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5.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4.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docProps/app.xml" ContentType="application/vnd.openxmlformats-officedocument.extended-properties+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xl/comments2.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915" yWindow="30" windowWidth="14430" windowHeight="12555" tabRatio="684" activeTab="11"/>
  </bookViews>
  <sheets>
    <sheet name="Table of Contents" sheetId="3" r:id="rId1"/>
    <sheet name=" 3.1" sheetId="1" r:id="rId2"/>
    <sheet name="3.2" sheetId="26" r:id="rId3"/>
    <sheet name="3.3" sheetId="27" r:id="rId4"/>
    <sheet name="3.4" sheetId="28" r:id="rId5"/>
    <sheet name="3.5" sheetId="29" r:id="rId6"/>
    <sheet name="3.6" sheetId="31" r:id="rId7"/>
    <sheet name="3.7" sheetId="30" r:id="rId8"/>
    <sheet name="3.8" sheetId="32" r:id="rId9"/>
    <sheet name="3.9" sheetId="33" r:id="rId10"/>
    <sheet name="3.10" sheetId="34" r:id="rId11"/>
    <sheet name="3.11" sheetId="11" r:id="rId12"/>
    <sheet name="3.12" sheetId="25" r:id="rId13"/>
    <sheet name="3.13" sheetId="12" r:id="rId14"/>
    <sheet name="3.14" sheetId="13" r:id="rId15"/>
    <sheet name="3.15" sheetId="15" r:id="rId16"/>
    <sheet name="3.16" sheetId="16" r:id="rId17"/>
    <sheet name="3.17" sheetId="17" r:id="rId18"/>
    <sheet name="3.18" sheetId="18" r:id="rId19"/>
    <sheet name="3.19" sheetId="19" r:id="rId20"/>
    <sheet name="3.20" sheetId="14" r:id="rId21"/>
    <sheet name="3.21" sheetId="20" r:id="rId22"/>
    <sheet name="3.22" sheetId="21" r:id="rId23"/>
  </sheets>
  <definedNames>
    <definedName name="_AMO_UniqueIdentifier" hidden="1">"'2f41e8d8-e7b2-48fd-a34c-f23a67954a28'"</definedName>
    <definedName name="_xlnm._FilterDatabase" localSheetId="13" hidden="1">'3.13'!$A$5:$K$280</definedName>
    <definedName name="_xlnm.Print_Area" localSheetId="1">' 3.1'!$A$1:$F$115</definedName>
    <definedName name="_xlnm.Print_Area" localSheetId="10">'3.10'!$A$1:$J$112</definedName>
    <definedName name="_xlnm.Print_Area" localSheetId="11">'3.11'!$A$1:$G$267</definedName>
    <definedName name="_xlnm.Print_Area" localSheetId="12">'3.12'!$A$1:$K$283</definedName>
    <definedName name="_xlnm.Print_Area" localSheetId="13">'3.13'!$A$1:$K$281</definedName>
    <definedName name="_xlnm.Print_Area" localSheetId="14">'3.14'!$A$1:$K$281</definedName>
    <definedName name="_xlnm.Print_Area" localSheetId="15">'3.15'!$A$1:$J$265</definedName>
    <definedName name="_xlnm.Print_Area" localSheetId="16">'3.16'!$A$1:$L$265</definedName>
    <definedName name="_xlnm.Print_Area" localSheetId="17">'3.17'!$A$1:$Q$265</definedName>
    <definedName name="_xlnm.Print_Area" localSheetId="18">'3.18'!$A$1:$I$265</definedName>
    <definedName name="_xlnm.Print_Area" localSheetId="19">'3.19'!$A$1:$N$265</definedName>
    <definedName name="_xlnm.Print_Area" localSheetId="2">'3.2'!$A$1:$J$114</definedName>
    <definedName name="_xlnm.Print_Area" localSheetId="20">'3.20'!$A$1:$K$265</definedName>
    <definedName name="_xlnm.Print_Area" localSheetId="21">'3.21'!$A$1:$K$268</definedName>
    <definedName name="_xlnm.Print_Area" localSheetId="22">'3.22'!$A$1:$M$162</definedName>
    <definedName name="_xlnm.Print_Area" localSheetId="3">'3.3'!$A$1:$K$112</definedName>
    <definedName name="_xlnm.Print_Area" localSheetId="4">'3.4'!$A$1:$K$112</definedName>
    <definedName name="_xlnm.Print_Area" localSheetId="5">'3.5'!$A$1:$I$112</definedName>
    <definedName name="_xlnm.Print_Area" localSheetId="6">'3.6'!$A$1:$K$112</definedName>
    <definedName name="_xlnm.Print_Area" localSheetId="7">'3.7'!$A$1:$P$112</definedName>
    <definedName name="_xlnm.Print_Area" localSheetId="8">'3.8'!$A$1:$H$112</definedName>
    <definedName name="_xlnm.Print_Area" localSheetId="9">'3.9'!$A$1:$M$112</definedName>
    <definedName name="_xlnm.Print_Area" localSheetId="0">'Table of Contents'!$B$1:$E$75</definedName>
  </definedNames>
  <calcPr calcId="145621"/>
</workbook>
</file>

<file path=xl/calcChain.xml><?xml version="1.0" encoding="utf-8"?>
<calcChain xmlns="http://schemas.openxmlformats.org/spreadsheetml/2006/main">
  <c r="A2" i="30" l="1"/>
  <c r="A2" i="31"/>
  <c r="K5" i="27"/>
  <c r="H112" i="34" l="1"/>
  <c r="H111" i="34"/>
  <c r="G111" i="34"/>
  <c r="F111" i="34"/>
  <c r="E111" i="34"/>
  <c r="D111" i="34"/>
  <c r="H110" i="34"/>
  <c r="G110" i="34"/>
  <c r="F110" i="34"/>
  <c r="E110" i="34"/>
  <c r="D110" i="34"/>
  <c r="G109" i="34"/>
  <c r="E109" i="34"/>
  <c r="D109" i="34"/>
  <c r="G106" i="34"/>
  <c r="F106" i="34"/>
  <c r="E106" i="34"/>
  <c r="D106" i="34"/>
  <c r="G103" i="34"/>
  <c r="F103" i="34"/>
  <c r="F112" i="34" s="1"/>
  <c r="E103" i="34"/>
  <c r="E112" i="34" s="1"/>
  <c r="D103" i="34"/>
  <c r="D112" i="34" s="1"/>
  <c r="H100" i="34"/>
  <c r="D100" i="34"/>
  <c r="H99" i="34"/>
  <c r="G99" i="34"/>
  <c r="F99" i="34"/>
  <c r="E99" i="34"/>
  <c r="D99" i="34"/>
  <c r="H98" i="34"/>
  <c r="G98" i="34"/>
  <c r="F98" i="34"/>
  <c r="E98" i="34"/>
  <c r="D98" i="34"/>
  <c r="G97" i="34"/>
  <c r="F97" i="34"/>
  <c r="E97" i="34"/>
  <c r="D97" i="34"/>
  <c r="G94" i="34"/>
  <c r="F94" i="34"/>
  <c r="E94" i="34"/>
  <c r="D94" i="34"/>
  <c r="G91" i="34"/>
  <c r="G100" i="34" s="1"/>
  <c r="F91" i="34"/>
  <c r="F100" i="34" s="1"/>
  <c r="E91" i="34"/>
  <c r="E100" i="34" s="1"/>
  <c r="D91" i="34"/>
  <c r="H88" i="34"/>
  <c r="D88" i="34"/>
  <c r="H87" i="34"/>
  <c r="G87" i="34"/>
  <c r="F87" i="34"/>
  <c r="E87" i="34"/>
  <c r="D87" i="34"/>
  <c r="H86" i="34"/>
  <c r="G86" i="34"/>
  <c r="F86" i="34"/>
  <c r="E86" i="34"/>
  <c r="D86" i="34"/>
  <c r="G85" i="34"/>
  <c r="F85" i="34"/>
  <c r="E85" i="34"/>
  <c r="D85" i="34"/>
  <c r="G82" i="34"/>
  <c r="F82" i="34"/>
  <c r="E82" i="34"/>
  <c r="D82" i="34"/>
  <c r="G79" i="34"/>
  <c r="G88" i="34" s="1"/>
  <c r="F79" i="34"/>
  <c r="F88" i="34" s="1"/>
  <c r="E79" i="34"/>
  <c r="E88" i="34" s="1"/>
  <c r="D79" i="34"/>
  <c r="H76" i="34"/>
  <c r="H75" i="34"/>
  <c r="G75" i="34"/>
  <c r="F75" i="34"/>
  <c r="E75" i="34"/>
  <c r="D75" i="34"/>
  <c r="H74" i="34"/>
  <c r="G74" i="34"/>
  <c r="F74" i="34"/>
  <c r="E74" i="34"/>
  <c r="D74" i="34"/>
  <c r="G73" i="34"/>
  <c r="F73" i="34"/>
  <c r="E73" i="34"/>
  <c r="D73" i="34"/>
  <c r="G70" i="34"/>
  <c r="F70" i="34"/>
  <c r="E70" i="34"/>
  <c r="D70" i="34"/>
  <c r="G67" i="34"/>
  <c r="G76" i="34" s="1"/>
  <c r="F67" i="34"/>
  <c r="F76" i="34" s="1"/>
  <c r="E67" i="34"/>
  <c r="E76" i="34" s="1"/>
  <c r="D67" i="34"/>
  <c r="D76" i="34" s="1"/>
  <c r="H64" i="34"/>
  <c r="H63" i="34"/>
  <c r="G63" i="34"/>
  <c r="F63" i="34"/>
  <c r="E63" i="34"/>
  <c r="D63" i="34"/>
  <c r="H62" i="34"/>
  <c r="G62" i="34"/>
  <c r="F62" i="34"/>
  <c r="E62" i="34"/>
  <c r="D62" i="34"/>
  <c r="G61" i="34"/>
  <c r="F61" i="34"/>
  <c r="E61" i="34"/>
  <c r="D61" i="34"/>
  <c r="G58" i="34"/>
  <c r="F58" i="34"/>
  <c r="E58" i="34"/>
  <c r="D58" i="34"/>
  <c r="G55" i="34"/>
  <c r="G64" i="34" s="1"/>
  <c r="F55" i="34"/>
  <c r="F64" i="34" s="1"/>
  <c r="E55" i="34"/>
  <c r="E64" i="34" s="1"/>
  <c r="D55" i="34"/>
  <c r="D64" i="34" s="1"/>
  <c r="H52" i="34"/>
  <c r="D52" i="34"/>
  <c r="H51" i="34"/>
  <c r="G51" i="34"/>
  <c r="F51" i="34"/>
  <c r="E51" i="34"/>
  <c r="D51" i="34"/>
  <c r="H50" i="34"/>
  <c r="G50" i="34"/>
  <c r="F50" i="34"/>
  <c r="E50" i="34"/>
  <c r="D50" i="34"/>
  <c r="G49" i="34"/>
  <c r="F49" i="34"/>
  <c r="E49" i="34"/>
  <c r="D49" i="34"/>
  <c r="G46" i="34"/>
  <c r="F46" i="34"/>
  <c r="E46" i="34"/>
  <c r="D46" i="34"/>
  <c r="G43" i="34"/>
  <c r="G52" i="34" s="1"/>
  <c r="F43" i="34"/>
  <c r="F52" i="34" s="1"/>
  <c r="E43" i="34"/>
  <c r="E52" i="34" s="1"/>
  <c r="D43" i="34"/>
  <c r="D40" i="34"/>
  <c r="H39" i="34"/>
  <c r="G39" i="34"/>
  <c r="F39" i="34"/>
  <c r="E39" i="34"/>
  <c r="D39" i="34"/>
  <c r="H38" i="34"/>
  <c r="G38" i="34"/>
  <c r="F38" i="34"/>
  <c r="E38" i="34"/>
  <c r="D38" i="34"/>
  <c r="G37" i="34"/>
  <c r="F37" i="34"/>
  <c r="E37" i="34"/>
  <c r="D37" i="34"/>
  <c r="G34" i="34"/>
  <c r="F34" i="34"/>
  <c r="E34" i="34"/>
  <c r="D34" i="34"/>
  <c r="H31" i="34"/>
  <c r="H40" i="34" s="1"/>
  <c r="G31" i="34"/>
  <c r="G40" i="34" s="1"/>
  <c r="F31" i="34"/>
  <c r="E31" i="34"/>
  <c r="E40" i="34" s="1"/>
  <c r="D31" i="34"/>
  <c r="H27" i="34"/>
  <c r="G27" i="34"/>
  <c r="F27" i="34"/>
  <c r="E27" i="34"/>
  <c r="D27" i="34"/>
  <c r="H26" i="34"/>
  <c r="G26" i="34"/>
  <c r="F26" i="34"/>
  <c r="E26" i="34"/>
  <c r="D26" i="34"/>
  <c r="H25" i="34"/>
  <c r="G25" i="34"/>
  <c r="F25" i="34"/>
  <c r="E25" i="34"/>
  <c r="D25" i="34"/>
  <c r="H22" i="34"/>
  <c r="G22" i="34"/>
  <c r="G28" i="34" s="1"/>
  <c r="F22" i="34"/>
  <c r="E22" i="34"/>
  <c r="D22" i="34"/>
  <c r="H19" i="34"/>
  <c r="H28" i="34" s="1"/>
  <c r="G19" i="34"/>
  <c r="F19" i="34"/>
  <c r="E19" i="34"/>
  <c r="E28" i="34" s="1"/>
  <c r="D19" i="34"/>
  <c r="D28" i="34" s="1"/>
  <c r="H15" i="34"/>
  <c r="G15" i="34"/>
  <c r="F15" i="34"/>
  <c r="E15" i="34"/>
  <c r="D15" i="34"/>
  <c r="H14" i="34"/>
  <c r="G14" i="34"/>
  <c r="F14" i="34"/>
  <c r="E14" i="34"/>
  <c r="D14" i="34"/>
  <c r="H13" i="34"/>
  <c r="G13" i="34"/>
  <c r="F13" i="34"/>
  <c r="E13" i="34"/>
  <c r="D13" i="34"/>
  <c r="H10" i="34"/>
  <c r="H16" i="34" s="1"/>
  <c r="G10" i="34"/>
  <c r="F10" i="34"/>
  <c r="E10" i="34"/>
  <c r="D10" i="34"/>
  <c r="D16" i="34" s="1"/>
  <c r="H7" i="34"/>
  <c r="G7" i="34"/>
  <c r="F7" i="34"/>
  <c r="F16" i="34" s="1"/>
  <c r="E7" i="34"/>
  <c r="D7" i="34"/>
  <c r="A2" i="34"/>
  <c r="L111" i="33"/>
  <c r="F111" i="33"/>
  <c r="D111" i="33"/>
  <c r="I111" i="33"/>
  <c r="H111" i="33"/>
  <c r="K111" i="33"/>
  <c r="G111" i="33"/>
  <c r="J111" i="33"/>
  <c r="E111" i="33"/>
  <c r="L110" i="33"/>
  <c r="F110" i="33"/>
  <c r="D110" i="33"/>
  <c r="I110" i="33"/>
  <c r="H110" i="33"/>
  <c r="K110" i="33"/>
  <c r="G110" i="33"/>
  <c r="J110" i="33"/>
  <c r="E110" i="33"/>
  <c r="M110" i="33" s="1"/>
  <c r="L109" i="33"/>
  <c r="F109" i="33"/>
  <c r="D109" i="33"/>
  <c r="I109" i="33"/>
  <c r="H109" i="33"/>
  <c r="K109" i="33"/>
  <c r="G109" i="33"/>
  <c r="J109" i="33"/>
  <c r="M109" i="33" s="1"/>
  <c r="E109" i="33"/>
  <c r="M108" i="33"/>
  <c r="M107" i="33"/>
  <c r="L106" i="33"/>
  <c r="F106" i="33"/>
  <c r="D106" i="33"/>
  <c r="I106" i="33"/>
  <c r="H106" i="33"/>
  <c r="H112" i="33" s="1"/>
  <c r="K106" i="33"/>
  <c r="G106" i="33"/>
  <c r="J106" i="33"/>
  <c r="E106" i="33"/>
  <c r="M105" i="33"/>
  <c r="M104" i="33"/>
  <c r="L103" i="33"/>
  <c r="F103" i="33"/>
  <c r="F112" i="33" s="1"/>
  <c r="D103" i="33"/>
  <c r="I103" i="33"/>
  <c r="H103" i="33"/>
  <c r="K103" i="33"/>
  <c r="K112" i="33" s="1"/>
  <c r="G103" i="33"/>
  <c r="J103" i="33"/>
  <c r="E103" i="33"/>
  <c r="M102" i="33"/>
  <c r="M101" i="33"/>
  <c r="L99" i="33"/>
  <c r="F99" i="33"/>
  <c r="D99" i="33"/>
  <c r="I99" i="33"/>
  <c r="H99" i="33"/>
  <c r="K99" i="33"/>
  <c r="G99" i="33"/>
  <c r="J99" i="33"/>
  <c r="E99" i="33"/>
  <c r="L98" i="33"/>
  <c r="F98" i="33"/>
  <c r="D98" i="33"/>
  <c r="I98" i="33"/>
  <c r="H98" i="33"/>
  <c r="K98" i="33"/>
  <c r="G98" i="33"/>
  <c r="J98" i="33"/>
  <c r="E98" i="33"/>
  <c r="L97" i="33"/>
  <c r="F97" i="33"/>
  <c r="D97" i="33"/>
  <c r="I97" i="33"/>
  <c r="H97" i="33"/>
  <c r="K97" i="33"/>
  <c r="G97" i="33"/>
  <c r="J97" i="33"/>
  <c r="E97" i="33"/>
  <c r="M96" i="33"/>
  <c r="M95" i="33"/>
  <c r="L94" i="33"/>
  <c r="F94" i="33"/>
  <c r="D94" i="33"/>
  <c r="I94" i="33"/>
  <c r="H94" i="33"/>
  <c r="K94" i="33"/>
  <c r="G94" i="33"/>
  <c r="J94" i="33"/>
  <c r="E94" i="33"/>
  <c r="M93" i="33"/>
  <c r="M92" i="33"/>
  <c r="L91" i="33"/>
  <c r="F91" i="33"/>
  <c r="D91" i="33"/>
  <c r="D100" i="33" s="1"/>
  <c r="I91" i="33"/>
  <c r="H91" i="33"/>
  <c r="K91" i="33"/>
  <c r="G91" i="33"/>
  <c r="G100" i="33" s="1"/>
  <c r="J91" i="33"/>
  <c r="E91" i="33"/>
  <c r="M90" i="33"/>
  <c r="M89" i="33"/>
  <c r="L87" i="33"/>
  <c r="F87" i="33"/>
  <c r="D87" i="33"/>
  <c r="I87" i="33"/>
  <c r="H87" i="33"/>
  <c r="K87" i="33"/>
  <c r="G87" i="33"/>
  <c r="J87" i="33"/>
  <c r="M87" i="33" s="1"/>
  <c r="E87" i="33"/>
  <c r="L86" i="33"/>
  <c r="F86" i="33"/>
  <c r="D86" i="33"/>
  <c r="I86" i="33"/>
  <c r="H86" i="33"/>
  <c r="K86" i="33"/>
  <c r="G86" i="33"/>
  <c r="J86" i="33"/>
  <c r="E86" i="33"/>
  <c r="L85" i="33"/>
  <c r="F85" i="33"/>
  <c r="D85" i="33"/>
  <c r="I85" i="33"/>
  <c r="H85" i="33"/>
  <c r="K85" i="33"/>
  <c r="G85" i="33"/>
  <c r="J85" i="33"/>
  <c r="E85" i="33"/>
  <c r="M84" i="33"/>
  <c r="M83" i="33"/>
  <c r="L82" i="33"/>
  <c r="F82" i="33"/>
  <c r="D82" i="33"/>
  <c r="I82" i="33"/>
  <c r="H82" i="33"/>
  <c r="K82" i="33"/>
  <c r="G82" i="33"/>
  <c r="J82" i="33"/>
  <c r="E82" i="33"/>
  <c r="M81" i="33"/>
  <c r="M80" i="33"/>
  <c r="L79" i="33"/>
  <c r="F79" i="33"/>
  <c r="D79" i="33"/>
  <c r="I79" i="33"/>
  <c r="I88" i="33" s="1"/>
  <c r="H79" i="33"/>
  <c r="K79" i="33"/>
  <c r="G79" i="33"/>
  <c r="J79" i="33"/>
  <c r="J88" i="33" s="1"/>
  <c r="E79" i="33"/>
  <c r="M78" i="33"/>
  <c r="M77" i="33"/>
  <c r="L75" i="33"/>
  <c r="F75" i="33"/>
  <c r="D75" i="33"/>
  <c r="I75" i="33"/>
  <c r="H75" i="33"/>
  <c r="K75" i="33"/>
  <c r="G75" i="33"/>
  <c r="J75" i="33"/>
  <c r="E75" i="33"/>
  <c r="M75" i="33" s="1"/>
  <c r="L74" i="33"/>
  <c r="F74" i="33"/>
  <c r="D74" i="33"/>
  <c r="I74" i="33"/>
  <c r="H74" i="33"/>
  <c r="K74" i="33"/>
  <c r="G74" i="33"/>
  <c r="J74" i="33"/>
  <c r="M74" i="33" s="1"/>
  <c r="E74" i="33"/>
  <c r="L73" i="33"/>
  <c r="F73" i="33"/>
  <c r="D73" i="33"/>
  <c r="D76" i="33" s="1"/>
  <c r="I73" i="33"/>
  <c r="H73" i="33"/>
  <c r="K73" i="33"/>
  <c r="G73" i="33"/>
  <c r="J73" i="33"/>
  <c r="E73" i="33"/>
  <c r="M72" i="33"/>
  <c r="M71" i="33"/>
  <c r="L70" i="33"/>
  <c r="F70" i="33"/>
  <c r="D70" i="33"/>
  <c r="I70" i="33"/>
  <c r="H70" i="33"/>
  <c r="K70" i="33"/>
  <c r="G70" i="33"/>
  <c r="J70" i="33"/>
  <c r="E70" i="33"/>
  <c r="M69" i="33"/>
  <c r="M68" i="33"/>
  <c r="L67" i="33"/>
  <c r="L76" i="33" s="1"/>
  <c r="F67" i="33"/>
  <c r="D67" i="33"/>
  <c r="I67" i="33"/>
  <c r="H67" i="33"/>
  <c r="H76" i="33" s="1"/>
  <c r="K67" i="33"/>
  <c r="G67" i="33"/>
  <c r="J67" i="33"/>
  <c r="E67" i="33"/>
  <c r="M67" i="33" s="1"/>
  <c r="M66" i="33"/>
  <c r="M65" i="33"/>
  <c r="L63" i="33"/>
  <c r="F63" i="33"/>
  <c r="D63" i="33"/>
  <c r="I63" i="33"/>
  <c r="H63" i="33"/>
  <c r="K63" i="33"/>
  <c r="G63" i="33"/>
  <c r="J63" i="33"/>
  <c r="E63" i="33"/>
  <c r="L62" i="33"/>
  <c r="F62" i="33"/>
  <c r="D62" i="33"/>
  <c r="I62" i="33"/>
  <c r="H62" i="33"/>
  <c r="K62" i="33"/>
  <c r="G62" i="33"/>
  <c r="J62" i="33"/>
  <c r="E62" i="33"/>
  <c r="L61" i="33"/>
  <c r="F61" i="33"/>
  <c r="D61" i="33"/>
  <c r="I61" i="33"/>
  <c r="H61" i="33"/>
  <c r="K61" i="33"/>
  <c r="G61" i="33"/>
  <c r="J61" i="33"/>
  <c r="E61" i="33"/>
  <c r="M60" i="33"/>
  <c r="M59" i="33"/>
  <c r="L58" i="33"/>
  <c r="F58" i="33"/>
  <c r="D58" i="33"/>
  <c r="I58" i="33"/>
  <c r="H58" i="33"/>
  <c r="K58" i="33"/>
  <c r="G58" i="33"/>
  <c r="J58" i="33"/>
  <c r="E58" i="33"/>
  <c r="M57" i="33"/>
  <c r="M56" i="33"/>
  <c r="L55" i="33"/>
  <c r="F55" i="33"/>
  <c r="D55" i="33"/>
  <c r="I55" i="33"/>
  <c r="H55" i="33"/>
  <c r="K55" i="33"/>
  <c r="G55" i="33"/>
  <c r="J55" i="33"/>
  <c r="E55" i="33"/>
  <c r="M54" i="33"/>
  <c r="M53" i="33"/>
  <c r="L51" i="33"/>
  <c r="F51" i="33"/>
  <c r="D51" i="33"/>
  <c r="I51" i="33"/>
  <c r="H51" i="33"/>
  <c r="K51" i="33"/>
  <c r="G51" i="33"/>
  <c r="J51" i="33"/>
  <c r="E51" i="33"/>
  <c r="L50" i="33"/>
  <c r="F50" i="33"/>
  <c r="D50" i="33"/>
  <c r="I50" i="33"/>
  <c r="H50" i="33"/>
  <c r="K50" i="33"/>
  <c r="G50" i="33"/>
  <c r="J50" i="33"/>
  <c r="E50" i="33"/>
  <c r="L49" i="33"/>
  <c r="F49" i="33"/>
  <c r="D49" i="33"/>
  <c r="I49" i="33"/>
  <c r="H49" i="33"/>
  <c r="K49" i="33"/>
  <c r="G49" i="33"/>
  <c r="J49" i="33"/>
  <c r="E49" i="33"/>
  <c r="M48" i="33"/>
  <c r="M47" i="33"/>
  <c r="L46" i="33"/>
  <c r="F46" i="33"/>
  <c r="D46" i="33"/>
  <c r="I46" i="33"/>
  <c r="H46" i="33"/>
  <c r="K46" i="33"/>
  <c r="G46" i="33"/>
  <c r="J46" i="33"/>
  <c r="E46" i="33"/>
  <c r="M45" i="33"/>
  <c r="M44" i="33"/>
  <c r="L43" i="33"/>
  <c r="F43" i="33"/>
  <c r="D43" i="33"/>
  <c r="I43" i="33"/>
  <c r="H43" i="33"/>
  <c r="K43" i="33"/>
  <c r="G43" i="33"/>
  <c r="J43" i="33"/>
  <c r="E43" i="33"/>
  <c r="M42" i="33"/>
  <c r="M41" i="33"/>
  <c r="L39" i="33"/>
  <c r="F39" i="33"/>
  <c r="D39" i="33"/>
  <c r="I39" i="33"/>
  <c r="H39" i="33"/>
  <c r="K39" i="33"/>
  <c r="G39" i="33"/>
  <c r="J39" i="33"/>
  <c r="E39" i="33"/>
  <c r="L38" i="33"/>
  <c r="F38" i="33"/>
  <c r="D38" i="33"/>
  <c r="I38" i="33"/>
  <c r="H38" i="33"/>
  <c r="K38" i="33"/>
  <c r="G38" i="33"/>
  <c r="J38" i="33"/>
  <c r="E38" i="33"/>
  <c r="L37" i="33"/>
  <c r="F37" i="33"/>
  <c r="D37" i="33"/>
  <c r="I37" i="33"/>
  <c r="H37" i="33"/>
  <c r="K37" i="33"/>
  <c r="G37" i="33"/>
  <c r="J37" i="33"/>
  <c r="E37" i="33"/>
  <c r="M36" i="33"/>
  <c r="M35" i="33"/>
  <c r="L34" i="33"/>
  <c r="F34" i="33"/>
  <c r="D34" i="33"/>
  <c r="I34" i="33"/>
  <c r="H34" i="33"/>
  <c r="K34" i="33"/>
  <c r="G34" i="33"/>
  <c r="J34" i="33"/>
  <c r="E34" i="33"/>
  <c r="M33" i="33"/>
  <c r="M32" i="33"/>
  <c r="L31" i="33"/>
  <c r="F31" i="33"/>
  <c r="D31" i="33"/>
  <c r="I31" i="33"/>
  <c r="H31" i="33"/>
  <c r="K31" i="33"/>
  <c r="G31" i="33"/>
  <c r="J31" i="33"/>
  <c r="E31" i="33"/>
  <c r="M30" i="33"/>
  <c r="M29" i="33"/>
  <c r="L27" i="33"/>
  <c r="F27" i="33"/>
  <c r="D27" i="33"/>
  <c r="I27" i="33"/>
  <c r="H27" i="33"/>
  <c r="K27" i="33"/>
  <c r="G27" i="33"/>
  <c r="J27" i="33"/>
  <c r="E27" i="33"/>
  <c r="L26" i="33"/>
  <c r="F26" i="33"/>
  <c r="D26" i="33"/>
  <c r="I26" i="33"/>
  <c r="H26" i="33"/>
  <c r="K26" i="33"/>
  <c r="G26" i="33"/>
  <c r="J26" i="33"/>
  <c r="E26" i="33"/>
  <c r="L25" i="33"/>
  <c r="F25" i="33"/>
  <c r="D25" i="33"/>
  <c r="I25" i="33"/>
  <c r="H25" i="33"/>
  <c r="K25" i="33"/>
  <c r="G25" i="33"/>
  <c r="J25" i="33"/>
  <c r="E25" i="33"/>
  <c r="M24" i="33"/>
  <c r="M23" i="33"/>
  <c r="L22" i="33"/>
  <c r="F22" i="33"/>
  <c r="D22" i="33"/>
  <c r="I22" i="33"/>
  <c r="H22" i="33"/>
  <c r="K22" i="33"/>
  <c r="G22" i="33"/>
  <c r="J22" i="33"/>
  <c r="E22" i="33"/>
  <c r="M21" i="33"/>
  <c r="M20" i="33"/>
  <c r="L19" i="33"/>
  <c r="F19" i="33"/>
  <c r="D19" i="33"/>
  <c r="I19" i="33"/>
  <c r="H19" i="33"/>
  <c r="K19" i="33"/>
  <c r="G19" i="33"/>
  <c r="J19" i="33"/>
  <c r="E19" i="33"/>
  <c r="M18" i="33"/>
  <c r="M17" i="33"/>
  <c r="L15" i="33"/>
  <c r="F15" i="33"/>
  <c r="D15" i="33"/>
  <c r="I15" i="33"/>
  <c r="H15" i="33"/>
  <c r="K15" i="33"/>
  <c r="G15" i="33"/>
  <c r="J15" i="33"/>
  <c r="E15" i="33"/>
  <c r="L14" i="33"/>
  <c r="F14" i="33"/>
  <c r="D14" i="33"/>
  <c r="I14" i="33"/>
  <c r="H14" i="33"/>
  <c r="K14" i="33"/>
  <c r="G14" i="33"/>
  <c r="J14" i="33"/>
  <c r="E14" i="33"/>
  <c r="L13" i="33"/>
  <c r="F13" i="33"/>
  <c r="D13" i="33"/>
  <c r="I13" i="33"/>
  <c r="H13" i="33"/>
  <c r="K13" i="33"/>
  <c r="G13" i="33"/>
  <c r="J13" i="33"/>
  <c r="E13" i="33"/>
  <c r="M12" i="33"/>
  <c r="M11" i="33"/>
  <c r="L10" i="33"/>
  <c r="F10" i="33"/>
  <c r="D10" i="33"/>
  <c r="I10" i="33"/>
  <c r="H10" i="33"/>
  <c r="K10" i="33"/>
  <c r="G10" i="33"/>
  <c r="J10" i="33"/>
  <c r="E10" i="33"/>
  <c r="M9" i="33"/>
  <c r="M8" i="33"/>
  <c r="L7" i="33"/>
  <c r="F7" i="33"/>
  <c r="D7" i="33"/>
  <c r="I7" i="33"/>
  <c r="H7" i="33"/>
  <c r="K7" i="33"/>
  <c r="G7" i="33"/>
  <c r="J7" i="33"/>
  <c r="E7" i="33"/>
  <c r="M6" i="33"/>
  <c r="M5" i="33"/>
  <c r="A2" i="33"/>
  <c r="G111" i="32"/>
  <c r="F111" i="32"/>
  <c r="E111" i="32"/>
  <c r="D111" i="32"/>
  <c r="G110" i="32"/>
  <c r="F110" i="32"/>
  <c r="E110" i="32"/>
  <c r="D110" i="32"/>
  <c r="H110" i="32" s="1"/>
  <c r="G109" i="32"/>
  <c r="F109" i="32"/>
  <c r="E109" i="32"/>
  <c r="D109" i="32"/>
  <c r="H109" i="32" s="1"/>
  <c r="H108" i="32"/>
  <c r="H107" i="32"/>
  <c r="G106" i="32"/>
  <c r="F106" i="32"/>
  <c r="E106" i="32"/>
  <c r="D106" i="32"/>
  <c r="H105" i="32"/>
  <c r="H104" i="32"/>
  <c r="G103" i="32"/>
  <c r="F103" i="32"/>
  <c r="F112" i="32" s="1"/>
  <c r="E103" i="32"/>
  <c r="E112" i="32" s="1"/>
  <c r="D103" i="32"/>
  <c r="D112" i="32" s="1"/>
  <c r="H102" i="32"/>
  <c r="H101" i="32"/>
  <c r="G99" i="32"/>
  <c r="F99" i="32"/>
  <c r="E99" i="32"/>
  <c r="D99" i="32"/>
  <c r="G98" i="32"/>
  <c r="F98" i="32"/>
  <c r="E98" i="32"/>
  <c r="D98" i="32"/>
  <c r="G97" i="32"/>
  <c r="F97" i="32"/>
  <c r="E97" i="32"/>
  <c r="D97" i="32"/>
  <c r="H96" i="32"/>
  <c r="H95" i="32"/>
  <c r="G94" i="32"/>
  <c r="F94" i="32"/>
  <c r="F100" i="32" s="1"/>
  <c r="E94" i="32"/>
  <c r="D94" i="32"/>
  <c r="H93" i="32"/>
  <c r="H92" i="32"/>
  <c r="G91" i="32"/>
  <c r="G100" i="32" s="1"/>
  <c r="F91" i="32"/>
  <c r="E91" i="32"/>
  <c r="D91" i="32"/>
  <c r="D100" i="32" s="1"/>
  <c r="H90" i="32"/>
  <c r="H89" i="32"/>
  <c r="G87" i="32"/>
  <c r="F87" i="32"/>
  <c r="E87" i="32"/>
  <c r="D87" i="32"/>
  <c r="G86" i="32"/>
  <c r="F86" i="32"/>
  <c r="E86" i="32"/>
  <c r="D86" i="32"/>
  <c r="G85" i="32"/>
  <c r="F85" i="32"/>
  <c r="E85" i="32"/>
  <c r="D85" i="32"/>
  <c r="H84" i="32"/>
  <c r="H83" i="32"/>
  <c r="G82" i="32"/>
  <c r="F82" i="32"/>
  <c r="E82" i="32"/>
  <c r="D82" i="32"/>
  <c r="H82" i="32" s="1"/>
  <c r="H81" i="32"/>
  <c r="H80" i="32"/>
  <c r="G79" i="32"/>
  <c r="G88" i="32" s="1"/>
  <c r="F79" i="32"/>
  <c r="F88" i="32" s="1"/>
  <c r="E79" i="32"/>
  <c r="D79" i="32"/>
  <c r="H78" i="32"/>
  <c r="H77" i="32"/>
  <c r="G75" i="32"/>
  <c r="F75" i="32"/>
  <c r="E75" i="32"/>
  <c r="D75" i="32"/>
  <c r="G74" i="32"/>
  <c r="F74" i="32"/>
  <c r="E74" i="32"/>
  <c r="D74" i="32"/>
  <c r="G73" i="32"/>
  <c r="F73" i="32"/>
  <c r="E73" i="32"/>
  <c r="D73" i="32"/>
  <c r="H72" i="32"/>
  <c r="H71" i="32"/>
  <c r="G70" i="32"/>
  <c r="F70" i="32"/>
  <c r="E70" i="32"/>
  <c r="D70" i="32"/>
  <c r="H69" i="32"/>
  <c r="H68" i="32"/>
  <c r="G67" i="32"/>
  <c r="F67" i="32"/>
  <c r="F76" i="32" s="1"/>
  <c r="E67" i="32"/>
  <c r="E76" i="32" s="1"/>
  <c r="D67" i="32"/>
  <c r="H66" i="32"/>
  <c r="H65" i="32"/>
  <c r="G63" i="32"/>
  <c r="F63" i="32"/>
  <c r="E63" i="32"/>
  <c r="D63" i="32"/>
  <c r="H63" i="32" s="1"/>
  <c r="G62" i="32"/>
  <c r="F62" i="32"/>
  <c r="E62" i="32"/>
  <c r="D62" i="32"/>
  <c r="H62" i="32" s="1"/>
  <c r="G61" i="32"/>
  <c r="F61" i="32"/>
  <c r="E61" i="32"/>
  <c r="D61" i="32"/>
  <c r="H61" i="32" s="1"/>
  <c r="H60" i="32"/>
  <c r="H59" i="32"/>
  <c r="G58" i="32"/>
  <c r="F58" i="32"/>
  <c r="F64" i="32" s="1"/>
  <c r="E58" i="32"/>
  <c r="D58" i="32"/>
  <c r="H57" i="32"/>
  <c r="H56" i="32"/>
  <c r="G55" i="32"/>
  <c r="F55" i="32"/>
  <c r="E55" i="32"/>
  <c r="E64" i="32" s="1"/>
  <c r="D55" i="32"/>
  <c r="D64" i="32" s="1"/>
  <c r="H54" i="32"/>
  <c r="H53" i="32"/>
  <c r="G51" i="32"/>
  <c r="F51" i="32"/>
  <c r="E51" i="32"/>
  <c r="D51" i="32"/>
  <c r="G50" i="32"/>
  <c r="F50" i="32"/>
  <c r="E50" i="32"/>
  <c r="D50" i="32"/>
  <c r="G49" i="32"/>
  <c r="F49" i="32"/>
  <c r="E49" i="32"/>
  <c r="D49" i="32"/>
  <c r="H48" i="32"/>
  <c r="H47" i="32"/>
  <c r="G46" i="32"/>
  <c r="F46" i="32"/>
  <c r="F52" i="32" s="1"/>
  <c r="E46" i="32"/>
  <c r="D46" i="32"/>
  <c r="H45" i="32"/>
  <c r="H44" i="32"/>
  <c r="G43" i="32"/>
  <c r="G52" i="32" s="1"/>
  <c r="F43" i="32"/>
  <c r="E43" i="32"/>
  <c r="D43" i="32"/>
  <c r="D52" i="32" s="1"/>
  <c r="H42" i="32"/>
  <c r="H41" i="32"/>
  <c r="G39" i="32"/>
  <c r="F39" i="32"/>
  <c r="E39" i="32"/>
  <c r="D39" i="32"/>
  <c r="G38" i="32"/>
  <c r="F38" i="32"/>
  <c r="E38" i="32"/>
  <c r="D38" i="32"/>
  <c r="G37" i="32"/>
  <c r="F37" i="32"/>
  <c r="E37" i="32"/>
  <c r="D37" i="32"/>
  <c r="H36" i="32"/>
  <c r="H35" i="32"/>
  <c r="G34" i="32"/>
  <c r="F34" i="32"/>
  <c r="E34" i="32"/>
  <c r="D34" i="32"/>
  <c r="H34" i="32" s="1"/>
  <c r="H33" i="32"/>
  <c r="H32" i="32"/>
  <c r="G31" i="32"/>
  <c r="G40" i="32" s="1"/>
  <c r="F31" i="32"/>
  <c r="F40" i="32" s="1"/>
  <c r="E31" i="32"/>
  <c r="D31" i="32"/>
  <c r="H30" i="32"/>
  <c r="H29" i="32"/>
  <c r="G27" i="32"/>
  <c r="F27" i="32"/>
  <c r="E27" i="32"/>
  <c r="D27" i="32"/>
  <c r="G26" i="32"/>
  <c r="F26" i="32"/>
  <c r="E26" i="32"/>
  <c r="D26" i="32"/>
  <c r="G25" i="32"/>
  <c r="F25" i="32"/>
  <c r="E25" i="32"/>
  <c r="D25" i="32"/>
  <c r="H24" i="32"/>
  <c r="H23" i="32"/>
  <c r="G22" i="32"/>
  <c r="F22" i="32"/>
  <c r="E22" i="32"/>
  <c r="D22" i="32"/>
  <c r="H21" i="32"/>
  <c r="H20" i="32"/>
  <c r="G19" i="32"/>
  <c r="F19" i="32"/>
  <c r="F28" i="32" s="1"/>
  <c r="E19" i="32"/>
  <c r="E28" i="32" s="1"/>
  <c r="D19" i="32"/>
  <c r="H18" i="32"/>
  <c r="H17" i="32"/>
  <c r="G15" i="32"/>
  <c r="F15" i="32"/>
  <c r="E15" i="32"/>
  <c r="D15" i="32"/>
  <c r="H15" i="32" s="1"/>
  <c r="G14" i="32"/>
  <c r="F14" i="32"/>
  <c r="E14" i="32"/>
  <c r="D14" i="32"/>
  <c r="H14" i="32" s="1"/>
  <c r="G13" i="32"/>
  <c r="F13" i="32"/>
  <c r="E13" i="32"/>
  <c r="D13" i="32"/>
  <c r="H13" i="32" s="1"/>
  <c r="H12" i="32"/>
  <c r="H11" i="32"/>
  <c r="G10" i="32"/>
  <c r="F10" i="32"/>
  <c r="F16" i="32" s="1"/>
  <c r="E10" i="32"/>
  <c r="D10" i="32"/>
  <c r="H9" i="32"/>
  <c r="H8" i="32"/>
  <c r="G7" i="32"/>
  <c r="F7" i="32"/>
  <c r="E7" i="32"/>
  <c r="E16" i="32" s="1"/>
  <c r="D7" i="32"/>
  <c r="D16" i="32" s="1"/>
  <c r="H6" i="32"/>
  <c r="H5" i="32"/>
  <c r="A2" i="32"/>
  <c r="J111" i="31"/>
  <c r="I111" i="31"/>
  <c r="H111" i="31"/>
  <c r="G111" i="31"/>
  <c r="F111" i="31"/>
  <c r="E111" i="31"/>
  <c r="D111" i="31"/>
  <c r="J110" i="31"/>
  <c r="I110" i="31"/>
  <c r="H110" i="31"/>
  <c r="G110" i="31"/>
  <c r="F110" i="31"/>
  <c r="E110" i="31"/>
  <c r="D110" i="31"/>
  <c r="J109" i="31"/>
  <c r="I109" i="31"/>
  <c r="H109" i="31"/>
  <c r="G109" i="31"/>
  <c r="F109" i="31"/>
  <c r="E109" i="31"/>
  <c r="D109" i="31"/>
  <c r="K108" i="31"/>
  <c r="K107" i="31"/>
  <c r="J106" i="31"/>
  <c r="I106" i="31"/>
  <c r="H106" i="31"/>
  <c r="G106" i="31"/>
  <c r="F106" i="31"/>
  <c r="E106" i="31"/>
  <c r="D106" i="31"/>
  <c r="K105" i="31"/>
  <c r="K104" i="31"/>
  <c r="J103" i="31"/>
  <c r="I103" i="31"/>
  <c r="H103" i="31"/>
  <c r="G103" i="31"/>
  <c r="F103" i="31"/>
  <c r="E103" i="31"/>
  <c r="D103" i="31"/>
  <c r="K102" i="31"/>
  <c r="K101" i="31"/>
  <c r="J99" i="31"/>
  <c r="I99" i="31"/>
  <c r="H99" i="31"/>
  <c r="G99" i="31"/>
  <c r="F99" i="31"/>
  <c r="E99" i="31"/>
  <c r="D99" i="31"/>
  <c r="J98" i="31"/>
  <c r="I98" i="31"/>
  <c r="H98" i="31"/>
  <c r="G98" i="31"/>
  <c r="F98" i="31"/>
  <c r="E98" i="31"/>
  <c r="D98" i="31"/>
  <c r="J97" i="31"/>
  <c r="I97" i="31"/>
  <c r="H97" i="31"/>
  <c r="G97" i="31"/>
  <c r="F97" i="31"/>
  <c r="E97" i="31"/>
  <c r="D97" i="31"/>
  <c r="K96" i="31"/>
  <c r="K95" i="31"/>
  <c r="J94" i="31"/>
  <c r="I94" i="31"/>
  <c r="H94" i="31"/>
  <c r="G94" i="31"/>
  <c r="F94" i="31"/>
  <c r="E94" i="31"/>
  <c r="D94" i="31"/>
  <c r="K93" i="31"/>
  <c r="K92" i="31"/>
  <c r="J91" i="31"/>
  <c r="I91" i="31"/>
  <c r="H91" i="31"/>
  <c r="G91" i="31"/>
  <c r="F91" i="31"/>
  <c r="E91" i="31"/>
  <c r="D91" i="31"/>
  <c r="K90" i="31"/>
  <c r="K89" i="31"/>
  <c r="J87" i="31"/>
  <c r="I87" i="31"/>
  <c r="H87" i="31"/>
  <c r="G87" i="31"/>
  <c r="F87" i="31"/>
  <c r="E87" i="31"/>
  <c r="D87" i="31"/>
  <c r="J86" i="31"/>
  <c r="I86" i="31"/>
  <c r="H86" i="31"/>
  <c r="G86" i="31"/>
  <c r="F86" i="31"/>
  <c r="E86" i="31"/>
  <c r="D86" i="31"/>
  <c r="J85" i="31"/>
  <c r="I85" i="31"/>
  <c r="H85" i="31"/>
  <c r="G85" i="31"/>
  <c r="F85" i="31"/>
  <c r="E85" i="31"/>
  <c r="D85" i="31"/>
  <c r="K84" i="31"/>
  <c r="K83" i="31"/>
  <c r="J82" i="31"/>
  <c r="I82" i="31"/>
  <c r="H82" i="31"/>
  <c r="G82" i="31"/>
  <c r="F82" i="31"/>
  <c r="E82" i="31"/>
  <c r="D82" i="31"/>
  <c r="K81" i="31"/>
  <c r="K80" i="31"/>
  <c r="J79" i="31"/>
  <c r="I79" i="31"/>
  <c r="H79" i="31"/>
  <c r="G79" i="31"/>
  <c r="F79" i="31"/>
  <c r="E79" i="31"/>
  <c r="D79" i="31"/>
  <c r="K78" i="31"/>
  <c r="K77" i="31"/>
  <c r="J75" i="31"/>
  <c r="I75" i="31"/>
  <c r="H75" i="31"/>
  <c r="G75" i="31"/>
  <c r="F75" i="31"/>
  <c r="E75" i="31"/>
  <c r="D75" i="31"/>
  <c r="J74" i="31"/>
  <c r="I74" i="31"/>
  <c r="H74" i="31"/>
  <c r="G74" i="31"/>
  <c r="F74" i="31"/>
  <c r="E74" i="31"/>
  <c r="D74" i="31"/>
  <c r="J73" i="31"/>
  <c r="I73" i="31"/>
  <c r="H73" i="31"/>
  <c r="G73" i="31"/>
  <c r="F73" i="31"/>
  <c r="E73" i="31"/>
  <c r="D73" i="31"/>
  <c r="K72" i="31"/>
  <c r="K71" i="31"/>
  <c r="J70" i="31"/>
  <c r="I70" i="31"/>
  <c r="H70" i="31"/>
  <c r="G70" i="31"/>
  <c r="F70" i="31"/>
  <c r="E70" i="31"/>
  <c r="D70" i="31"/>
  <c r="K69" i="31"/>
  <c r="K68" i="31"/>
  <c r="J67" i="31"/>
  <c r="I67" i="31"/>
  <c r="H67" i="31"/>
  <c r="G67" i="31"/>
  <c r="F67" i="31"/>
  <c r="E67" i="31"/>
  <c r="D67" i="31"/>
  <c r="K66" i="31"/>
  <c r="K65" i="31"/>
  <c r="J63" i="31"/>
  <c r="I63" i="31"/>
  <c r="H63" i="31"/>
  <c r="G63" i="31"/>
  <c r="F63" i="31"/>
  <c r="E63" i="31"/>
  <c r="D63" i="31"/>
  <c r="J62" i="31"/>
  <c r="I62" i="31"/>
  <c r="H62" i="31"/>
  <c r="G62" i="31"/>
  <c r="F62" i="31"/>
  <c r="E62" i="31"/>
  <c r="D62" i="31"/>
  <c r="J61" i="31"/>
  <c r="I61" i="31"/>
  <c r="H61" i="31"/>
  <c r="G61" i="31"/>
  <c r="F61" i="31"/>
  <c r="E61" i="31"/>
  <c r="D61" i="31"/>
  <c r="K60" i="31"/>
  <c r="K59" i="31"/>
  <c r="J58" i="31"/>
  <c r="I58" i="31"/>
  <c r="H58" i="31"/>
  <c r="G58" i="31"/>
  <c r="F58" i="31"/>
  <c r="E58" i="31"/>
  <c r="D58" i="31"/>
  <c r="K57" i="31"/>
  <c r="K56" i="31"/>
  <c r="J55" i="31"/>
  <c r="I55" i="31"/>
  <c r="H55" i="31"/>
  <c r="G55" i="31"/>
  <c r="F55" i="31"/>
  <c r="E55" i="31"/>
  <c r="D55" i="31"/>
  <c r="K54" i="31"/>
  <c r="K53" i="31"/>
  <c r="J51" i="31"/>
  <c r="I51" i="31"/>
  <c r="H51" i="31"/>
  <c r="G51" i="31"/>
  <c r="F51" i="31"/>
  <c r="E51" i="31"/>
  <c r="D51" i="31"/>
  <c r="J50" i="31"/>
  <c r="I50" i="31"/>
  <c r="H50" i="31"/>
  <c r="G50" i="31"/>
  <c r="F50" i="31"/>
  <c r="E50" i="31"/>
  <c r="D50" i="31"/>
  <c r="J49" i="31"/>
  <c r="I49" i="31"/>
  <c r="H49" i="31"/>
  <c r="G49" i="31"/>
  <c r="F49" i="31"/>
  <c r="E49" i="31"/>
  <c r="D49" i="31"/>
  <c r="K48" i="31"/>
  <c r="K47" i="31"/>
  <c r="J46" i="31"/>
  <c r="I46" i="31"/>
  <c r="H46" i="31"/>
  <c r="G46" i="31"/>
  <c r="F46" i="31"/>
  <c r="E46" i="31"/>
  <c r="D46" i="31"/>
  <c r="K45" i="31"/>
  <c r="K44" i="31"/>
  <c r="J43" i="31"/>
  <c r="I43" i="31"/>
  <c r="H43" i="31"/>
  <c r="G43" i="31"/>
  <c r="F43" i="31"/>
  <c r="E43" i="31"/>
  <c r="D43" i="31"/>
  <c r="K42" i="31"/>
  <c r="K41" i="31"/>
  <c r="J39" i="31"/>
  <c r="I39" i="31"/>
  <c r="H39" i="31"/>
  <c r="G39" i="31"/>
  <c r="F39" i="31"/>
  <c r="E39" i="31"/>
  <c r="D39" i="31"/>
  <c r="J38" i="31"/>
  <c r="I38" i="31"/>
  <c r="H38" i="31"/>
  <c r="G38" i="31"/>
  <c r="F38" i="31"/>
  <c r="E38" i="31"/>
  <c r="D38" i="31"/>
  <c r="J37" i="31"/>
  <c r="I37" i="31"/>
  <c r="H37" i="31"/>
  <c r="G37" i="31"/>
  <c r="F37" i="31"/>
  <c r="E37" i="31"/>
  <c r="D37" i="31"/>
  <c r="K36" i="31"/>
  <c r="K35" i="31"/>
  <c r="J34" i="31"/>
  <c r="I34" i="31"/>
  <c r="H34" i="31"/>
  <c r="G34" i="31"/>
  <c r="F34" i="31"/>
  <c r="E34" i="31"/>
  <c r="D34" i="31"/>
  <c r="K33" i="31"/>
  <c r="K32" i="31"/>
  <c r="J31" i="31"/>
  <c r="I31" i="31"/>
  <c r="H31" i="31"/>
  <c r="G31" i="31"/>
  <c r="F31" i="31"/>
  <c r="E31" i="31"/>
  <c r="D31" i="31"/>
  <c r="K30" i="31"/>
  <c r="K29" i="31"/>
  <c r="J27" i="31"/>
  <c r="I27" i="31"/>
  <c r="H27" i="31"/>
  <c r="G27" i="31"/>
  <c r="F27" i="31"/>
  <c r="E27" i="31"/>
  <c r="D27" i="31"/>
  <c r="J26" i="31"/>
  <c r="I26" i="31"/>
  <c r="H26" i="31"/>
  <c r="G26" i="31"/>
  <c r="F26" i="31"/>
  <c r="E26" i="31"/>
  <c r="D26" i="31"/>
  <c r="J25" i="31"/>
  <c r="I25" i="31"/>
  <c r="H25" i="31"/>
  <c r="G25" i="31"/>
  <c r="F25" i="31"/>
  <c r="E25" i="31"/>
  <c r="D25" i="31"/>
  <c r="K24" i="31"/>
  <c r="K23" i="31"/>
  <c r="J22" i="31"/>
  <c r="I22" i="31"/>
  <c r="H22" i="31"/>
  <c r="G22" i="31"/>
  <c r="F22" i="31"/>
  <c r="E22" i="31"/>
  <c r="D22" i="31"/>
  <c r="K21" i="31"/>
  <c r="K20" i="31"/>
  <c r="J19" i="31"/>
  <c r="I19" i="31"/>
  <c r="H19" i="31"/>
  <c r="G19" i="31"/>
  <c r="F19" i="31"/>
  <c r="E19" i="31"/>
  <c r="D19" i="31"/>
  <c r="K18" i="31"/>
  <c r="K17" i="31"/>
  <c r="J15" i="31"/>
  <c r="I15" i="31"/>
  <c r="H15" i="31"/>
  <c r="G15" i="31"/>
  <c r="F15" i="31"/>
  <c r="E15" i="31"/>
  <c r="D15" i="31"/>
  <c r="J14" i="31"/>
  <c r="I14" i="31"/>
  <c r="H14" i="31"/>
  <c r="G14" i="31"/>
  <c r="F14" i="31"/>
  <c r="E14" i="31"/>
  <c r="D14" i="31"/>
  <c r="J13" i="31"/>
  <c r="I13" i="31"/>
  <c r="H13" i="31"/>
  <c r="G13" i="31"/>
  <c r="F13" i="31"/>
  <c r="E13" i="31"/>
  <c r="D13" i="31"/>
  <c r="K12" i="31"/>
  <c r="K11" i="31"/>
  <c r="J10" i="31"/>
  <c r="I10" i="31"/>
  <c r="H10" i="31"/>
  <c r="G10" i="31"/>
  <c r="F10" i="31"/>
  <c r="E10" i="31"/>
  <c r="D10" i="31"/>
  <c r="K9" i="31"/>
  <c r="K8" i="31"/>
  <c r="J7" i="31"/>
  <c r="I7" i="31"/>
  <c r="H7" i="31"/>
  <c r="G7" i="31"/>
  <c r="F7" i="31"/>
  <c r="E7" i="31"/>
  <c r="D7" i="31"/>
  <c r="K6" i="31"/>
  <c r="K5" i="31"/>
  <c r="M111" i="30"/>
  <c r="I111" i="30"/>
  <c r="F111" i="30"/>
  <c r="O111" i="30"/>
  <c r="L111" i="30"/>
  <c r="G111" i="30"/>
  <c r="J111" i="30"/>
  <c r="D111" i="30"/>
  <c r="E111" i="30"/>
  <c r="H111" i="30"/>
  <c r="K111" i="30"/>
  <c r="N111" i="30"/>
  <c r="M110" i="30"/>
  <c r="I110" i="30"/>
  <c r="F110" i="30"/>
  <c r="O110" i="30"/>
  <c r="L110" i="30"/>
  <c r="G110" i="30"/>
  <c r="J110" i="30"/>
  <c r="D110" i="30"/>
  <c r="E110" i="30"/>
  <c r="H110" i="30"/>
  <c r="K110" i="30"/>
  <c r="N110" i="30"/>
  <c r="M109" i="30"/>
  <c r="I109" i="30"/>
  <c r="F109" i="30"/>
  <c r="O109" i="30"/>
  <c r="L109" i="30"/>
  <c r="G109" i="30"/>
  <c r="J109" i="30"/>
  <c r="D109" i="30"/>
  <c r="E109" i="30"/>
  <c r="H109" i="30"/>
  <c r="K109" i="30"/>
  <c r="N109" i="30"/>
  <c r="P108" i="30"/>
  <c r="P107" i="30"/>
  <c r="M106" i="30"/>
  <c r="I106" i="30"/>
  <c r="F106" i="30"/>
  <c r="O106" i="30"/>
  <c r="L106" i="30"/>
  <c r="G106" i="30"/>
  <c r="J106" i="30"/>
  <c r="D106" i="30"/>
  <c r="E106" i="30"/>
  <c r="H106" i="30"/>
  <c r="K106" i="30"/>
  <c r="N106" i="30"/>
  <c r="P105" i="30"/>
  <c r="P104" i="30"/>
  <c r="M103" i="30"/>
  <c r="I103" i="30"/>
  <c r="F103" i="30"/>
  <c r="O103" i="30"/>
  <c r="L103" i="30"/>
  <c r="G103" i="30"/>
  <c r="J103" i="30"/>
  <c r="D103" i="30"/>
  <c r="E103" i="30"/>
  <c r="H103" i="30"/>
  <c r="K103" i="30"/>
  <c r="N103" i="30"/>
  <c r="P102" i="30"/>
  <c r="P101" i="30"/>
  <c r="M99" i="30"/>
  <c r="I99" i="30"/>
  <c r="F99" i="30"/>
  <c r="O99" i="30"/>
  <c r="L99" i="30"/>
  <c r="G99" i="30"/>
  <c r="J99" i="30"/>
  <c r="D99" i="30"/>
  <c r="E99" i="30"/>
  <c r="H99" i="30"/>
  <c r="K99" i="30"/>
  <c r="N99" i="30"/>
  <c r="M98" i="30"/>
  <c r="I98" i="30"/>
  <c r="F98" i="30"/>
  <c r="O98" i="30"/>
  <c r="L98" i="30"/>
  <c r="G98" i="30"/>
  <c r="J98" i="30"/>
  <c r="D98" i="30"/>
  <c r="E98" i="30"/>
  <c r="H98" i="30"/>
  <c r="K98" i="30"/>
  <c r="N98" i="30"/>
  <c r="M97" i="30"/>
  <c r="I97" i="30"/>
  <c r="F97" i="30"/>
  <c r="O97" i="30"/>
  <c r="L97" i="30"/>
  <c r="G97" i="30"/>
  <c r="J97" i="30"/>
  <c r="D97" i="30"/>
  <c r="E97" i="30"/>
  <c r="H97" i="30"/>
  <c r="K97" i="30"/>
  <c r="N97" i="30"/>
  <c r="P96" i="30"/>
  <c r="P95" i="30"/>
  <c r="M94" i="30"/>
  <c r="I94" i="30"/>
  <c r="F94" i="30"/>
  <c r="O94" i="30"/>
  <c r="L94" i="30"/>
  <c r="G94" i="30"/>
  <c r="J94" i="30"/>
  <c r="D94" i="30"/>
  <c r="E94" i="30"/>
  <c r="H94" i="30"/>
  <c r="K94" i="30"/>
  <c r="N94" i="30"/>
  <c r="P93" i="30"/>
  <c r="P92" i="30"/>
  <c r="M91" i="30"/>
  <c r="I91" i="30"/>
  <c r="F91" i="30"/>
  <c r="O91" i="30"/>
  <c r="L91" i="30"/>
  <c r="G91" i="30"/>
  <c r="J91" i="30"/>
  <c r="D91" i="30"/>
  <c r="E91" i="30"/>
  <c r="H91" i="30"/>
  <c r="K91" i="30"/>
  <c r="N91" i="30"/>
  <c r="P90" i="30"/>
  <c r="P89" i="30"/>
  <c r="M87" i="30"/>
  <c r="I87" i="30"/>
  <c r="F87" i="30"/>
  <c r="O87" i="30"/>
  <c r="L87" i="30"/>
  <c r="G87" i="30"/>
  <c r="J87" i="30"/>
  <c r="D87" i="30"/>
  <c r="E87" i="30"/>
  <c r="H87" i="30"/>
  <c r="K87" i="30"/>
  <c r="N87" i="30"/>
  <c r="M86" i="30"/>
  <c r="I86" i="30"/>
  <c r="F86" i="30"/>
  <c r="O86" i="30"/>
  <c r="L86" i="30"/>
  <c r="G86" i="30"/>
  <c r="J86" i="30"/>
  <c r="D86" i="30"/>
  <c r="E86" i="30"/>
  <c r="H86" i="30"/>
  <c r="K86" i="30"/>
  <c r="N86" i="30"/>
  <c r="M85" i="30"/>
  <c r="I85" i="30"/>
  <c r="F85" i="30"/>
  <c r="O85" i="30"/>
  <c r="L85" i="30"/>
  <c r="G85" i="30"/>
  <c r="J85" i="30"/>
  <c r="D85" i="30"/>
  <c r="E85" i="30"/>
  <c r="H85" i="30"/>
  <c r="K85" i="30"/>
  <c r="N85" i="30"/>
  <c r="P84" i="30"/>
  <c r="P83" i="30"/>
  <c r="M82" i="30"/>
  <c r="I82" i="30"/>
  <c r="F82" i="30"/>
  <c r="O82" i="30"/>
  <c r="L82" i="30"/>
  <c r="G82" i="30"/>
  <c r="J82" i="30"/>
  <c r="D82" i="30"/>
  <c r="E82" i="30"/>
  <c r="H82" i="30"/>
  <c r="K82" i="30"/>
  <c r="N82" i="30"/>
  <c r="P81" i="30"/>
  <c r="P80" i="30"/>
  <c r="M79" i="30"/>
  <c r="I79" i="30"/>
  <c r="F79" i="30"/>
  <c r="O79" i="30"/>
  <c r="L79" i="30"/>
  <c r="G79" i="30"/>
  <c r="J79" i="30"/>
  <c r="D79" i="30"/>
  <c r="E79" i="30"/>
  <c r="H79" i="30"/>
  <c r="K79" i="30"/>
  <c r="N79" i="30"/>
  <c r="P78" i="30"/>
  <c r="P77" i="30"/>
  <c r="M75" i="30"/>
  <c r="I75" i="30"/>
  <c r="F75" i="30"/>
  <c r="O75" i="30"/>
  <c r="L75" i="30"/>
  <c r="G75" i="30"/>
  <c r="J75" i="30"/>
  <c r="D75" i="30"/>
  <c r="E75" i="30"/>
  <c r="H75" i="30"/>
  <c r="K75" i="30"/>
  <c r="N75" i="30"/>
  <c r="M74" i="30"/>
  <c r="I74" i="30"/>
  <c r="F74" i="30"/>
  <c r="O74" i="30"/>
  <c r="L74" i="30"/>
  <c r="G74" i="30"/>
  <c r="J74" i="30"/>
  <c r="D74" i="30"/>
  <c r="E74" i="30"/>
  <c r="H74" i="30"/>
  <c r="K74" i="30"/>
  <c r="N74" i="30"/>
  <c r="M73" i="30"/>
  <c r="I73" i="30"/>
  <c r="F73" i="30"/>
  <c r="O73" i="30"/>
  <c r="L73" i="30"/>
  <c r="G73" i="30"/>
  <c r="J73" i="30"/>
  <c r="D73" i="30"/>
  <c r="E73" i="30"/>
  <c r="H73" i="30"/>
  <c r="K73" i="30"/>
  <c r="N73" i="30"/>
  <c r="P72" i="30"/>
  <c r="P71" i="30"/>
  <c r="M70" i="30"/>
  <c r="I70" i="30"/>
  <c r="F70" i="30"/>
  <c r="O70" i="30"/>
  <c r="L70" i="30"/>
  <c r="G70" i="30"/>
  <c r="J70" i="30"/>
  <c r="D70" i="30"/>
  <c r="E70" i="30"/>
  <c r="H70" i="30"/>
  <c r="K70" i="30"/>
  <c r="N70" i="30"/>
  <c r="P69" i="30"/>
  <c r="P68" i="30"/>
  <c r="M67" i="30"/>
  <c r="I67" i="30"/>
  <c r="F67" i="30"/>
  <c r="O67" i="30"/>
  <c r="L67" i="30"/>
  <c r="G67" i="30"/>
  <c r="J67" i="30"/>
  <c r="D67" i="30"/>
  <c r="E67" i="30"/>
  <c r="H67" i="30"/>
  <c r="K67" i="30"/>
  <c r="N67" i="30"/>
  <c r="P66" i="30"/>
  <c r="P65" i="30"/>
  <c r="M63" i="30"/>
  <c r="I63" i="30"/>
  <c r="F63" i="30"/>
  <c r="O63" i="30"/>
  <c r="L63" i="30"/>
  <c r="G63" i="30"/>
  <c r="J63" i="30"/>
  <c r="D63" i="30"/>
  <c r="E63" i="30"/>
  <c r="H63" i="30"/>
  <c r="K63" i="30"/>
  <c r="N63" i="30"/>
  <c r="M62" i="30"/>
  <c r="I62" i="30"/>
  <c r="F62" i="30"/>
  <c r="O62" i="30"/>
  <c r="L62" i="30"/>
  <c r="G62" i="30"/>
  <c r="J62" i="30"/>
  <c r="D62" i="30"/>
  <c r="E62" i="30"/>
  <c r="H62" i="30"/>
  <c r="K62" i="30"/>
  <c r="N62" i="30"/>
  <c r="M61" i="30"/>
  <c r="I61" i="30"/>
  <c r="F61" i="30"/>
  <c r="O61" i="30"/>
  <c r="L61" i="30"/>
  <c r="G61" i="30"/>
  <c r="J61" i="30"/>
  <c r="D61" i="30"/>
  <c r="E61" i="30"/>
  <c r="H61" i="30"/>
  <c r="K61" i="30"/>
  <c r="N61" i="30"/>
  <c r="P60" i="30"/>
  <c r="P59" i="30"/>
  <c r="M58" i="30"/>
  <c r="I58" i="30"/>
  <c r="F58" i="30"/>
  <c r="O58" i="30"/>
  <c r="L58" i="30"/>
  <c r="G58" i="30"/>
  <c r="J58" i="30"/>
  <c r="D58" i="30"/>
  <c r="E58" i="30"/>
  <c r="H58" i="30"/>
  <c r="K58" i="30"/>
  <c r="N58" i="30"/>
  <c r="P57" i="30"/>
  <c r="P56" i="30"/>
  <c r="M55" i="30"/>
  <c r="I55" i="30"/>
  <c r="F55" i="30"/>
  <c r="O55" i="30"/>
  <c r="L55" i="30"/>
  <c r="G55" i="30"/>
  <c r="J55" i="30"/>
  <c r="D55" i="30"/>
  <c r="E55" i="30"/>
  <c r="H55" i="30"/>
  <c r="K55" i="30"/>
  <c r="N55" i="30"/>
  <c r="P54" i="30"/>
  <c r="P53" i="30"/>
  <c r="M51" i="30"/>
  <c r="I51" i="30"/>
  <c r="F51" i="30"/>
  <c r="O51" i="30"/>
  <c r="L51" i="30"/>
  <c r="G51" i="30"/>
  <c r="J51" i="30"/>
  <c r="D51" i="30"/>
  <c r="E51" i="30"/>
  <c r="H51" i="30"/>
  <c r="K51" i="30"/>
  <c r="N51" i="30"/>
  <c r="M50" i="30"/>
  <c r="I50" i="30"/>
  <c r="F50" i="30"/>
  <c r="O50" i="30"/>
  <c r="L50" i="30"/>
  <c r="G50" i="30"/>
  <c r="J50" i="30"/>
  <c r="D50" i="30"/>
  <c r="E50" i="30"/>
  <c r="H50" i="30"/>
  <c r="K50" i="30"/>
  <c r="N50" i="30"/>
  <c r="M49" i="30"/>
  <c r="I49" i="30"/>
  <c r="F49" i="30"/>
  <c r="O49" i="30"/>
  <c r="L49" i="30"/>
  <c r="G49" i="30"/>
  <c r="J49" i="30"/>
  <c r="D49" i="30"/>
  <c r="E49" i="30"/>
  <c r="H49" i="30"/>
  <c r="K49" i="30"/>
  <c r="N49" i="30"/>
  <c r="P48" i="30"/>
  <c r="P47" i="30"/>
  <c r="M46" i="30"/>
  <c r="I46" i="30"/>
  <c r="F46" i="30"/>
  <c r="O46" i="30"/>
  <c r="L46" i="30"/>
  <c r="G46" i="30"/>
  <c r="J46" i="30"/>
  <c r="D46" i="30"/>
  <c r="E46" i="30"/>
  <c r="H46" i="30"/>
  <c r="K46" i="30"/>
  <c r="N46" i="30"/>
  <c r="P45" i="30"/>
  <c r="P44" i="30"/>
  <c r="M43" i="30"/>
  <c r="I43" i="30"/>
  <c r="F43" i="30"/>
  <c r="O43" i="30"/>
  <c r="L43" i="30"/>
  <c r="G43" i="30"/>
  <c r="J43" i="30"/>
  <c r="D43" i="30"/>
  <c r="E43" i="30"/>
  <c r="H43" i="30"/>
  <c r="K43" i="30"/>
  <c r="N43" i="30"/>
  <c r="P42" i="30"/>
  <c r="P41" i="30"/>
  <c r="M39" i="30"/>
  <c r="I39" i="30"/>
  <c r="F39" i="30"/>
  <c r="O39" i="30"/>
  <c r="L39" i="30"/>
  <c r="G39" i="30"/>
  <c r="J39" i="30"/>
  <c r="D39" i="30"/>
  <c r="E39" i="30"/>
  <c r="H39" i="30"/>
  <c r="K39" i="30"/>
  <c r="N39" i="30"/>
  <c r="M38" i="30"/>
  <c r="I38" i="30"/>
  <c r="F38" i="30"/>
  <c r="O38" i="30"/>
  <c r="L38" i="30"/>
  <c r="G38" i="30"/>
  <c r="J38" i="30"/>
  <c r="D38" i="30"/>
  <c r="E38" i="30"/>
  <c r="H38" i="30"/>
  <c r="K38" i="30"/>
  <c r="N38" i="30"/>
  <c r="M37" i="30"/>
  <c r="I37" i="30"/>
  <c r="F37" i="30"/>
  <c r="O37" i="30"/>
  <c r="L37" i="30"/>
  <c r="G37" i="30"/>
  <c r="J37" i="30"/>
  <c r="D37" i="30"/>
  <c r="E37" i="30"/>
  <c r="H37" i="30"/>
  <c r="K37" i="30"/>
  <c r="N37" i="30"/>
  <c r="P36" i="30"/>
  <c r="P35" i="30"/>
  <c r="M34" i="30"/>
  <c r="I34" i="30"/>
  <c r="F34" i="30"/>
  <c r="O34" i="30"/>
  <c r="L34" i="30"/>
  <c r="G34" i="30"/>
  <c r="J34" i="30"/>
  <c r="D34" i="30"/>
  <c r="E34" i="30"/>
  <c r="H34" i="30"/>
  <c r="K34" i="30"/>
  <c r="N34" i="30"/>
  <c r="P33" i="30"/>
  <c r="P32" i="30"/>
  <c r="M31" i="30"/>
  <c r="I31" i="30"/>
  <c r="F31" i="30"/>
  <c r="O31" i="30"/>
  <c r="L31" i="30"/>
  <c r="G31" i="30"/>
  <c r="J31" i="30"/>
  <c r="D31" i="30"/>
  <c r="E31" i="30"/>
  <c r="H31" i="30"/>
  <c r="K31" i="30"/>
  <c r="N31" i="30"/>
  <c r="P30" i="30"/>
  <c r="P29" i="30"/>
  <c r="M27" i="30"/>
  <c r="I27" i="30"/>
  <c r="F27" i="30"/>
  <c r="O27" i="30"/>
  <c r="L27" i="30"/>
  <c r="G27" i="30"/>
  <c r="J27" i="30"/>
  <c r="D27" i="30"/>
  <c r="E27" i="30"/>
  <c r="H27" i="30"/>
  <c r="K27" i="30"/>
  <c r="N27" i="30"/>
  <c r="M26" i="30"/>
  <c r="I26" i="30"/>
  <c r="F26" i="30"/>
  <c r="O26" i="30"/>
  <c r="L26" i="30"/>
  <c r="G26" i="30"/>
  <c r="J26" i="30"/>
  <c r="D26" i="30"/>
  <c r="E26" i="30"/>
  <c r="H26" i="30"/>
  <c r="K26" i="30"/>
  <c r="N26" i="30"/>
  <c r="M25" i="30"/>
  <c r="I25" i="30"/>
  <c r="F25" i="30"/>
  <c r="O25" i="30"/>
  <c r="L25" i="30"/>
  <c r="G25" i="30"/>
  <c r="J25" i="30"/>
  <c r="D25" i="30"/>
  <c r="E25" i="30"/>
  <c r="H25" i="30"/>
  <c r="K25" i="30"/>
  <c r="N25" i="30"/>
  <c r="P24" i="30"/>
  <c r="P23" i="30"/>
  <c r="M22" i="30"/>
  <c r="I22" i="30"/>
  <c r="F22" i="30"/>
  <c r="O22" i="30"/>
  <c r="L22" i="30"/>
  <c r="G22" i="30"/>
  <c r="J22" i="30"/>
  <c r="D22" i="30"/>
  <c r="E22" i="30"/>
  <c r="H22" i="30"/>
  <c r="K22" i="30"/>
  <c r="N22" i="30"/>
  <c r="P21" i="30"/>
  <c r="P20" i="30"/>
  <c r="M19" i="30"/>
  <c r="I19" i="30"/>
  <c r="F19" i="30"/>
  <c r="O19" i="30"/>
  <c r="L19" i="30"/>
  <c r="G19" i="30"/>
  <c r="J19" i="30"/>
  <c r="D19" i="30"/>
  <c r="E19" i="30"/>
  <c r="H19" i="30"/>
  <c r="K19" i="30"/>
  <c r="N19" i="30"/>
  <c r="P18" i="30"/>
  <c r="P17" i="30"/>
  <c r="M15" i="30"/>
  <c r="I15" i="30"/>
  <c r="F15" i="30"/>
  <c r="O15" i="30"/>
  <c r="L15" i="30"/>
  <c r="G15" i="30"/>
  <c r="J15" i="30"/>
  <c r="D15" i="30"/>
  <c r="E15" i="30"/>
  <c r="H15" i="30"/>
  <c r="K15" i="30"/>
  <c r="N15" i="30"/>
  <c r="M14" i="30"/>
  <c r="I14" i="30"/>
  <c r="F14" i="30"/>
  <c r="O14" i="30"/>
  <c r="L14" i="30"/>
  <c r="G14" i="30"/>
  <c r="J14" i="30"/>
  <c r="D14" i="30"/>
  <c r="E14" i="30"/>
  <c r="H14" i="30"/>
  <c r="K14" i="30"/>
  <c r="N14" i="30"/>
  <c r="M13" i="30"/>
  <c r="I13" i="30"/>
  <c r="F13" i="30"/>
  <c r="O13" i="30"/>
  <c r="L13" i="30"/>
  <c r="G13" i="30"/>
  <c r="J13" i="30"/>
  <c r="D13" i="30"/>
  <c r="E13" i="30"/>
  <c r="H13" i="30"/>
  <c r="K13" i="30"/>
  <c r="N13" i="30"/>
  <c r="P12" i="30"/>
  <c r="P11" i="30"/>
  <c r="M10" i="30"/>
  <c r="I10" i="30"/>
  <c r="F10" i="30"/>
  <c r="O10" i="30"/>
  <c r="L10" i="30"/>
  <c r="G10" i="30"/>
  <c r="J10" i="30"/>
  <c r="D10" i="30"/>
  <c r="E10" i="30"/>
  <c r="H10" i="30"/>
  <c r="K10" i="30"/>
  <c r="N10" i="30"/>
  <c r="P9" i="30"/>
  <c r="P8" i="30"/>
  <c r="M7" i="30"/>
  <c r="I7" i="30"/>
  <c r="F7" i="30"/>
  <c r="O7" i="30"/>
  <c r="L7" i="30"/>
  <c r="G7" i="30"/>
  <c r="J7" i="30"/>
  <c r="D7" i="30"/>
  <c r="E7" i="30"/>
  <c r="H7" i="30"/>
  <c r="K7" i="30"/>
  <c r="N7" i="30"/>
  <c r="P6" i="30"/>
  <c r="P5" i="30"/>
  <c r="H111" i="29"/>
  <c r="G111" i="29"/>
  <c r="F111" i="29"/>
  <c r="E111" i="29"/>
  <c r="D111" i="29"/>
  <c r="H110" i="29"/>
  <c r="G110" i="29"/>
  <c r="F110" i="29"/>
  <c r="E110" i="29"/>
  <c r="D110" i="29"/>
  <c r="I110" i="29" s="1"/>
  <c r="H109" i="29"/>
  <c r="G109" i="29"/>
  <c r="F109" i="29"/>
  <c r="E109" i="29"/>
  <c r="D109" i="29"/>
  <c r="I108" i="29"/>
  <c r="I107" i="29"/>
  <c r="H106" i="29"/>
  <c r="G106" i="29"/>
  <c r="F106" i="29"/>
  <c r="E106" i="29"/>
  <c r="D106" i="29"/>
  <c r="I106" i="29" s="1"/>
  <c r="I105" i="29"/>
  <c r="I104" i="29"/>
  <c r="H103" i="29"/>
  <c r="G103" i="29"/>
  <c r="G112" i="29" s="1"/>
  <c r="F103" i="29"/>
  <c r="F112" i="29" s="1"/>
  <c r="E103" i="29"/>
  <c r="D103" i="29"/>
  <c r="I102" i="29"/>
  <c r="I101" i="29"/>
  <c r="D100" i="29"/>
  <c r="H99" i="29"/>
  <c r="G99" i="29"/>
  <c r="F99" i="29"/>
  <c r="E99" i="29"/>
  <c r="D99" i="29"/>
  <c r="H98" i="29"/>
  <c r="G98" i="29"/>
  <c r="F98" i="29"/>
  <c r="E98" i="29"/>
  <c r="D98" i="29"/>
  <c r="H97" i="29"/>
  <c r="G97" i="29"/>
  <c r="F97" i="29"/>
  <c r="E97" i="29"/>
  <c r="D97" i="29"/>
  <c r="I96" i="29"/>
  <c r="I95" i="29"/>
  <c r="H94" i="29"/>
  <c r="G94" i="29"/>
  <c r="F94" i="29"/>
  <c r="E94" i="29"/>
  <c r="D94" i="29"/>
  <c r="I93" i="29"/>
  <c r="I92" i="29"/>
  <c r="H91" i="29"/>
  <c r="H100" i="29" s="1"/>
  <c r="G91" i="29"/>
  <c r="F91" i="29"/>
  <c r="E91" i="29"/>
  <c r="E100" i="29" s="1"/>
  <c r="D91" i="29"/>
  <c r="I90" i="29"/>
  <c r="I89" i="29"/>
  <c r="H87" i="29"/>
  <c r="G87" i="29"/>
  <c r="F87" i="29"/>
  <c r="E87" i="29"/>
  <c r="D87" i="29"/>
  <c r="H86" i="29"/>
  <c r="G86" i="29"/>
  <c r="F86" i="29"/>
  <c r="E86" i="29"/>
  <c r="D86" i="29"/>
  <c r="H85" i="29"/>
  <c r="G85" i="29"/>
  <c r="F85" i="29"/>
  <c r="E85" i="29"/>
  <c r="D85" i="29"/>
  <c r="I85" i="29" s="1"/>
  <c r="I84" i="29"/>
  <c r="I83" i="29"/>
  <c r="H82" i="29"/>
  <c r="G82" i="29"/>
  <c r="G88" i="29" s="1"/>
  <c r="F82" i="29"/>
  <c r="E82" i="29"/>
  <c r="D82" i="29"/>
  <c r="I81" i="29"/>
  <c r="I80" i="29"/>
  <c r="H79" i="29"/>
  <c r="G79" i="29"/>
  <c r="F79" i="29"/>
  <c r="F88" i="29" s="1"/>
  <c r="E79" i="29"/>
  <c r="E88" i="29" s="1"/>
  <c r="D79" i="29"/>
  <c r="I78" i="29"/>
  <c r="I77" i="29"/>
  <c r="H75" i="29"/>
  <c r="G75" i="29"/>
  <c r="F75" i="29"/>
  <c r="E75" i="29"/>
  <c r="D75" i="29"/>
  <c r="I75" i="29" s="1"/>
  <c r="H74" i="29"/>
  <c r="G74" i="29"/>
  <c r="F74" i="29"/>
  <c r="E74" i="29"/>
  <c r="D74" i="29"/>
  <c r="H73" i="29"/>
  <c r="G73" i="29"/>
  <c r="F73" i="29"/>
  <c r="E73" i="29"/>
  <c r="D73" i="29"/>
  <c r="I72" i="29"/>
  <c r="I71" i="29"/>
  <c r="H70" i="29"/>
  <c r="G70" i="29"/>
  <c r="F70" i="29"/>
  <c r="E70" i="29"/>
  <c r="E76" i="29" s="1"/>
  <c r="D70" i="29"/>
  <c r="I69" i="29"/>
  <c r="I68" i="29"/>
  <c r="H67" i="29"/>
  <c r="H76" i="29" s="1"/>
  <c r="G67" i="29"/>
  <c r="G76" i="29" s="1"/>
  <c r="F67" i="29"/>
  <c r="E67" i="29"/>
  <c r="D67" i="29"/>
  <c r="I67" i="29" s="1"/>
  <c r="I66" i="29"/>
  <c r="I65" i="29"/>
  <c r="H63" i="29"/>
  <c r="G63" i="29"/>
  <c r="F63" i="29"/>
  <c r="E63" i="29"/>
  <c r="D63" i="29"/>
  <c r="H62" i="29"/>
  <c r="G62" i="29"/>
  <c r="F62" i="29"/>
  <c r="E62" i="29"/>
  <c r="D62" i="29"/>
  <c r="H61" i="29"/>
  <c r="G61" i="29"/>
  <c r="F61" i="29"/>
  <c r="E61" i="29"/>
  <c r="D61" i="29"/>
  <c r="I60" i="29"/>
  <c r="I59" i="29"/>
  <c r="H58" i="29"/>
  <c r="G58" i="29"/>
  <c r="F58" i="29"/>
  <c r="F64" i="29" s="1"/>
  <c r="E58" i="29"/>
  <c r="D58" i="29"/>
  <c r="I57" i="29"/>
  <c r="I56" i="29"/>
  <c r="H55" i="29"/>
  <c r="H64" i="29" s="1"/>
  <c r="G55" i="29"/>
  <c r="G64" i="29" s="1"/>
  <c r="F55" i="29"/>
  <c r="E55" i="29"/>
  <c r="E64" i="29" s="1"/>
  <c r="D55" i="29"/>
  <c r="D64" i="29" s="1"/>
  <c r="I54" i="29"/>
  <c r="I53" i="29"/>
  <c r="H51" i="29"/>
  <c r="G51" i="29"/>
  <c r="F51" i="29"/>
  <c r="E51" i="29"/>
  <c r="D51" i="29"/>
  <c r="H50" i="29"/>
  <c r="G50" i="29"/>
  <c r="F50" i="29"/>
  <c r="E50" i="29"/>
  <c r="D50" i="29"/>
  <c r="I50" i="29" s="1"/>
  <c r="H49" i="29"/>
  <c r="G49" i="29"/>
  <c r="F49" i="29"/>
  <c r="E49" i="29"/>
  <c r="E52" i="29" s="1"/>
  <c r="D49" i="29"/>
  <c r="I48" i="29"/>
  <c r="I47" i="29"/>
  <c r="H46" i="29"/>
  <c r="H52" i="29" s="1"/>
  <c r="G46" i="29"/>
  <c r="F46" i="29"/>
  <c r="E46" i="29"/>
  <c r="D46" i="29"/>
  <c r="I46" i="29" s="1"/>
  <c r="I45" i="29"/>
  <c r="I44" i="29"/>
  <c r="H43" i="29"/>
  <c r="G43" i="29"/>
  <c r="G52" i="29" s="1"/>
  <c r="F43" i="29"/>
  <c r="F52" i="29" s="1"/>
  <c r="E43" i="29"/>
  <c r="D43" i="29"/>
  <c r="I42" i="29"/>
  <c r="I41" i="29"/>
  <c r="H39" i="29"/>
  <c r="G39" i="29"/>
  <c r="F39" i="29"/>
  <c r="E39" i="29"/>
  <c r="D39" i="29"/>
  <c r="I39" i="29" s="1"/>
  <c r="H38" i="29"/>
  <c r="G38" i="29"/>
  <c r="F38" i="29"/>
  <c r="E38" i="29"/>
  <c r="D38" i="29"/>
  <c r="H37" i="29"/>
  <c r="G37" i="29"/>
  <c r="F37" i="29"/>
  <c r="E37" i="29"/>
  <c r="D37" i="29"/>
  <c r="I36" i="29"/>
  <c r="I35" i="29"/>
  <c r="H34" i="29"/>
  <c r="G34" i="29"/>
  <c r="F34" i="29"/>
  <c r="E34" i="29"/>
  <c r="D34" i="29"/>
  <c r="I33" i="29"/>
  <c r="I32" i="29"/>
  <c r="H31" i="29"/>
  <c r="H40" i="29" s="1"/>
  <c r="G31" i="29"/>
  <c r="G40" i="29" s="1"/>
  <c r="F31" i="29"/>
  <c r="F40" i="29" s="1"/>
  <c r="E31" i="29"/>
  <c r="D31" i="29"/>
  <c r="D40" i="29" s="1"/>
  <c r="I30" i="29"/>
  <c r="I29" i="29"/>
  <c r="E28" i="29"/>
  <c r="H27" i="29"/>
  <c r="G27" i="29"/>
  <c r="F27" i="29"/>
  <c r="E27" i="29"/>
  <c r="D27" i="29"/>
  <c r="H26" i="29"/>
  <c r="G26" i="29"/>
  <c r="F26" i="29"/>
  <c r="E26" i="29"/>
  <c r="D26" i="29"/>
  <c r="H25" i="29"/>
  <c r="G25" i="29"/>
  <c r="F25" i="29"/>
  <c r="E25" i="29"/>
  <c r="D25" i="29"/>
  <c r="I25" i="29" s="1"/>
  <c r="I24" i="29"/>
  <c r="I23" i="29"/>
  <c r="H22" i="29"/>
  <c r="G22" i="29"/>
  <c r="F22" i="29"/>
  <c r="E22" i="29"/>
  <c r="D22" i="29"/>
  <c r="I21" i="29"/>
  <c r="I20" i="29"/>
  <c r="H19" i="29"/>
  <c r="H28" i="29" s="1"/>
  <c r="G19" i="29"/>
  <c r="F19" i="29"/>
  <c r="F28" i="29" s="1"/>
  <c r="E19" i="29"/>
  <c r="D19" i="29"/>
  <c r="I18" i="29"/>
  <c r="I17" i="29"/>
  <c r="H15" i="29"/>
  <c r="G15" i="29"/>
  <c r="F15" i="29"/>
  <c r="E15" i="29"/>
  <c r="D15" i="29"/>
  <c r="H14" i="29"/>
  <c r="G14" i="29"/>
  <c r="F14" i="29"/>
  <c r="E14" i="29"/>
  <c r="D14" i="29"/>
  <c r="I14" i="29" s="1"/>
  <c r="H13" i="29"/>
  <c r="G13" i="29"/>
  <c r="F13" i="29"/>
  <c r="E13" i="29"/>
  <c r="D13" i="29"/>
  <c r="I12" i="29"/>
  <c r="I11" i="29"/>
  <c r="H10" i="29"/>
  <c r="G10" i="29"/>
  <c r="F10" i="29"/>
  <c r="E10" i="29"/>
  <c r="D10" i="29"/>
  <c r="I10" i="29" s="1"/>
  <c r="I9" i="29"/>
  <c r="I8" i="29"/>
  <c r="H7" i="29"/>
  <c r="G7" i="29"/>
  <c r="G16" i="29" s="1"/>
  <c r="F7" i="29"/>
  <c r="F16" i="29" s="1"/>
  <c r="E7" i="29"/>
  <c r="D7" i="29"/>
  <c r="I6" i="29"/>
  <c r="I5" i="29"/>
  <c r="A2" i="29"/>
  <c r="J111" i="28"/>
  <c r="I111" i="28"/>
  <c r="H111" i="28"/>
  <c r="G111" i="28"/>
  <c r="F111" i="28"/>
  <c r="E111" i="28"/>
  <c r="D111" i="28"/>
  <c r="J110" i="28"/>
  <c r="I110" i="28"/>
  <c r="H110" i="28"/>
  <c r="G110" i="28"/>
  <c r="F110" i="28"/>
  <c r="E110" i="28"/>
  <c r="D110" i="28"/>
  <c r="J109" i="28"/>
  <c r="I109" i="28"/>
  <c r="H109" i="28"/>
  <c r="G109" i="28"/>
  <c r="F109" i="28"/>
  <c r="E109" i="28"/>
  <c r="D109" i="28"/>
  <c r="K108" i="28"/>
  <c r="K107" i="28"/>
  <c r="J106" i="28"/>
  <c r="I106" i="28"/>
  <c r="H106" i="28"/>
  <c r="G106" i="28"/>
  <c r="F106" i="28"/>
  <c r="E106" i="28"/>
  <c r="D106" i="28"/>
  <c r="K105" i="28"/>
  <c r="K104" i="28"/>
  <c r="J103" i="28"/>
  <c r="I103" i="28"/>
  <c r="H103" i="28"/>
  <c r="G103" i="28"/>
  <c r="G112" i="28" s="1"/>
  <c r="F103" i="28"/>
  <c r="E103" i="28"/>
  <c r="D103" i="28"/>
  <c r="K102" i="28"/>
  <c r="K101" i="28"/>
  <c r="J99" i="28"/>
  <c r="I99" i="28"/>
  <c r="H99" i="28"/>
  <c r="G99" i="28"/>
  <c r="F99" i="28"/>
  <c r="E99" i="28"/>
  <c r="D99" i="28"/>
  <c r="J98" i="28"/>
  <c r="I98" i="28"/>
  <c r="H98" i="28"/>
  <c r="G98" i="28"/>
  <c r="F98" i="28"/>
  <c r="E98" i="28"/>
  <c r="D98" i="28"/>
  <c r="J97" i="28"/>
  <c r="I97" i="28"/>
  <c r="H97" i="28"/>
  <c r="G97" i="28"/>
  <c r="F97" i="28"/>
  <c r="E97" i="28"/>
  <c r="D97" i="28"/>
  <c r="K96" i="28"/>
  <c r="K95" i="28"/>
  <c r="J94" i="28"/>
  <c r="I94" i="28"/>
  <c r="H94" i="28"/>
  <c r="G94" i="28"/>
  <c r="F94" i="28"/>
  <c r="E94" i="28"/>
  <c r="D94" i="28"/>
  <c r="K93" i="28"/>
  <c r="K92" i="28"/>
  <c r="J91" i="28"/>
  <c r="I91" i="28"/>
  <c r="H91" i="28"/>
  <c r="H100" i="28" s="1"/>
  <c r="G91" i="28"/>
  <c r="F91" i="28"/>
  <c r="E91" i="28"/>
  <c r="D91" i="28"/>
  <c r="D100" i="28" s="1"/>
  <c r="K90" i="28"/>
  <c r="K89" i="28"/>
  <c r="J87" i="28"/>
  <c r="I87" i="28"/>
  <c r="H87" i="28"/>
  <c r="G87" i="28"/>
  <c r="F87" i="28"/>
  <c r="E87" i="28"/>
  <c r="D87" i="28"/>
  <c r="J86" i="28"/>
  <c r="I86" i="28"/>
  <c r="H86" i="28"/>
  <c r="G86" i="28"/>
  <c r="F86" i="28"/>
  <c r="E86" i="28"/>
  <c r="D86" i="28"/>
  <c r="J85" i="28"/>
  <c r="I85" i="28"/>
  <c r="H85" i="28"/>
  <c r="G85" i="28"/>
  <c r="F85" i="28"/>
  <c r="E85" i="28"/>
  <c r="D85" i="28"/>
  <c r="K84" i="28"/>
  <c r="K83" i="28"/>
  <c r="J82" i="28"/>
  <c r="I82" i="28"/>
  <c r="H82" i="28"/>
  <c r="G82" i="28"/>
  <c r="F82" i="28"/>
  <c r="E82" i="28"/>
  <c r="D82" i="28"/>
  <c r="D88" i="28" s="1"/>
  <c r="K81" i="28"/>
  <c r="K80" i="28"/>
  <c r="J79" i="28"/>
  <c r="I79" i="28"/>
  <c r="I88" i="28" s="1"/>
  <c r="H79" i="28"/>
  <c r="G79" i="28"/>
  <c r="F79" i="28"/>
  <c r="E79" i="28"/>
  <c r="E88" i="28" s="1"/>
  <c r="D79" i="28"/>
  <c r="K78" i="28"/>
  <c r="K77" i="28"/>
  <c r="J75" i="28"/>
  <c r="I75" i="28"/>
  <c r="H75" i="28"/>
  <c r="G75" i="28"/>
  <c r="F75" i="28"/>
  <c r="K75" i="28" s="1"/>
  <c r="E75" i="28"/>
  <c r="D75" i="28"/>
  <c r="J74" i="28"/>
  <c r="I74" i="28"/>
  <c r="H74" i="28"/>
  <c r="G74" i="28"/>
  <c r="F74" i="28"/>
  <c r="E74" i="28"/>
  <c r="D74" i="28"/>
  <c r="J73" i="28"/>
  <c r="I73" i="28"/>
  <c r="H73" i="28"/>
  <c r="G73" i="28"/>
  <c r="F73" i="28"/>
  <c r="E73" i="28"/>
  <c r="D73" i="28"/>
  <c r="K72" i="28"/>
  <c r="K71" i="28"/>
  <c r="J70" i="28"/>
  <c r="I70" i="28"/>
  <c r="H70" i="28"/>
  <c r="G70" i="28"/>
  <c r="F70" i="28"/>
  <c r="E70" i="28"/>
  <c r="D70" i="28"/>
  <c r="K69" i="28"/>
  <c r="K68" i="28"/>
  <c r="J67" i="28"/>
  <c r="J76" i="28" s="1"/>
  <c r="I67" i="28"/>
  <c r="H67" i="28"/>
  <c r="G67" i="28"/>
  <c r="F67" i="28"/>
  <c r="K67" i="28" s="1"/>
  <c r="E67" i="28"/>
  <c r="D67" i="28"/>
  <c r="K66" i="28"/>
  <c r="K65" i="28"/>
  <c r="J63" i="28"/>
  <c r="I63" i="28"/>
  <c r="H63" i="28"/>
  <c r="G63" i="28"/>
  <c r="F63" i="28"/>
  <c r="E63" i="28"/>
  <c r="D63" i="28"/>
  <c r="J62" i="28"/>
  <c r="I62" i="28"/>
  <c r="H62" i="28"/>
  <c r="G62" i="28"/>
  <c r="F62" i="28"/>
  <c r="E62" i="28"/>
  <c r="D62" i="28"/>
  <c r="J61" i="28"/>
  <c r="I61" i="28"/>
  <c r="H61" i="28"/>
  <c r="G61" i="28"/>
  <c r="F61" i="28"/>
  <c r="E61" i="28"/>
  <c r="D61" i="28"/>
  <c r="K60" i="28"/>
  <c r="K59" i="28"/>
  <c r="J58" i="28"/>
  <c r="I58" i="28"/>
  <c r="H58" i="28"/>
  <c r="G58" i="28"/>
  <c r="F58" i="28"/>
  <c r="E58" i="28"/>
  <c r="D58" i="28"/>
  <c r="K57" i="28"/>
  <c r="K56" i="28"/>
  <c r="J55" i="28"/>
  <c r="I55" i="28"/>
  <c r="H55" i="28"/>
  <c r="G55" i="28"/>
  <c r="F55" i="28"/>
  <c r="E55" i="28"/>
  <c r="D55" i="28"/>
  <c r="K54" i="28"/>
  <c r="K53" i="28"/>
  <c r="J51" i="28"/>
  <c r="I51" i="28"/>
  <c r="H51" i="28"/>
  <c r="G51" i="28"/>
  <c r="F51" i="28"/>
  <c r="E51" i="28"/>
  <c r="D51" i="28"/>
  <c r="J50" i="28"/>
  <c r="I50" i="28"/>
  <c r="H50" i="28"/>
  <c r="G50" i="28"/>
  <c r="F50" i="28"/>
  <c r="E50" i="28"/>
  <c r="D50" i="28"/>
  <c r="J49" i="28"/>
  <c r="I49" i="28"/>
  <c r="H49" i="28"/>
  <c r="G49" i="28"/>
  <c r="F49" i="28"/>
  <c r="E49" i="28"/>
  <c r="D49" i="28"/>
  <c r="K48" i="28"/>
  <c r="K47" i="28"/>
  <c r="J46" i="28"/>
  <c r="I46" i="28"/>
  <c r="H46" i="28"/>
  <c r="G46" i="28"/>
  <c r="F46" i="28"/>
  <c r="E46" i="28"/>
  <c r="D46" i="28"/>
  <c r="K45" i="28"/>
  <c r="K44" i="28"/>
  <c r="J43" i="28"/>
  <c r="I43" i="28"/>
  <c r="H43" i="28"/>
  <c r="G43" i="28"/>
  <c r="F43" i="28"/>
  <c r="E43" i="28"/>
  <c r="D43" i="28"/>
  <c r="K42" i="28"/>
  <c r="K41" i="28"/>
  <c r="J39" i="28"/>
  <c r="I39" i="28"/>
  <c r="H39" i="28"/>
  <c r="G39" i="28"/>
  <c r="F39" i="28"/>
  <c r="E39" i="28"/>
  <c r="D39" i="28"/>
  <c r="J38" i="28"/>
  <c r="I38" i="28"/>
  <c r="H38" i="28"/>
  <c r="G38" i="28"/>
  <c r="F38" i="28"/>
  <c r="E38" i="28"/>
  <c r="D38" i="28"/>
  <c r="K38" i="28" s="1"/>
  <c r="J37" i="28"/>
  <c r="I37" i="28"/>
  <c r="H37" i="28"/>
  <c r="G37" i="28"/>
  <c r="F37" i="28"/>
  <c r="E37" i="28"/>
  <c r="D37" i="28"/>
  <c r="K36" i="28"/>
  <c r="K35" i="28"/>
  <c r="J34" i="28"/>
  <c r="I34" i="28"/>
  <c r="H34" i="28"/>
  <c r="G34" i="28"/>
  <c r="F34" i="28"/>
  <c r="E34" i="28"/>
  <c r="D34" i="28"/>
  <c r="K33" i="28"/>
  <c r="K32" i="28"/>
  <c r="J31" i="28"/>
  <c r="I31" i="28"/>
  <c r="I40" i="28" s="1"/>
  <c r="H31" i="28"/>
  <c r="G31" i="28"/>
  <c r="F31" i="28"/>
  <c r="E31" i="28"/>
  <c r="E40" i="28" s="1"/>
  <c r="D31" i="28"/>
  <c r="K30" i="28"/>
  <c r="K29" i="28"/>
  <c r="J27" i="28"/>
  <c r="I27" i="28"/>
  <c r="H27" i="28"/>
  <c r="G27" i="28"/>
  <c r="F27" i="28"/>
  <c r="K27" i="28" s="1"/>
  <c r="E27" i="28"/>
  <c r="D27" i="28"/>
  <c r="J26" i="28"/>
  <c r="I26" i="28"/>
  <c r="H26" i="28"/>
  <c r="G26" i="28"/>
  <c r="F26" i="28"/>
  <c r="E26" i="28"/>
  <c r="D26" i="28"/>
  <c r="J25" i="28"/>
  <c r="I25" i="28"/>
  <c r="H25" i="28"/>
  <c r="G25" i="28"/>
  <c r="F25" i="28"/>
  <c r="E25" i="28"/>
  <c r="D25" i="28"/>
  <c r="K24" i="28"/>
  <c r="K23" i="28"/>
  <c r="J22" i="28"/>
  <c r="I22" i="28"/>
  <c r="H22" i="28"/>
  <c r="G22" i="28"/>
  <c r="F22" i="28"/>
  <c r="E22" i="28"/>
  <c r="D22" i="28"/>
  <c r="K21" i="28"/>
  <c r="K20" i="28"/>
  <c r="J19" i="28"/>
  <c r="I19" i="28"/>
  <c r="H19" i="28"/>
  <c r="G19" i="28"/>
  <c r="F19" i="28"/>
  <c r="F28" i="28" s="1"/>
  <c r="E19" i="28"/>
  <c r="D19" i="28"/>
  <c r="K18" i="28"/>
  <c r="K17" i="28"/>
  <c r="J15" i="28"/>
  <c r="I15" i="28"/>
  <c r="H15" i="28"/>
  <c r="G15" i="28"/>
  <c r="F15" i="28"/>
  <c r="E15" i="28"/>
  <c r="D15" i="28"/>
  <c r="J14" i="28"/>
  <c r="I14" i="28"/>
  <c r="H14" i="28"/>
  <c r="G14" i="28"/>
  <c r="F14" i="28"/>
  <c r="E14" i="28"/>
  <c r="D14" i="28"/>
  <c r="J13" i="28"/>
  <c r="I13" i="28"/>
  <c r="H13" i="28"/>
  <c r="G13" i="28"/>
  <c r="F13" i="28"/>
  <c r="E13" i="28"/>
  <c r="D13" i="28"/>
  <c r="K12" i="28"/>
  <c r="K11" i="28"/>
  <c r="J10" i="28"/>
  <c r="I10" i="28"/>
  <c r="H10" i="28"/>
  <c r="G10" i="28"/>
  <c r="F10" i="28"/>
  <c r="E10" i="28"/>
  <c r="D10" i="28"/>
  <c r="K9" i="28"/>
  <c r="K8" i="28"/>
  <c r="J7" i="28"/>
  <c r="I7" i="28"/>
  <c r="H7" i="28"/>
  <c r="G7" i="28"/>
  <c r="F7" i="28"/>
  <c r="E7" i="28"/>
  <c r="D7" i="28"/>
  <c r="K6" i="28"/>
  <c r="K5" i="28"/>
  <c r="A2" i="28"/>
  <c r="J111" i="27"/>
  <c r="I111" i="27"/>
  <c r="H111" i="27"/>
  <c r="G111" i="27"/>
  <c r="F111" i="27"/>
  <c r="E111" i="27"/>
  <c r="D111" i="27"/>
  <c r="J110" i="27"/>
  <c r="I110" i="27"/>
  <c r="H110" i="27"/>
  <c r="G110" i="27"/>
  <c r="F110" i="27"/>
  <c r="E110" i="27"/>
  <c r="D110" i="27"/>
  <c r="J109" i="27"/>
  <c r="I109" i="27"/>
  <c r="H109" i="27"/>
  <c r="G109" i="27"/>
  <c r="F109" i="27"/>
  <c r="E109" i="27"/>
  <c r="D109" i="27"/>
  <c r="K108" i="27"/>
  <c r="K107" i="27"/>
  <c r="J106" i="27"/>
  <c r="I106" i="27"/>
  <c r="H106" i="27"/>
  <c r="G106" i="27"/>
  <c r="F106" i="27"/>
  <c r="E106" i="27"/>
  <c r="D106" i="27"/>
  <c r="K105" i="27"/>
  <c r="K104" i="27"/>
  <c r="J103" i="27"/>
  <c r="I103" i="27"/>
  <c r="H103" i="27"/>
  <c r="G103" i="27"/>
  <c r="F103" i="27"/>
  <c r="E103" i="27"/>
  <c r="D103" i="27"/>
  <c r="K102" i="27"/>
  <c r="K101" i="27"/>
  <c r="J99" i="27"/>
  <c r="I99" i="27"/>
  <c r="H99" i="27"/>
  <c r="G99" i="27"/>
  <c r="F99" i="27"/>
  <c r="E99" i="27"/>
  <c r="D99" i="27"/>
  <c r="J98" i="27"/>
  <c r="I98" i="27"/>
  <c r="H98" i="27"/>
  <c r="G98" i="27"/>
  <c r="F98" i="27"/>
  <c r="E98" i="27"/>
  <c r="D98" i="27"/>
  <c r="J97" i="27"/>
  <c r="I97" i="27"/>
  <c r="H97" i="27"/>
  <c r="G97" i="27"/>
  <c r="F97" i="27"/>
  <c r="E97" i="27"/>
  <c r="D97" i="27"/>
  <c r="K96" i="27"/>
  <c r="K95" i="27"/>
  <c r="J94" i="27"/>
  <c r="I94" i="27"/>
  <c r="H94" i="27"/>
  <c r="G94" i="27"/>
  <c r="F94" i="27"/>
  <c r="E94" i="27"/>
  <c r="D94" i="27"/>
  <c r="K93" i="27"/>
  <c r="K92" i="27"/>
  <c r="J91" i="27"/>
  <c r="I91" i="27"/>
  <c r="H91" i="27"/>
  <c r="G91" i="27"/>
  <c r="F91" i="27"/>
  <c r="E91" i="27"/>
  <c r="E100" i="27" s="1"/>
  <c r="D91" i="27"/>
  <c r="K90" i="27"/>
  <c r="K89" i="27"/>
  <c r="J87" i="27"/>
  <c r="I87" i="27"/>
  <c r="H87" i="27"/>
  <c r="G87" i="27"/>
  <c r="F87" i="27"/>
  <c r="E87" i="27"/>
  <c r="D87" i="27"/>
  <c r="J86" i="27"/>
  <c r="I86" i="27"/>
  <c r="H86" i="27"/>
  <c r="G86" i="27"/>
  <c r="F86" i="27"/>
  <c r="E86" i="27"/>
  <c r="D86" i="27"/>
  <c r="J85" i="27"/>
  <c r="I85" i="27"/>
  <c r="H85" i="27"/>
  <c r="G85" i="27"/>
  <c r="F85" i="27"/>
  <c r="E85" i="27"/>
  <c r="D85" i="27"/>
  <c r="K84" i="27"/>
  <c r="K83" i="27"/>
  <c r="J82" i="27"/>
  <c r="I82" i="27"/>
  <c r="H82" i="27"/>
  <c r="G82" i="27"/>
  <c r="F82" i="27"/>
  <c r="E82" i="27"/>
  <c r="D82" i="27"/>
  <c r="K81" i="27"/>
  <c r="K80" i="27"/>
  <c r="J79" i="27"/>
  <c r="I79" i="27"/>
  <c r="H79" i="27"/>
  <c r="G79" i="27"/>
  <c r="F79" i="27"/>
  <c r="E79" i="27"/>
  <c r="D79" i="27"/>
  <c r="K78" i="27"/>
  <c r="K77" i="27"/>
  <c r="J75" i="27"/>
  <c r="I75" i="27"/>
  <c r="H75" i="27"/>
  <c r="G75" i="27"/>
  <c r="F75" i="27"/>
  <c r="E75" i="27"/>
  <c r="D75" i="27"/>
  <c r="J74" i="27"/>
  <c r="I74" i="27"/>
  <c r="H74" i="27"/>
  <c r="G74" i="27"/>
  <c r="F74" i="27"/>
  <c r="E74" i="27"/>
  <c r="D74" i="27"/>
  <c r="J73" i="27"/>
  <c r="I73" i="27"/>
  <c r="H73" i="27"/>
  <c r="G73" i="27"/>
  <c r="F73" i="27"/>
  <c r="E73" i="27"/>
  <c r="D73" i="27"/>
  <c r="K72" i="27"/>
  <c r="K71" i="27"/>
  <c r="J70" i="27"/>
  <c r="I70" i="27"/>
  <c r="H70" i="27"/>
  <c r="G70" i="27"/>
  <c r="F70" i="27"/>
  <c r="E70" i="27"/>
  <c r="D70" i="27"/>
  <c r="K69" i="27"/>
  <c r="K68" i="27"/>
  <c r="J67" i="27"/>
  <c r="I67" i="27"/>
  <c r="H67" i="27"/>
  <c r="G67" i="27"/>
  <c r="F67" i="27"/>
  <c r="E67" i="27"/>
  <c r="D67" i="27"/>
  <c r="K66" i="27"/>
  <c r="K65" i="27"/>
  <c r="J63" i="27"/>
  <c r="I63" i="27"/>
  <c r="H63" i="27"/>
  <c r="G63" i="27"/>
  <c r="F63" i="27"/>
  <c r="E63" i="27"/>
  <c r="D63" i="27"/>
  <c r="J62" i="27"/>
  <c r="I62" i="27"/>
  <c r="H62" i="27"/>
  <c r="G62" i="27"/>
  <c r="F62" i="27"/>
  <c r="E62" i="27"/>
  <c r="D62" i="27"/>
  <c r="J61" i="27"/>
  <c r="I61" i="27"/>
  <c r="H61" i="27"/>
  <c r="G61" i="27"/>
  <c r="F61" i="27"/>
  <c r="E61" i="27"/>
  <c r="D61" i="27"/>
  <c r="K60" i="27"/>
  <c r="K59" i="27"/>
  <c r="J58" i="27"/>
  <c r="I58" i="27"/>
  <c r="H58" i="27"/>
  <c r="G58" i="27"/>
  <c r="F58" i="27"/>
  <c r="E58" i="27"/>
  <c r="D58" i="27"/>
  <c r="K57" i="27"/>
  <c r="K56" i="27"/>
  <c r="J55" i="27"/>
  <c r="I55" i="27"/>
  <c r="H55" i="27"/>
  <c r="G55" i="27"/>
  <c r="F55" i="27"/>
  <c r="E55" i="27"/>
  <c r="D55" i="27"/>
  <c r="K54" i="27"/>
  <c r="K53" i="27"/>
  <c r="J51" i="27"/>
  <c r="I51" i="27"/>
  <c r="H51" i="27"/>
  <c r="G51" i="27"/>
  <c r="F51" i="27"/>
  <c r="E51" i="27"/>
  <c r="D51" i="27"/>
  <c r="J50" i="27"/>
  <c r="I50" i="27"/>
  <c r="H50" i="27"/>
  <c r="G50" i="27"/>
  <c r="F50" i="27"/>
  <c r="E50" i="27"/>
  <c r="D50" i="27"/>
  <c r="J49" i="27"/>
  <c r="I49" i="27"/>
  <c r="H49" i="27"/>
  <c r="G49" i="27"/>
  <c r="F49" i="27"/>
  <c r="E49" i="27"/>
  <c r="D49" i="27"/>
  <c r="K48" i="27"/>
  <c r="K47" i="27"/>
  <c r="J46" i="27"/>
  <c r="I46" i="27"/>
  <c r="H46" i="27"/>
  <c r="G46" i="27"/>
  <c r="F46" i="27"/>
  <c r="E46" i="27"/>
  <c r="D46" i="27"/>
  <c r="K45" i="27"/>
  <c r="K44" i="27"/>
  <c r="J43" i="27"/>
  <c r="I43" i="27"/>
  <c r="H43" i="27"/>
  <c r="G43" i="27"/>
  <c r="F43" i="27"/>
  <c r="E43" i="27"/>
  <c r="D43" i="27"/>
  <c r="K42" i="27"/>
  <c r="K41" i="27"/>
  <c r="J39" i="27"/>
  <c r="I39" i="27"/>
  <c r="H39" i="27"/>
  <c r="G39" i="27"/>
  <c r="F39" i="27"/>
  <c r="E39" i="27"/>
  <c r="D39" i="27"/>
  <c r="J38" i="27"/>
  <c r="I38" i="27"/>
  <c r="H38" i="27"/>
  <c r="G38" i="27"/>
  <c r="F38" i="27"/>
  <c r="E38" i="27"/>
  <c r="D38" i="27"/>
  <c r="J37" i="27"/>
  <c r="I37" i="27"/>
  <c r="H37" i="27"/>
  <c r="G37" i="27"/>
  <c r="F37" i="27"/>
  <c r="E37" i="27"/>
  <c r="D37" i="27"/>
  <c r="K36" i="27"/>
  <c r="K35" i="27"/>
  <c r="J34" i="27"/>
  <c r="I34" i="27"/>
  <c r="H34" i="27"/>
  <c r="G34" i="27"/>
  <c r="F34" i="27"/>
  <c r="E34" i="27"/>
  <c r="D34" i="27"/>
  <c r="K33" i="27"/>
  <c r="K32" i="27"/>
  <c r="J31" i="27"/>
  <c r="I31" i="27"/>
  <c r="H31" i="27"/>
  <c r="G31" i="27"/>
  <c r="F31" i="27"/>
  <c r="E31" i="27"/>
  <c r="D31" i="27"/>
  <c r="K30" i="27"/>
  <c r="K29" i="27"/>
  <c r="J27" i="27"/>
  <c r="I27" i="27"/>
  <c r="H27" i="27"/>
  <c r="G27" i="27"/>
  <c r="F27" i="27"/>
  <c r="E27" i="27"/>
  <c r="D27" i="27"/>
  <c r="J26" i="27"/>
  <c r="I26" i="27"/>
  <c r="H26" i="27"/>
  <c r="G26" i="27"/>
  <c r="F26" i="27"/>
  <c r="E26" i="27"/>
  <c r="D26" i="27"/>
  <c r="J25" i="27"/>
  <c r="I25" i="27"/>
  <c r="H25" i="27"/>
  <c r="G25" i="27"/>
  <c r="F25" i="27"/>
  <c r="E25" i="27"/>
  <c r="D25" i="27"/>
  <c r="K24" i="27"/>
  <c r="K23" i="27"/>
  <c r="J22" i="27"/>
  <c r="I22" i="27"/>
  <c r="H22" i="27"/>
  <c r="G22" i="27"/>
  <c r="F22" i="27"/>
  <c r="E22" i="27"/>
  <c r="D22" i="27"/>
  <c r="K21" i="27"/>
  <c r="K20" i="27"/>
  <c r="J19" i="27"/>
  <c r="I19" i="27"/>
  <c r="H19" i="27"/>
  <c r="G19" i="27"/>
  <c r="F19" i="27"/>
  <c r="E19" i="27"/>
  <c r="D19" i="27"/>
  <c r="K18" i="27"/>
  <c r="K17" i="27"/>
  <c r="J15" i="27"/>
  <c r="I15" i="27"/>
  <c r="H15" i="27"/>
  <c r="G15" i="27"/>
  <c r="F15" i="27"/>
  <c r="E15" i="27"/>
  <c r="D15" i="27"/>
  <c r="J14" i="27"/>
  <c r="I14" i="27"/>
  <c r="H14" i="27"/>
  <c r="G14" i="27"/>
  <c r="F14" i="27"/>
  <c r="E14" i="27"/>
  <c r="D14" i="27"/>
  <c r="J13" i="27"/>
  <c r="I13" i="27"/>
  <c r="H13" i="27"/>
  <c r="G13" i="27"/>
  <c r="F13" i="27"/>
  <c r="E13" i="27"/>
  <c r="D13" i="27"/>
  <c r="K12" i="27"/>
  <c r="K11" i="27"/>
  <c r="J10" i="27"/>
  <c r="I10" i="27"/>
  <c r="H10" i="27"/>
  <c r="G10" i="27"/>
  <c r="F10" i="27"/>
  <c r="E10" i="27"/>
  <c r="D10" i="27"/>
  <c r="K9" i="27"/>
  <c r="K8" i="27"/>
  <c r="J7" i="27"/>
  <c r="I7" i="27"/>
  <c r="H7" i="27"/>
  <c r="G7" i="27"/>
  <c r="F7" i="27"/>
  <c r="E7" i="27"/>
  <c r="D7" i="27"/>
  <c r="K6" i="27"/>
  <c r="A2" i="27"/>
  <c r="F28" i="34" l="1"/>
  <c r="F40" i="34"/>
  <c r="G112" i="34"/>
  <c r="E16" i="34"/>
  <c r="G16" i="34"/>
  <c r="E88" i="33"/>
  <c r="I52" i="33"/>
  <c r="L88" i="33"/>
  <c r="E16" i="33"/>
  <c r="L16" i="33"/>
  <c r="J28" i="33"/>
  <c r="K52" i="33"/>
  <c r="F52" i="33"/>
  <c r="M46" i="33"/>
  <c r="E64" i="33"/>
  <c r="H64" i="33"/>
  <c r="L64" i="33"/>
  <c r="M58" i="33"/>
  <c r="D52" i="33"/>
  <c r="F64" i="33"/>
  <c r="K16" i="33"/>
  <c r="F16" i="33"/>
  <c r="H16" i="33"/>
  <c r="G52" i="33"/>
  <c r="J100" i="33"/>
  <c r="I100" i="33"/>
  <c r="G112" i="33"/>
  <c r="D112" i="33"/>
  <c r="G28" i="33"/>
  <c r="D28" i="33"/>
  <c r="M25" i="33"/>
  <c r="K40" i="33"/>
  <c r="F40" i="33"/>
  <c r="H40" i="33"/>
  <c r="M37" i="33"/>
  <c r="M38" i="33"/>
  <c r="J76" i="33"/>
  <c r="I76" i="33"/>
  <c r="K88" i="33"/>
  <c r="E112" i="33"/>
  <c r="L112" i="33"/>
  <c r="G16" i="33"/>
  <c r="D16" i="33"/>
  <c r="I28" i="33"/>
  <c r="E40" i="33"/>
  <c r="L40" i="33"/>
  <c r="J52" i="33"/>
  <c r="K64" i="33"/>
  <c r="G76" i="33"/>
  <c r="F88" i="33"/>
  <c r="H88" i="33"/>
  <c r="G16" i="32"/>
  <c r="D28" i="32"/>
  <c r="H25" i="32"/>
  <c r="H26" i="32"/>
  <c r="H27" i="32"/>
  <c r="E40" i="32"/>
  <c r="H46" i="32"/>
  <c r="G64" i="32"/>
  <c r="D76" i="32"/>
  <c r="H73" i="32"/>
  <c r="H74" i="32"/>
  <c r="H75" i="32"/>
  <c r="E88" i="32"/>
  <c r="H94" i="32"/>
  <c r="G112" i="32"/>
  <c r="H111" i="32"/>
  <c r="H22" i="32"/>
  <c r="H49" i="32"/>
  <c r="H50" i="32"/>
  <c r="H51" i="32"/>
  <c r="H70" i="32"/>
  <c r="H97" i="32"/>
  <c r="H98" i="32"/>
  <c r="H99" i="32"/>
  <c r="H10" i="32"/>
  <c r="G28" i="32"/>
  <c r="D40" i="32"/>
  <c r="H40" i="32" s="1"/>
  <c r="H37" i="32"/>
  <c r="H38" i="32"/>
  <c r="H39" i="32"/>
  <c r="E52" i="32"/>
  <c r="H52" i="32" s="1"/>
  <c r="H58" i="32"/>
  <c r="G76" i="32"/>
  <c r="D88" i="32"/>
  <c r="H88" i="32" s="1"/>
  <c r="H85" i="32"/>
  <c r="H86" i="32"/>
  <c r="H87" i="32"/>
  <c r="E100" i="32"/>
  <c r="H106" i="32"/>
  <c r="D16" i="29"/>
  <c r="H16" i="29"/>
  <c r="I15" i="29"/>
  <c r="G28" i="29"/>
  <c r="I22" i="29"/>
  <c r="I26" i="29"/>
  <c r="E40" i="29"/>
  <c r="I43" i="29"/>
  <c r="I51" i="29"/>
  <c r="I61" i="29"/>
  <c r="D76" i="29"/>
  <c r="I82" i="29"/>
  <c r="I86" i="29"/>
  <c r="F100" i="29"/>
  <c r="I97" i="29"/>
  <c r="D112" i="29"/>
  <c r="H112" i="29"/>
  <c r="I111" i="29"/>
  <c r="I40" i="29"/>
  <c r="E16" i="29"/>
  <c r="I19" i="29"/>
  <c r="I27" i="29"/>
  <c r="I37" i="29"/>
  <c r="D52" i="29"/>
  <c r="I58" i="29"/>
  <c r="I62" i="29"/>
  <c r="F76" i="29"/>
  <c r="I73" i="29"/>
  <c r="D88" i="29"/>
  <c r="H88" i="29"/>
  <c r="I87" i="29"/>
  <c r="G100" i="29"/>
  <c r="I100" i="29" s="1"/>
  <c r="I94" i="29"/>
  <c r="I98" i="29"/>
  <c r="E112" i="29"/>
  <c r="I13" i="29"/>
  <c r="D28" i="29"/>
  <c r="I34" i="29"/>
  <c r="I38" i="29"/>
  <c r="I49" i="29"/>
  <c r="I63" i="29"/>
  <c r="I70" i="29"/>
  <c r="I74" i="29"/>
  <c r="I91" i="29"/>
  <c r="I99" i="29"/>
  <c r="I109" i="29"/>
  <c r="E16" i="28"/>
  <c r="G100" i="28"/>
  <c r="K98" i="28"/>
  <c r="F112" i="28"/>
  <c r="J112" i="28"/>
  <c r="K109" i="28"/>
  <c r="K7" i="28"/>
  <c r="H16" i="28"/>
  <c r="K15" i="28"/>
  <c r="G28" i="28"/>
  <c r="F40" i="28"/>
  <c r="J40" i="28"/>
  <c r="H64" i="28"/>
  <c r="G76" i="28"/>
  <c r="K85" i="28"/>
  <c r="I16" i="28"/>
  <c r="F112" i="27"/>
  <c r="J112" i="27"/>
  <c r="J16" i="33"/>
  <c r="I16" i="33"/>
  <c r="M15" i="33"/>
  <c r="G40" i="33"/>
  <c r="D40" i="33"/>
  <c r="M49" i="33"/>
  <c r="M61" i="33"/>
  <c r="M62" i="33"/>
  <c r="K76" i="33"/>
  <c r="F76" i="33"/>
  <c r="M70" i="33"/>
  <c r="M82" i="33"/>
  <c r="M91" i="33"/>
  <c r="H100" i="33"/>
  <c r="L100" i="33"/>
  <c r="M98" i="33"/>
  <c r="M99" i="33"/>
  <c r="J112" i="33"/>
  <c r="I112" i="33"/>
  <c r="M111" i="33"/>
  <c r="M13" i="33"/>
  <c r="M14" i="33"/>
  <c r="K28" i="33"/>
  <c r="F28" i="33"/>
  <c r="M22" i="33"/>
  <c r="M34" i="33"/>
  <c r="M43" i="33"/>
  <c r="H52" i="33"/>
  <c r="L52" i="33"/>
  <c r="M50" i="33"/>
  <c r="M51" i="33"/>
  <c r="J64" i="33"/>
  <c r="I64" i="33"/>
  <c r="M63" i="33"/>
  <c r="G88" i="33"/>
  <c r="D88" i="33"/>
  <c r="M97" i="33"/>
  <c r="M10" i="33"/>
  <c r="M19" i="33"/>
  <c r="H28" i="33"/>
  <c r="L28" i="33"/>
  <c r="M26" i="33"/>
  <c r="M27" i="33"/>
  <c r="J40" i="33"/>
  <c r="I40" i="33"/>
  <c r="M39" i="33"/>
  <c r="G64" i="33"/>
  <c r="D64" i="33"/>
  <c r="M73" i="33"/>
  <c r="M85" i="33"/>
  <c r="M86" i="33"/>
  <c r="K100" i="33"/>
  <c r="F100" i="33"/>
  <c r="M94" i="33"/>
  <c r="M106" i="33"/>
  <c r="K16" i="30"/>
  <c r="J16" i="30"/>
  <c r="F16" i="30"/>
  <c r="J28" i="30"/>
  <c r="F28" i="30"/>
  <c r="F52" i="30"/>
  <c r="K64" i="30"/>
  <c r="J64" i="30"/>
  <c r="F64" i="30"/>
  <c r="J88" i="30"/>
  <c r="F88" i="30"/>
  <c r="E100" i="30"/>
  <c r="L100" i="30"/>
  <c r="M100" i="30"/>
  <c r="F100" i="30"/>
  <c r="K112" i="30"/>
  <c r="J112" i="30"/>
  <c r="F112" i="30"/>
  <c r="E40" i="30"/>
  <c r="L40" i="30"/>
  <c r="M40" i="30"/>
  <c r="K40" i="30"/>
  <c r="F40" i="30"/>
  <c r="K52" i="30"/>
  <c r="J52" i="30"/>
  <c r="H64" i="30"/>
  <c r="G64" i="30"/>
  <c r="I64" i="30"/>
  <c r="N76" i="30"/>
  <c r="D76" i="30"/>
  <c r="O76" i="30"/>
  <c r="P73" i="30"/>
  <c r="P74" i="30"/>
  <c r="P75" i="30"/>
  <c r="H112" i="30"/>
  <c r="G112" i="30"/>
  <c r="I112" i="30"/>
  <c r="N40" i="30"/>
  <c r="D40" i="30"/>
  <c r="O40" i="30"/>
  <c r="H52" i="30"/>
  <c r="G52" i="30"/>
  <c r="I52" i="30"/>
  <c r="P46" i="30"/>
  <c r="K76" i="30"/>
  <c r="J76" i="30"/>
  <c r="F76" i="30"/>
  <c r="E88" i="30"/>
  <c r="L88" i="30"/>
  <c r="M88" i="30"/>
  <c r="K88" i="30"/>
  <c r="K100" i="30"/>
  <c r="J100" i="30"/>
  <c r="H16" i="30"/>
  <c r="G16" i="30"/>
  <c r="I16" i="30"/>
  <c r="N28" i="30"/>
  <c r="D28" i="30"/>
  <c r="O28" i="30"/>
  <c r="P25" i="30"/>
  <c r="P26" i="30"/>
  <c r="P27" i="30"/>
  <c r="K28" i="30"/>
  <c r="J40" i="30"/>
  <c r="E52" i="30"/>
  <c r="L52" i="30"/>
  <c r="M52" i="30"/>
  <c r="N88" i="30"/>
  <c r="D88" i="30"/>
  <c r="O88" i="30"/>
  <c r="H100" i="30"/>
  <c r="G100" i="30"/>
  <c r="I100" i="30"/>
  <c r="P94" i="30"/>
  <c r="N16" i="30"/>
  <c r="D16" i="30"/>
  <c r="O16" i="30"/>
  <c r="P13" i="30"/>
  <c r="P14" i="30"/>
  <c r="P15" i="30"/>
  <c r="E28" i="30"/>
  <c r="L28" i="30"/>
  <c r="M28" i="30"/>
  <c r="H40" i="30"/>
  <c r="G40" i="30"/>
  <c r="I40" i="30"/>
  <c r="P34" i="30"/>
  <c r="N64" i="30"/>
  <c r="D64" i="30"/>
  <c r="O64" i="30"/>
  <c r="P61" i="30"/>
  <c r="P62" i="30"/>
  <c r="P63" i="30"/>
  <c r="E76" i="30"/>
  <c r="L76" i="30"/>
  <c r="M76" i="30"/>
  <c r="H88" i="30"/>
  <c r="G88" i="30"/>
  <c r="I88" i="30"/>
  <c r="P82" i="30"/>
  <c r="N112" i="30"/>
  <c r="D112" i="30"/>
  <c r="O112" i="30"/>
  <c r="P109" i="30"/>
  <c r="P110" i="30"/>
  <c r="P111" i="30"/>
  <c r="P37" i="30"/>
  <c r="P38" i="30"/>
  <c r="P39" i="30"/>
  <c r="P58" i="30"/>
  <c r="P85" i="30"/>
  <c r="P86" i="30"/>
  <c r="P87" i="30"/>
  <c r="P106" i="30"/>
  <c r="P10" i="30"/>
  <c r="E16" i="30"/>
  <c r="L16" i="30"/>
  <c r="M16" i="30"/>
  <c r="H28" i="30"/>
  <c r="G28" i="30"/>
  <c r="I28" i="30"/>
  <c r="P22" i="30"/>
  <c r="N52" i="30"/>
  <c r="D52" i="30"/>
  <c r="O52" i="30"/>
  <c r="P49" i="30"/>
  <c r="P50" i="30"/>
  <c r="P51" i="30"/>
  <c r="E64" i="30"/>
  <c r="L64" i="30"/>
  <c r="M64" i="30"/>
  <c r="H76" i="30"/>
  <c r="G76" i="30"/>
  <c r="I76" i="30"/>
  <c r="P70" i="30"/>
  <c r="N100" i="30"/>
  <c r="D100" i="30"/>
  <c r="O100" i="30"/>
  <c r="P97" i="30"/>
  <c r="P98" i="30"/>
  <c r="P99" i="30"/>
  <c r="E112" i="30"/>
  <c r="L112" i="30"/>
  <c r="M112" i="30"/>
  <c r="G16" i="31"/>
  <c r="E100" i="31"/>
  <c r="I100" i="31"/>
  <c r="K94" i="31"/>
  <c r="K103" i="31"/>
  <c r="H112" i="31"/>
  <c r="K111" i="31"/>
  <c r="K25" i="31"/>
  <c r="J28" i="31"/>
  <c r="F52" i="31"/>
  <c r="J52" i="31"/>
  <c r="K51" i="31"/>
  <c r="E64" i="31"/>
  <c r="I64" i="31"/>
  <c r="K62" i="31"/>
  <c r="D76" i="31"/>
  <c r="H76" i="31"/>
  <c r="K73" i="31"/>
  <c r="G88" i="31"/>
  <c r="K82" i="31"/>
  <c r="E112" i="31"/>
  <c r="I112" i="31"/>
  <c r="I16" i="31"/>
  <c r="K13" i="31"/>
  <c r="E28" i="31"/>
  <c r="I28" i="31"/>
  <c r="H40" i="31"/>
  <c r="F64" i="31"/>
  <c r="J64" i="31"/>
  <c r="E76" i="31"/>
  <c r="I76" i="31"/>
  <c r="D88" i="31"/>
  <c r="H88" i="31"/>
  <c r="E16" i="31"/>
  <c r="G28" i="31"/>
  <c r="K26" i="31"/>
  <c r="F40" i="31"/>
  <c r="J40" i="31"/>
  <c r="K46" i="31"/>
  <c r="K49" i="31"/>
  <c r="K55" i="31"/>
  <c r="H64" i="31"/>
  <c r="K63" i="31"/>
  <c r="G76" i="31"/>
  <c r="K74" i="31"/>
  <c r="K85" i="31"/>
  <c r="D100" i="31"/>
  <c r="H100" i="31"/>
  <c r="K97" i="31"/>
  <c r="J100" i="31"/>
  <c r="G112" i="31"/>
  <c r="K106" i="31"/>
  <c r="K10" i="31"/>
  <c r="K22" i="31"/>
  <c r="K31" i="31"/>
  <c r="K34" i="31"/>
  <c r="K39" i="31"/>
  <c r="K61" i="31"/>
  <c r="K70" i="31"/>
  <c r="K79" i="31"/>
  <c r="K87" i="31"/>
  <c r="K91" i="31"/>
  <c r="K99" i="31"/>
  <c r="K110" i="31"/>
  <c r="K7" i="31"/>
  <c r="H16" i="31"/>
  <c r="K15" i="31"/>
  <c r="F28" i="31"/>
  <c r="K27" i="31"/>
  <c r="E40" i="31"/>
  <c r="I40" i="31"/>
  <c r="K38" i="31"/>
  <c r="G64" i="31"/>
  <c r="K58" i="31"/>
  <c r="K67" i="31"/>
  <c r="J76" i="31"/>
  <c r="K75" i="31"/>
  <c r="E88" i="31"/>
  <c r="I88" i="31"/>
  <c r="K86" i="31"/>
  <c r="G100" i="31"/>
  <c r="K98" i="31"/>
  <c r="F112" i="31"/>
  <c r="J112" i="31"/>
  <c r="K109" i="31"/>
  <c r="K46" i="28"/>
  <c r="K25" i="28"/>
  <c r="G16" i="28"/>
  <c r="K10" i="28"/>
  <c r="E28" i="28"/>
  <c r="I28" i="28"/>
  <c r="K22" i="28"/>
  <c r="K31" i="28"/>
  <c r="H40" i="28"/>
  <c r="K34" i="28"/>
  <c r="K39" i="28"/>
  <c r="F64" i="28"/>
  <c r="J64" i="28"/>
  <c r="K61" i="28"/>
  <c r="E76" i="28"/>
  <c r="I76" i="28"/>
  <c r="K70" i="28"/>
  <c r="K79" i="28"/>
  <c r="H88" i="28"/>
  <c r="K87" i="28"/>
  <c r="K91" i="28"/>
  <c r="K99" i="28"/>
  <c r="E112" i="28"/>
  <c r="I112" i="28"/>
  <c r="K110" i="28"/>
  <c r="G64" i="28"/>
  <c r="K58" i="28"/>
  <c r="K86" i="28"/>
  <c r="K26" i="28"/>
  <c r="K49" i="28"/>
  <c r="K55" i="28"/>
  <c r="K63" i="28"/>
  <c r="K74" i="28"/>
  <c r="K97" i="28"/>
  <c r="J100" i="28"/>
  <c r="K106" i="28"/>
  <c r="K13" i="28"/>
  <c r="J28" i="28"/>
  <c r="F52" i="28"/>
  <c r="J52" i="28"/>
  <c r="K51" i="28"/>
  <c r="E64" i="28"/>
  <c r="I64" i="28"/>
  <c r="K62" i="28"/>
  <c r="D76" i="28"/>
  <c r="K76" i="28" s="1"/>
  <c r="H76" i="28"/>
  <c r="K73" i="28"/>
  <c r="G88" i="28"/>
  <c r="K82" i="28"/>
  <c r="E100" i="28"/>
  <c r="I100" i="28"/>
  <c r="K94" i="28"/>
  <c r="K103" i="28"/>
  <c r="H112" i="28"/>
  <c r="K111" i="28"/>
  <c r="D28" i="27"/>
  <c r="K25" i="27"/>
  <c r="K10" i="27"/>
  <c r="K19" i="27"/>
  <c r="I28" i="27"/>
  <c r="D16" i="27"/>
  <c r="H16" i="27"/>
  <c r="K14" i="27"/>
  <c r="G28" i="27"/>
  <c r="K26" i="27"/>
  <c r="E40" i="27"/>
  <c r="I40" i="27"/>
  <c r="K37" i="27"/>
  <c r="D52" i="27"/>
  <c r="H52" i="27"/>
  <c r="K46" i="27"/>
  <c r="K49" i="27"/>
  <c r="F64" i="27"/>
  <c r="J64" i="27"/>
  <c r="K58" i="27"/>
  <c r="K67" i="27"/>
  <c r="I76" i="27"/>
  <c r="K75" i="27"/>
  <c r="D88" i="27"/>
  <c r="H88" i="27"/>
  <c r="K86" i="27"/>
  <c r="G100" i="27"/>
  <c r="E112" i="27"/>
  <c r="I112" i="27"/>
  <c r="K106" i="27"/>
  <c r="K109" i="27"/>
  <c r="K22" i="27"/>
  <c r="J40" i="27"/>
  <c r="K34" i="27"/>
  <c r="K43" i="27"/>
  <c r="I52" i="27"/>
  <c r="K55" i="27"/>
  <c r="K63" i="27"/>
  <c r="F76" i="27"/>
  <c r="J76" i="27"/>
  <c r="K74" i="27"/>
  <c r="E88" i="27"/>
  <c r="I88" i="27"/>
  <c r="K85" i="27"/>
  <c r="D100" i="27"/>
  <c r="H100" i="27"/>
  <c r="K94" i="27"/>
  <c r="K99" i="27"/>
  <c r="I16" i="27"/>
  <c r="K13" i="27"/>
  <c r="H28" i="27"/>
  <c r="K39" i="27"/>
  <c r="F52" i="27"/>
  <c r="J52" i="27"/>
  <c r="K51" i="27"/>
  <c r="D64" i="27"/>
  <c r="H64" i="27"/>
  <c r="K62" i="27"/>
  <c r="G76" i="27"/>
  <c r="K73" i="27"/>
  <c r="F88" i="27"/>
  <c r="J88" i="27"/>
  <c r="K82" i="27"/>
  <c r="K91" i="27"/>
  <c r="I100" i="27"/>
  <c r="K98" i="27"/>
  <c r="K103" i="27"/>
  <c r="K111" i="27"/>
  <c r="E16" i="27"/>
  <c r="K16" i="27" s="1"/>
  <c r="F40" i="27"/>
  <c r="F16" i="27"/>
  <c r="J16" i="27"/>
  <c r="K31" i="27"/>
  <c r="G16" i="27"/>
  <c r="K15" i="27"/>
  <c r="F28" i="27"/>
  <c r="J28" i="27"/>
  <c r="K27" i="27"/>
  <c r="D40" i="27"/>
  <c r="H40" i="27"/>
  <c r="K38" i="27"/>
  <c r="G52" i="27"/>
  <c r="K50" i="27"/>
  <c r="E64" i="27"/>
  <c r="I64" i="27"/>
  <c r="K61" i="27"/>
  <c r="D76" i="27"/>
  <c r="H76" i="27"/>
  <c r="K70" i="27"/>
  <c r="G88" i="27"/>
  <c r="K87" i="27"/>
  <c r="F100" i="27"/>
  <c r="J100" i="27"/>
  <c r="K97" i="27"/>
  <c r="D112" i="27"/>
  <c r="H112" i="27"/>
  <c r="K110" i="27"/>
  <c r="M88" i="33"/>
  <c r="M40" i="33"/>
  <c r="M16" i="33"/>
  <c r="M7" i="33"/>
  <c r="M55" i="33"/>
  <c r="M79" i="33"/>
  <c r="E28" i="33"/>
  <c r="E52" i="33"/>
  <c r="E76" i="33"/>
  <c r="M76" i="33" s="1"/>
  <c r="E100" i="33"/>
  <c r="M100" i="33" s="1"/>
  <c r="M31" i="33"/>
  <c r="M103" i="33"/>
  <c r="H28" i="32"/>
  <c r="H76" i="32"/>
  <c r="H100" i="32"/>
  <c r="H16" i="32"/>
  <c r="H64" i="32"/>
  <c r="H112" i="32"/>
  <c r="H31" i="32"/>
  <c r="H55" i="32"/>
  <c r="H79" i="32"/>
  <c r="H91" i="32"/>
  <c r="H103" i="32"/>
  <c r="H7" i="32"/>
  <c r="H19" i="32"/>
  <c r="H43" i="32"/>
  <c r="H67" i="32"/>
  <c r="D40" i="31"/>
  <c r="D16" i="31"/>
  <c r="G52" i="31"/>
  <c r="K43" i="31"/>
  <c r="F76" i="31"/>
  <c r="K19" i="31"/>
  <c r="D52" i="31"/>
  <c r="H52" i="31"/>
  <c r="D64" i="31"/>
  <c r="D112" i="31"/>
  <c r="F16" i="31"/>
  <c r="J16" i="31"/>
  <c r="K14" i="31"/>
  <c r="D28" i="31"/>
  <c r="H28" i="31"/>
  <c r="G40" i="31"/>
  <c r="K37" i="31"/>
  <c r="E52" i="31"/>
  <c r="I52" i="31"/>
  <c r="K50" i="31"/>
  <c r="F88" i="31"/>
  <c r="J88" i="31"/>
  <c r="F100" i="31"/>
  <c r="P7" i="30"/>
  <c r="P19" i="30"/>
  <c r="P31" i="30"/>
  <c r="P43" i="30"/>
  <c r="P55" i="30"/>
  <c r="P67" i="30"/>
  <c r="P79" i="30"/>
  <c r="P91" i="30"/>
  <c r="P103" i="30"/>
  <c r="I52" i="29"/>
  <c r="I88" i="29"/>
  <c r="I28" i="29"/>
  <c r="I64" i="29"/>
  <c r="I7" i="29"/>
  <c r="I31" i="29"/>
  <c r="I55" i="29"/>
  <c r="I79" i="29"/>
  <c r="I103" i="29"/>
  <c r="D40" i="28"/>
  <c r="D16" i="28"/>
  <c r="G52" i="28"/>
  <c r="K43" i="28"/>
  <c r="F76" i="28"/>
  <c r="K19" i="28"/>
  <c r="D52" i="28"/>
  <c r="H52" i="28"/>
  <c r="D64" i="28"/>
  <c r="D112" i="28"/>
  <c r="K112" i="28" s="1"/>
  <c r="F16" i="28"/>
  <c r="J16" i="28"/>
  <c r="K14" i="28"/>
  <c r="D28" i="28"/>
  <c r="H28" i="28"/>
  <c r="G40" i="28"/>
  <c r="K37" i="28"/>
  <c r="E52" i="28"/>
  <c r="I52" i="28"/>
  <c r="K50" i="28"/>
  <c r="F88" i="28"/>
  <c r="J88" i="28"/>
  <c r="F100" i="28"/>
  <c r="K100" i="28" s="1"/>
  <c r="G40" i="27"/>
  <c r="E52" i="27"/>
  <c r="G112" i="27"/>
  <c r="E28" i="27"/>
  <c r="K28" i="27" s="1"/>
  <c r="G64" i="27"/>
  <c r="E76" i="27"/>
  <c r="K79" i="27"/>
  <c r="K7" i="27"/>
  <c r="M112" i="33" l="1"/>
  <c r="M28" i="33"/>
  <c r="M64" i="33"/>
  <c r="P40" i="30"/>
  <c r="M52" i="33"/>
  <c r="I76" i="29"/>
  <c r="I16" i="29"/>
  <c r="I112" i="29"/>
  <c r="K28" i="28"/>
  <c r="K88" i="28"/>
  <c r="K16" i="28"/>
  <c r="K64" i="28"/>
  <c r="K112" i="27"/>
  <c r="P112" i="30"/>
  <c r="P100" i="30"/>
  <c r="P76" i="30"/>
  <c r="P28" i="30"/>
  <c r="P64" i="30"/>
  <c r="P16" i="30"/>
  <c r="P88" i="30"/>
  <c r="P52" i="30"/>
  <c r="K64" i="31"/>
  <c r="K76" i="31"/>
  <c r="K100" i="31"/>
  <c r="K112" i="31"/>
  <c r="K88" i="31"/>
  <c r="K16" i="31"/>
  <c r="K76" i="27"/>
  <c r="K64" i="27"/>
  <c r="K100" i="27"/>
  <c r="K52" i="27"/>
  <c r="K88" i="27"/>
  <c r="K40" i="27"/>
  <c r="K28" i="31"/>
  <c r="K52" i="31"/>
  <c r="K40" i="31"/>
  <c r="K52" i="28"/>
  <c r="K40" i="28"/>
  <c r="A2" i="1" l="1"/>
  <c r="A2" i="26"/>
  <c r="A2" i="12" l="1"/>
  <c r="A2" i="25"/>
  <c r="A2" i="11" l="1"/>
  <c r="A2" i="13"/>
  <c r="A2" i="14"/>
  <c r="A2" i="15"/>
  <c r="A2" i="16"/>
  <c r="A2" i="17"/>
  <c r="A2" i="18"/>
  <c r="A2" i="19"/>
  <c r="B2" i="20"/>
  <c r="A2" i="21"/>
</calcChain>
</file>

<file path=xl/comments1.xml><?xml version="1.0" encoding="utf-8"?>
<comments xmlns="http://schemas.openxmlformats.org/spreadsheetml/2006/main">
  <authors>
    <author>Christopher James</author>
  </authors>
  <commentList>
    <comment ref="A157" authorId="0">
      <text>
        <r>
          <rPr>
            <b/>
            <sz val="8"/>
            <color indexed="81"/>
            <rFont val="Tahoma"/>
            <family val="2"/>
          </rPr>
          <t>CJ2667:</t>
        </r>
        <r>
          <rPr>
            <sz val="8"/>
            <color indexed="81"/>
            <rFont val="Tahoma"/>
            <family val="2"/>
          </rPr>
          <t xml:space="preserve">
Their legal entity name is "Melbourne Polytechnic" i.e. HEIMS has not been updated to match HITS.</t>
        </r>
      </text>
    </comment>
  </commentList>
</comments>
</file>

<file path=xl/comments2.xml><?xml version="1.0" encoding="utf-8"?>
<comments xmlns="http://schemas.openxmlformats.org/spreadsheetml/2006/main">
  <authors>
    <author>Christopher James</author>
  </authors>
  <commentList>
    <comment ref="A157" authorId="0">
      <text>
        <r>
          <rPr>
            <b/>
            <sz val="8"/>
            <color indexed="81"/>
            <rFont val="Tahoma"/>
            <family val="2"/>
          </rPr>
          <t>CJ2667:</t>
        </r>
        <r>
          <rPr>
            <sz val="8"/>
            <color indexed="81"/>
            <rFont val="Tahoma"/>
            <family val="2"/>
          </rPr>
          <t xml:space="preserve">
Their legal entity name is "Melbourne Polytechnic" i.e. HEIMS has not been updated to match HITS.</t>
        </r>
      </text>
    </comment>
  </commentList>
</comments>
</file>

<file path=xl/sharedStrings.xml><?xml version="1.0" encoding="utf-8"?>
<sst xmlns="http://schemas.openxmlformats.org/spreadsheetml/2006/main" count="12331" uniqueCount="486">
  <si>
    <t>Number of Unique Students</t>
  </si>
  <si>
    <t>Number of Enrolments</t>
  </si>
  <si>
    <t>ACT</t>
  </si>
  <si>
    <t>TAFE</t>
  </si>
  <si>
    <t>Full-fee paying</t>
  </si>
  <si>
    <t>State-Subsidised</t>
  </si>
  <si>
    <t>Other Public</t>
  </si>
  <si>
    <t>NSW</t>
  </si>
  <si>
    <t>NT</t>
  </si>
  <si>
    <t>QLD</t>
  </si>
  <si>
    <t>SA</t>
  </si>
  <si>
    <t>TAS</t>
  </si>
  <si>
    <t>VIC</t>
  </si>
  <si>
    <t>WA</t>
  </si>
  <si>
    <t>Total</t>
  </si>
  <si>
    <t>Provider State</t>
  </si>
  <si>
    <t>Provider Type</t>
  </si>
  <si>
    <t>Student Status</t>
  </si>
  <si>
    <t>Private</t>
  </si>
  <si>
    <t>Vocational Graduate Certificate</t>
  </si>
  <si>
    <t>Vocational Graduate Diploma</t>
  </si>
  <si>
    <t>Advanced Diploma</t>
  </si>
  <si>
    <t>Diploma</t>
  </si>
  <si>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</si>
  <si>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</si>
  <si>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</si>
  <si>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</si>
  <si>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</si>
  <si>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</si>
  <si>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</si>
  <si>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</si>
  <si>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t>
  </si>
  <si>
    <t>Creative Arts</t>
  </si>
  <si>
    <t>Food, Hospitality and Personal Services</t>
  </si>
  <si>
    <t>Mixed field programs</t>
  </si>
  <si>
    <t xml:space="preserve"> Higher Education</t>
  </si>
  <si>
    <t xml:space="preserve"> VET course</t>
  </si>
  <si>
    <t>Secondary</t>
  </si>
  <si>
    <t>Incomplete or none</t>
  </si>
  <si>
    <t>Not a commencing student</t>
  </si>
  <si>
    <t>Other qualification or O/S student</t>
  </si>
  <si>
    <t>Missing</t>
  </si>
  <si>
    <t>Not reported</t>
  </si>
  <si>
    <t>Total Tuition Fees</t>
  </si>
  <si>
    <t>Total Upfront Payments</t>
  </si>
  <si>
    <t>Average Tuition Fees per EFTSL</t>
  </si>
  <si>
    <t>Average VFH Loans per EFTSL</t>
  </si>
  <si>
    <t>EFTSL</t>
  </si>
  <si>
    <t>Provider Name</t>
  </si>
  <si>
    <t>Provider ID</t>
  </si>
  <si>
    <t>Provider HQ State</t>
  </si>
  <si>
    <t>ACT Education Group Pty Ltd</t>
  </si>
  <si>
    <t>ACTE Pty Ltd</t>
  </si>
  <si>
    <t>ASCET Institute of Technology Pty Ltd</t>
  </si>
  <si>
    <t>ASH Pty. Ltd.</t>
  </si>
  <si>
    <t>Academy of Information Technology Pty Ltd</t>
  </si>
  <si>
    <t>Access Group Training Pty Limited</t>
  </si>
  <si>
    <t>Access Training Institute Pty Ltd</t>
  </si>
  <si>
    <t>Acknowledge Education Pty Ltd</t>
  </si>
  <si>
    <t>Advanced Education Australia Pty Ltd</t>
  </si>
  <si>
    <t>Anglican Church Property Trust Diocese of Canberra &amp; Goulburn</t>
  </si>
  <si>
    <t>Apprentices-Trainees-Employment Limited</t>
  </si>
  <si>
    <t>Australasian Beauty Therapy Academy Pty Ltd</t>
  </si>
  <si>
    <t>Australia Moreton Education Group Pty Ltd</t>
  </si>
  <si>
    <t>Australian Academy of Vocational Education and Trades Pty Ltd</t>
  </si>
  <si>
    <t>Australian Business Academy Pty Ltd</t>
  </si>
  <si>
    <t>Australian Careers Business College Pty Ltd</t>
  </si>
  <si>
    <t>Australian Careers Institute Pty Ltd</t>
  </si>
  <si>
    <t>Australian Catholic University Limited</t>
  </si>
  <si>
    <t>Australian College of Applied Education Pty Ltd</t>
  </si>
  <si>
    <t>Australian College of Event Management Pty Ltd</t>
  </si>
  <si>
    <t>Australian College of Finance Pty Limited</t>
  </si>
  <si>
    <t>Australian College of Ministries</t>
  </si>
  <si>
    <t>Australian College of Natural Medicine Pty Ltd</t>
  </si>
  <si>
    <t>Australian College of Sports Therapy Pty Ltd</t>
  </si>
  <si>
    <t>Australian Institute of Family Counselling Ltd</t>
  </si>
  <si>
    <t>Australian Institute of Fashion Design Pty Ltd</t>
  </si>
  <si>
    <t>Australian Institute of Fitness Pty Ltd</t>
  </si>
  <si>
    <t>Australian Institute of Holistic Medicine Pty Ltd</t>
  </si>
  <si>
    <t>Australian Institute of Personal Trainers Pty Ltd</t>
  </si>
  <si>
    <t>Australian Institute of Professional Education Pty Ltd</t>
  </si>
  <si>
    <t>Australian Nursing &amp; Midwifery Federation (SA Branch)</t>
  </si>
  <si>
    <t>Australian Salesmasters Training Co. Pty Limited</t>
  </si>
  <si>
    <t>Australian Skills Group Pty Ltd</t>
  </si>
  <si>
    <t>Australian Vocational Learning Centre Pty Ltd</t>
  </si>
  <si>
    <t>Australian Wings Academy Pty Ltd</t>
  </si>
  <si>
    <t>Australis College Pty Ltd</t>
  </si>
  <si>
    <t>BCA National Training Group Pty Ltd</t>
  </si>
  <si>
    <t>Baptist Business College Ltd</t>
  </si>
  <si>
    <t>Batchelor Institute of Indigenous Tertiary Education</t>
  </si>
  <si>
    <t>Beauty &amp; Hair Academy of Australia Pty Ltd</t>
  </si>
  <si>
    <t>Benchmark Resources Pty Ltd</t>
  </si>
  <si>
    <t>Bendigo Kangan Institute</t>
  </si>
  <si>
    <t>Bruce Hartwig Flying School Pty Ltd</t>
  </si>
  <si>
    <t>CALAM Training Ltd</t>
  </si>
  <si>
    <t>CMA Training Group Pty Ltd</t>
  </si>
  <si>
    <t>CY O'Connor Institute</t>
  </si>
  <si>
    <t>Canberra Institute of Technology</t>
  </si>
  <si>
    <t>Canterbury Business College Pty Ltd</t>
  </si>
  <si>
    <t>Canterbury Technical Institute Pty Ltd</t>
  </si>
  <si>
    <t>Capital Training Institute Pty Ltd</t>
  </si>
  <si>
    <t>Career Education Association of Victoria Inc.</t>
  </si>
  <si>
    <t>Careers Australia Education Institute Pty Ltd</t>
  </si>
  <si>
    <t>Central Institute of Technology</t>
  </si>
  <si>
    <t>Central Queensland University</t>
  </si>
  <si>
    <t>Century Group Pty Ltd</t>
  </si>
  <si>
    <t>Challenger Institute of Technology</t>
  </si>
  <si>
    <t>Charles Darwin University</t>
  </si>
  <si>
    <t>Charlton Brown Pty Ltd</t>
  </si>
  <si>
    <t>Chisholm Institute of Technical and Further Education</t>
  </si>
  <si>
    <t>Cinimod Enterprises Pty Ltd</t>
  </si>
  <si>
    <t>College of Complementary Medicine NSW Pty Ltd</t>
  </si>
  <si>
    <t>Community College Gippsland Ltd</t>
  </si>
  <si>
    <t>Community Training Australia Pty Ltd</t>
  </si>
  <si>
    <t>Contour Systems Pty Limited</t>
  </si>
  <si>
    <t>Conwal &amp; Associates Pty Ltd</t>
  </si>
  <si>
    <t>Cronin Pty Ltd</t>
  </si>
  <si>
    <t>DLDC Pty Ltd</t>
  </si>
  <si>
    <t>Dazzle-M Pty Ltd</t>
  </si>
  <si>
    <t>Demi International Beauty Academy Pty Ltd ATF Champagne Trust</t>
  </si>
  <si>
    <t>Design College Australia Pty Ltd</t>
  </si>
  <si>
    <t>Design Schools Australia Pty Ltd</t>
  </si>
  <si>
    <t>Diversity Skills Training Pty Ltd</t>
  </si>
  <si>
    <t>Durack Institute of Technology</t>
  </si>
  <si>
    <t>EQUALS International (Aust) Pty Ltd</t>
  </si>
  <si>
    <t>Edith Cowan University</t>
  </si>
  <si>
    <t>Elite Training &amp; Development Pty Ltd</t>
  </si>
  <si>
    <t>Emmaus Bible School Australia Limited</t>
  </si>
  <si>
    <t>Empowerment Options Pty Ltd ATF Empowerment Options Family Trust</t>
  </si>
  <si>
    <t>Federation Training</t>
  </si>
  <si>
    <t>Federation University Australia</t>
  </si>
  <si>
    <t>Flight Training Adelaide Pty Ltd</t>
  </si>
  <si>
    <t>Forsythes Training Pty Limited</t>
  </si>
  <si>
    <t>Franklyn Scholar (Australia) Pty Ltd</t>
  </si>
  <si>
    <t>GP Links Wide Bay Ltd</t>
  </si>
  <si>
    <t>Global Training Institute Pty Ltd</t>
  </si>
  <si>
    <t>Goldfields Institute of Technology</t>
  </si>
  <si>
    <t>Golf Education Australia Pty Ltd</t>
  </si>
  <si>
    <t>Gordon Institute of TAFE</t>
  </si>
  <si>
    <t>Goulburn Ovens Institute of TAFE</t>
  </si>
  <si>
    <t>Great Southern Institute of Technology</t>
  </si>
  <si>
    <t>Harvest Bible College Inc</t>
  </si>
  <si>
    <t>Headmasters Academy Pty Ltd</t>
  </si>
  <si>
    <t>Health Careers International Pty Ltd</t>
  </si>
  <si>
    <t>Health Skills Australia Pty Ltd</t>
  </si>
  <si>
    <t>Health Train Education Services Pty Ltd</t>
  </si>
  <si>
    <t>Help Enterprises</t>
  </si>
  <si>
    <t>Holmesglen Institute of TAFE</t>
  </si>
  <si>
    <t>Hope of the Gold Coast Ltd</t>
  </si>
  <si>
    <t>Impact Training Centre Ltd</t>
  </si>
  <si>
    <t>International Film School Sydney Pty Ltd</t>
  </si>
  <si>
    <t>International Screen Academy Pty Limited</t>
  </si>
  <si>
    <t>International Skills Institute Pty Ltd</t>
  </si>
  <si>
    <t>Jazz Music Institute Pty Ltd</t>
  </si>
  <si>
    <t>Jigsaw Consulting Group Pty Ltd</t>
  </si>
  <si>
    <t>Job Training Institute Pty Ltd</t>
  </si>
  <si>
    <t>Jschool: Journalism Education &amp; Training Pty Ltd</t>
  </si>
  <si>
    <t>Kal Multimedia Training Pty Ltd</t>
  </si>
  <si>
    <t>Kiama Community College Incorporated</t>
  </si>
  <si>
    <t>Kimberley Training Institute</t>
  </si>
  <si>
    <t>Kings International College Ltd</t>
  </si>
  <si>
    <t>Kirana Training Pty Ltd</t>
  </si>
  <si>
    <t>Kreate Pty Ltd</t>
  </si>
  <si>
    <t>La Trobe International Galleries Pty. Ltd.</t>
  </si>
  <si>
    <t>MVJ Enterprises Pty Ltd</t>
  </si>
  <si>
    <t>Malekhu Investments Pty. Ltd.</t>
  </si>
  <si>
    <t>Management Consultancy International Pty Limited</t>
  </si>
  <si>
    <t>Marr Mooditj Training Inc</t>
  </si>
  <si>
    <t>Mater Education Limited</t>
  </si>
  <si>
    <t>Melbourne Rudolf Steiner Seminar Ltd</t>
  </si>
  <si>
    <t>Menzies Institute of Technology Pty Ltd</t>
  </si>
  <si>
    <t>Merage Group Pty Ltd</t>
  </si>
  <si>
    <t>Metro Screen Limited</t>
  </si>
  <si>
    <t>Mint Training Pty Ltd</t>
  </si>
  <si>
    <t>NQ Powertrain Pty Ltd</t>
  </si>
  <si>
    <t>National Training &amp; Solutions Provider Pty. Ltd.</t>
  </si>
  <si>
    <t>Nature Care College Pty Ltd</t>
  </si>
  <si>
    <t>Navitas Professional Institute Pty Ltd</t>
  </si>
  <si>
    <t>New York Film Academy Australia Pty Ltd</t>
  </si>
  <si>
    <t>Northern Rivers Conservatorium Arts Centre Inc</t>
  </si>
  <si>
    <t>Orion Training and Performance Management Pty Ltd</t>
  </si>
  <si>
    <t>Ozford Business College Pty Ltd</t>
  </si>
  <si>
    <t>Pacific College Pty Ltd</t>
  </si>
  <si>
    <t>ParaPharm Pty Ltd</t>
  </si>
  <si>
    <t>Performing Arts Education Pty Ltd</t>
  </si>
  <si>
    <t>Pharmaceutical Society of Australia Limited</t>
  </si>
  <si>
    <t>Phoenix Institute of Australia Pty Ltd</t>
  </si>
  <si>
    <t>Pilbara Institute</t>
  </si>
  <si>
    <t>Polytechnic West</t>
  </si>
  <si>
    <t>Productivity Partners Pty Ltd</t>
  </si>
  <si>
    <t>Proteus Technologies Pty Ltd</t>
  </si>
  <si>
    <t>Queensland Agricultural Training Colleges</t>
  </si>
  <si>
    <t>Republica Education Pty Ltd</t>
  </si>
  <si>
    <t>Royal Victorian Aero Club</t>
  </si>
  <si>
    <t>Rycki Symons Pty Limited</t>
  </si>
  <si>
    <t>SAE Institute Pty Limited</t>
  </si>
  <si>
    <t>SMR Learning Services Pty Ltd</t>
  </si>
  <si>
    <t>Sarina Russo Schools Australia Pty Ltd</t>
  </si>
  <si>
    <t>Screenwise Pty. Limited</t>
  </si>
  <si>
    <t>Shafston House College Limited</t>
  </si>
  <si>
    <t>Shakra Pty Ltd</t>
  </si>
  <si>
    <t>Smart City Vocational College Pty Ltd</t>
  </si>
  <si>
    <t>South Australian Sports Federation Incorporated</t>
  </si>
  <si>
    <t>South West Institute of TAFE</t>
  </si>
  <si>
    <t>South West Institute of Technology</t>
  </si>
  <si>
    <t>Southern Aviation Pty Ltd</t>
  </si>
  <si>
    <t>Southern Cross Education Institute Pty Ltd</t>
  </si>
  <si>
    <t>Strategix Training Group Pty Ltd</t>
  </si>
  <si>
    <t>Study Group Australia Pty Limited</t>
  </si>
  <si>
    <t>Sunraysia Institute of TAFE</t>
  </si>
  <si>
    <t>Swinburne University of Technology</t>
  </si>
  <si>
    <t>TAFE Queensland trading as TAFE Queensland - Brisbane</t>
  </si>
  <si>
    <t>TAFE Queensland trading as TAFE Queensland - East Coast</t>
  </si>
  <si>
    <t>TAFE Queensland trading as TAFE Queensland - Gold Coast</t>
  </si>
  <si>
    <t>TAFE Queensland trading as TAFE Queensland - North</t>
  </si>
  <si>
    <t>TAFE Queensland trading as TAFE Queensland - SkillsTech</t>
  </si>
  <si>
    <t>TAFE Queensland trading as TAFE Queensland - South West</t>
  </si>
  <si>
    <t>TAFE SA</t>
  </si>
  <si>
    <t>Tabor College Inc (WA)</t>
  </si>
  <si>
    <t>Talbot Group Pty Ltd</t>
  </si>
  <si>
    <t>Tandem College Pty Ltd</t>
  </si>
  <si>
    <t>TasTAFE</t>
  </si>
  <si>
    <t>The Academy of Interactive Entertainment Ltd</t>
  </si>
  <si>
    <t>The Health Arts College Pty Ltd</t>
  </si>
  <si>
    <t>The International Golf Institute Pty Ltd</t>
  </si>
  <si>
    <t>The Malka Group Pty. Ltd.</t>
  </si>
  <si>
    <t>The National Institute of Dramatic Art</t>
  </si>
  <si>
    <t>The University of Notre Dame Australia</t>
  </si>
  <si>
    <t>The University of Queensland</t>
  </si>
  <si>
    <t>Training and Development Australia Pty Ltd</t>
  </si>
  <si>
    <t>Training and Education Programs Australia Pty Ltd</t>
  </si>
  <si>
    <t>Unique International College Pty Ltd</t>
  </si>
  <si>
    <t>Unity College Australia Incorporated</t>
  </si>
  <si>
    <t>Victoria University</t>
  </si>
  <si>
    <t>Victorian Fitness Academy Pty Ltd</t>
  </si>
  <si>
    <t>Virtu Design Institute Pty Limited</t>
  </si>
  <si>
    <t>Visual Concepts &amp; Design Australia Pty Ltd</t>
  </si>
  <si>
    <t>Wealth Within Institute Pty Ltd</t>
  </si>
  <si>
    <t>West Coast Institute of Training</t>
  </si>
  <si>
    <t>William Angliss Institute of TAFE</t>
  </si>
  <si>
    <t>Wodonga Institute of TAFE</t>
  </si>
  <si>
    <t>YourLife Health &amp; Learning Inc</t>
  </si>
  <si>
    <t>Careers Australia College of Healthcare Pty Ltd</t>
  </si>
  <si>
    <t>Careers Australia Institute of Training Pty Ltd</t>
  </si>
  <si>
    <t>Carrick Institute of Education Pty Ltd</t>
  </si>
  <si>
    <t>Harvest West Bible College Inc</t>
  </si>
  <si>
    <t>ICHM Pty Ltd</t>
  </si>
  <si>
    <t>QANTM Pty Ltd</t>
  </si>
  <si>
    <t>QPIX Ltd</t>
  </si>
  <si>
    <t>Southern School of Natural Therapies</t>
  </si>
  <si>
    <t>The Quest Group Pty Limited</t>
  </si>
  <si>
    <t>The State of Queensland as represented by Wide Bay Institute of TAFE</t>
  </si>
  <si>
    <t xml:space="preserve"> Missing</t>
  </si>
  <si>
    <t>Units of study failed (EFTSL)</t>
  </si>
  <si>
    <t>Number of course completions</t>
  </si>
  <si>
    <t>Source: VET FEE-HELP Data Collection</t>
  </si>
  <si>
    <t>2011 New commencements</t>
  </si>
  <si>
    <t>Completions 2013-2015</t>
  </si>
  <si>
    <t>Completion rate (%)</t>
  </si>
  <si>
    <t>2012 New commencements</t>
  </si>
  <si>
    <t>2013 New commencements</t>
  </si>
  <si>
    <t>Completions 2011-2013</t>
  </si>
  <si>
    <t>Completions 2012-2014</t>
  </si>
  <si>
    <t>Vic</t>
  </si>
  <si>
    <t>Tas</t>
  </si>
  <si>
    <t>Qld</t>
  </si>
  <si>
    <t>Data Items</t>
  </si>
  <si>
    <t>Explanation</t>
  </si>
  <si>
    <t>Link / VET FEE-HELP Data Element No.</t>
  </si>
  <si>
    <t>ACT Total</t>
  </si>
  <si>
    <t>NSW Total</t>
  </si>
  <si>
    <t>NT Total</t>
  </si>
  <si>
    <t>Qld Total</t>
  </si>
  <si>
    <t>SA Total</t>
  </si>
  <si>
    <t>WA Total</t>
  </si>
  <si>
    <t>Vic Total</t>
  </si>
  <si>
    <t>Tas Total</t>
  </si>
  <si>
    <t>Table of Contents</t>
  </si>
  <si>
    <t>Student Counts</t>
  </si>
  <si>
    <t>CHESSN</t>
  </si>
  <si>
    <t>Student ID</t>
  </si>
  <si>
    <t xml:space="preserve">Identification code issued to a student by an individual provider, remaining constant from year to year. If a student studies at more than one provider, they will have a different Student ID for each provider. </t>
  </si>
  <si>
    <t xml:space="preserve">Derived </t>
  </si>
  <si>
    <t xml:space="preserve">Equivalent Full-Time Student Load (EFTSL). It indicates the student's study load in the reporting year. A value of one EFTSL implies a full-time study load for one year. </t>
  </si>
  <si>
    <t>Average VET FEE-HELP loan per one EFTSL. Derived from VFH Loans/ Total EFTSL</t>
  </si>
  <si>
    <t>Indicates the highest level of qualification which the student has previously attempted or completed.</t>
  </si>
  <si>
    <t xml:space="preserve">Qualification Level </t>
  </si>
  <si>
    <t>The qualification level of the course being undertaken by the student, including diploma, advanced diploma, graduate certificate or graduate diploma levels.</t>
  </si>
  <si>
    <t>The field of education to which the course is classified</t>
  </si>
  <si>
    <t>Mode of Attendance</t>
  </si>
  <si>
    <t>Course Completion</t>
  </si>
  <si>
    <t xml:space="preserve">The successful completion of all the academic requirements of a course which includes any required attendance, assignments, examinations, assessments, practical experience and work experience in industry. </t>
  </si>
  <si>
    <t>Student Home State</t>
  </si>
  <si>
    <t>The state where the student's permanent home residence is located. This is derived from the student's permanent home residence postcode.</t>
  </si>
  <si>
    <t xml:space="preserve">Invalidated </t>
  </si>
  <si>
    <t>A student’s HELP debt for a unit of study has been reduced to zero. One reason may be that the student has insufficient HELP entitlement to defer the debt amount through the HELP program.</t>
  </si>
  <si>
    <t>Remitted</t>
  </si>
  <si>
    <t>A student's debt for a unit of study has been removed due to special circumstances (Section 43 of the Administrative Information for Providers (AIP): Student Support (2013) provides more detailed advice on the remission of HELP debts.)</t>
  </si>
  <si>
    <t>-</t>
  </si>
  <si>
    <t>Legal Entity Name of the provider, as listed in the Higher Education Loans Program IT System (HITS).</t>
  </si>
  <si>
    <t>Campus State</t>
  </si>
  <si>
    <t>Variables Used in the Tables</t>
  </si>
  <si>
    <t>Nicolie O'Neill Kinesiology Pty Ltd</t>
  </si>
  <si>
    <t>The Learning Workshop Pty Ltd</t>
  </si>
  <si>
    <t>Certificate IV</t>
  </si>
  <si>
    <t>Royal Melbourne Institute of Technology</t>
  </si>
  <si>
    <t>&lt;5</t>
  </si>
  <si>
    <t>n.p.</t>
  </si>
  <si>
    <t>Stirling Institute of Australia Pty Ltd</t>
  </si>
  <si>
    <t>Accredited Courses Australia Pty Ltd</t>
  </si>
  <si>
    <t>Actor's College of Theatre &amp; Television Pty Ltd</t>
  </si>
  <si>
    <t>Adamattrin Pty Ltd as Trustee for Mesaric Family Trust</t>
  </si>
  <si>
    <t>Alderdice &amp; Associates Pty. Limited ATF Alderdice &amp; Associates Trust</t>
  </si>
  <si>
    <t>Alphacrucis College Limited</t>
  </si>
  <si>
    <t>Asia Pacific Training Institute Pty. Ltd.</t>
  </si>
  <si>
    <t>Aurora Training Institute Pty Ltd as trustee for The Aurora Trust</t>
  </si>
  <si>
    <t>Niche Education Group Pty Ltd</t>
  </si>
  <si>
    <t>Australian College of Commerce and Management Pty Ltd</t>
  </si>
  <si>
    <t>Australian Education Group Pty. Ltd.</t>
  </si>
  <si>
    <t>Australian Guild of Music Education Inc.</t>
  </si>
  <si>
    <t>Australian Institute of Management Education and Training Pty Limited</t>
  </si>
  <si>
    <t>Australian National Memorial Theatre Limited</t>
  </si>
  <si>
    <t>Australian Vocational Learning Institute Pty. Ltd.</t>
  </si>
  <si>
    <t>Avondale College Limited</t>
  </si>
  <si>
    <t>BJSB Pty. Ltd.</t>
  </si>
  <si>
    <t>Basair Australia Pty. Ltd.</t>
  </si>
  <si>
    <t>Box Hill Institute</t>
  </si>
  <si>
    <t>Churchill Education Pty Ltd as trustee for Decelle Investment Trust</t>
  </si>
  <si>
    <t>College of Creative Design and Arts Pty. Ltd.</t>
  </si>
  <si>
    <t>Cornerstone Investments Aust Pty Ltd</t>
  </si>
  <si>
    <t>Ella Bache College Pty Limited</t>
  </si>
  <si>
    <t>Emma's Secret Investments Pty. Limited</t>
  </si>
  <si>
    <t>Foundation for Education and Training Limited</t>
  </si>
  <si>
    <t>The French Beauty Academy Pty Ltd</t>
  </si>
  <si>
    <t>Gurkhas Institute of Technology Pty. Ltd.</t>
  </si>
  <si>
    <t>HRA Pty. Ltd.</t>
  </si>
  <si>
    <t>Harvest Education Technical College Pty. Ltd. As Trustee for the HETC Trust</t>
  </si>
  <si>
    <t>Holmes Commercial Colleges (Melbourne) Limited</t>
  </si>
  <si>
    <t>Impel Solutions Pty Ltd as trustee for The Hall Investment Trust</t>
  </si>
  <si>
    <t>Inspiritive Pty. Limited</t>
  </si>
  <si>
    <t>Life Coaching Institute (Aust) Pty Ltd ATF the Life Coaching Trust</t>
  </si>
  <si>
    <t>MEGT (Australia) Ltd</t>
  </si>
  <si>
    <t>MHM Australasia Pty. Limited</t>
  </si>
  <si>
    <t>MW Training Consultants Pty Ltd as trustee for The Morgan-Williams Family Trust</t>
  </si>
  <si>
    <t>Melbourne College of Hairdressing Beauty Therapy &amp; Natural Medicine Pty Ltd as trustee for the Melbourne College Trust</t>
  </si>
  <si>
    <t>Australian College of Health &amp; Fitness Pty Ltd</t>
  </si>
  <si>
    <t>Milneworth Pty. Ltd.</t>
  </si>
  <si>
    <t>Technical and Further Education Commission of NSW</t>
  </si>
  <si>
    <t>Melbourne Polytechnic</t>
  </si>
  <si>
    <t>P.A. &amp; W.J. Dow Pty. Ltd.</t>
  </si>
  <si>
    <t>Partners in Training Australia Pty. Ltd. ATF Spain Family Trust</t>
  </si>
  <si>
    <t>Photography Holdings Pty. Ltd. as trustee for Photography Studies College (Melbourne) Unit Trust</t>
  </si>
  <si>
    <t>Pragmatic Training Pty. Ltd. as The Trustee for Training Trust</t>
  </si>
  <si>
    <t>Relationships Australia (NSW) Limited</t>
  </si>
  <si>
    <t>Royal Rehab</t>
  </si>
  <si>
    <t>St George &amp; Sutherland Community College Inc</t>
  </si>
  <si>
    <t>St Patrick's Business College Limited</t>
  </si>
  <si>
    <t>Sydney Film School Pty Limited</t>
  </si>
  <si>
    <t>Sydney Institute of Health Sciences Pty. Limited</t>
  </si>
  <si>
    <t>Sydney Theatre Management Pty. Limited</t>
  </si>
  <si>
    <t>The Australian Academy of Business Pty. Ltd. ATF the Australian Academy of Business Unit Trust</t>
  </si>
  <si>
    <t>The Australian College of Hair Design and Beauty Pty. Ltd.</t>
  </si>
  <si>
    <t>The State of Queensland as represented by Bremer Institute of TAFE</t>
  </si>
  <si>
    <t>Kent Institute Australia Pty Ltd</t>
  </si>
  <si>
    <t>The Creche and Kindergarten Association Limited</t>
  </si>
  <si>
    <t>The Design Works College of Design Pty Ltd</t>
  </si>
  <si>
    <t>The Holistic Healing Company Pty Limited</t>
  </si>
  <si>
    <t>The Mask Academy Pty Ltd as Trustee for The Mask Academy Trust</t>
  </si>
  <si>
    <t>Department of Training and Workforce Development WA</t>
  </si>
  <si>
    <t>Think: Colleges Pty Ltd</t>
  </si>
  <si>
    <t>Transformations - Pathways to Competence &amp; Developing Excellence Pty Ltd</t>
  </si>
  <si>
    <t>UOWC Ltd</t>
  </si>
  <si>
    <t>Uniting Institute of Education Ltd</t>
  </si>
  <si>
    <t>Workers Educational Association – Hunter</t>
  </si>
  <si>
    <t>Australian College of the Arts Pty Ltd</t>
  </si>
  <si>
    <t>The State of Queensland as represented by Brisbane North Institute of TAFE</t>
  </si>
  <si>
    <t>The State of Queensland as represented by Central Queensland Institute of TAFE</t>
  </si>
  <si>
    <t>Advance TAFE</t>
  </si>
  <si>
    <t>Melbourne Rudolf Steiner Seminar Limited</t>
  </si>
  <si>
    <t>The State of Queensland as represented by Metropolitan South Institute of TAFE</t>
  </si>
  <si>
    <t>The Academy of Interactive Entertainment Limited</t>
  </si>
  <si>
    <t>The Board of Kangan Batman Institute</t>
  </si>
  <si>
    <t>SEDA Group Pty Ltd</t>
  </si>
  <si>
    <t>YourLife Health and Learning Inc</t>
  </si>
  <si>
    <t>ALL</t>
  </si>
  <si>
    <t>Australia</t>
  </si>
  <si>
    <t>Australia Total</t>
  </si>
  <si>
    <t xml:space="preserve">Provider Tables </t>
  </si>
  <si>
    <r>
      <t>·</t>
    </r>
    <r>
      <rPr>
        <sz val="7"/>
        <rFont val="Times New Roman"/>
        <family val="1"/>
      </rPr>
      <t xml:space="preserve">         </t>
    </r>
    <r>
      <rPr>
        <sz val="11"/>
        <rFont val="Calibri"/>
        <family val="2"/>
        <scheme val="minor"/>
      </rPr>
      <t>Cert IV data is included. The Certificate IV trial was only for certain courses between March 2014 and December 2016.</t>
    </r>
  </si>
  <si>
    <t>Fees and Loans</t>
  </si>
  <si>
    <t xml:space="preserve"> Students are uniquely counted using the CHESSN. So, a student is counted only once per provider, regardless of how many courses they are enrolled in at that provider. However, they may be counted multiple times in these tables if undertaking courses at more than one provider.</t>
  </si>
  <si>
    <t>The fee that is charged to a VET FEE-HELP student who is NOT state government subsidised. It is calculated as 20 per cent of the VET FEE-HELP debt. State-subsidised students pay no loan fee.</t>
  </si>
  <si>
    <t>Multi-mode</t>
  </si>
  <si>
    <t>Employer-based</t>
  </si>
  <si>
    <t>Units of study withdrawn without penalty (EFTSL)</t>
  </si>
  <si>
    <t xml:space="preserve"> Provider Characteristics</t>
  </si>
  <si>
    <r>
      <t>·</t>
    </r>
    <r>
      <rPr>
        <sz val="7"/>
        <rFont val="Times New Roman"/>
        <family val="1"/>
      </rPr>
      <t xml:space="preserve">         </t>
    </r>
    <r>
      <rPr>
        <sz val="11"/>
        <rFont val="Calibri"/>
        <family val="2"/>
        <scheme val="minor"/>
      </rPr>
      <t>Loan data in 2015 excludes remitted and invalidated debt.</t>
    </r>
  </si>
  <si>
    <t>Internal</t>
  </si>
  <si>
    <t>External</t>
  </si>
  <si>
    <t>Total VFH Loans</t>
  </si>
  <si>
    <t>Total Loan Fees</t>
  </si>
  <si>
    <t>Average VFH Loan per EFTSL</t>
  </si>
  <si>
    <t>Career Education Association of Vic Inc.</t>
  </si>
  <si>
    <t>Royal Vicn Aero Club</t>
  </si>
  <si>
    <t>Vic University</t>
  </si>
  <si>
    <t>Vicn Fitness Academy Pty Ltd</t>
  </si>
  <si>
    <t>Central Qld University</t>
  </si>
  <si>
    <t>Qld Agricultural Training Colleges</t>
  </si>
  <si>
    <t>TAFE Qld trading as TAFE Qld - Brisbane</t>
  </si>
  <si>
    <t>TAFE Qld trading as TAFE Qld - East Coast</t>
  </si>
  <si>
    <t>TAFE Qld trading as TAFE Qld - Gold Coast</t>
  </si>
  <si>
    <t>TAFE Qld trading as TAFE Qld - North</t>
  </si>
  <si>
    <t>TAFE Qld trading as TAFE Qld - SkillsTech</t>
  </si>
  <si>
    <t>TAFE Qld trading as TAFE Qld - South West</t>
  </si>
  <si>
    <t>The State of Qld as represented by Bremer Institute of TAFE</t>
  </si>
  <si>
    <t>The State of Qld as represented by Brisbane North Institute of TAFE</t>
  </si>
  <si>
    <t>The State of Qld as represented by Central Qld Institute of TAFE</t>
  </si>
  <si>
    <t>The State of Qld as represented by Metropolitan South Institute of TAFE</t>
  </si>
  <si>
    <t>The State of Qld as represented by Wide Bay Institute of TAFE</t>
  </si>
  <si>
    <t>The University of Qld</t>
  </si>
  <si>
    <t>SAn Sports Federation Incorporated</t>
  </si>
  <si>
    <t>Source:</t>
  </si>
  <si>
    <t>VET FEE-HELP collection - Commonwealth Department of Education and Training, 2009 to 2015</t>
  </si>
  <si>
    <t>Notes:</t>
  </si>
  <si>
    <t>The state where the provider headquarters is located.</t>
  </si>
  <si>
    <t>Type of VET FEE-HELP Provider (TAFE, Other Public, Private).</t>
  </si>
  <si>
    <t>Provider identifier in the Higher education IT System (HITS)</t>
  </si>
  <si>
    <t>State where a provider's headquarters is located. They may have campuses in other locations.</t>
  </si>
  <si>
    <t>Indicates the campus location in an Australian state or territory, derived from campus postcode.</t>
  </si>
  <si>
    <t>The amount of tuition fees paid by students upfront in 2015, rather than through a VFH loan.</t>
  </si>
  <si>
    <t xml:space="preserve">Total VET FEE-HELP loans reported by given provider type or individual provider in 2015. Derived from the total unit-of-study HELP debt amounts given in VET FEE-HELP Data Element 558. </t>
  </si>
  <si>
    <t>Average amount charged, per EFTSL. Derived from Total Tuition Fees/ EFTSL</t>
  </si>
  <si>
    <t>Other Variables</t>
  </si>
  <si>
    <t>Prior Educational Attainment</t>
  </si>
  <si>
    <t>Field of Education</t>
  </si>
  <si>
    <t>Identifies whether the mode of attendance for this unit is internal (face-to-face), external (e.g. web-based), multi-mode (e.g. mix of internal and external) or employer-based.</t>
  </si>
  <si>
    <t>Table 3.1:   Student Counts by Provider Type</t>
  </si>
  <si>
    <t>Table 3.3:   EFTSL Time Series (2009-2015) by Provider Type</t>
  </si>
  <si>
    <t>Table 3.10:   Fees and Loans by Provider Type</t>
  </si>
  <si>
    <t>Table 3.11:   Student Counts by Individual Provider</t>
  </si>
  <si>
    <t>Table 3.13:   EFTSL Time Series (2009-2015) by Individual Provider</t>
  </si>
  <si>
    <t>Table 3.21:   Unit and Course Completions by Individual Provider</t>
  </si>
  <si>
    <t>Table 3.22:   Three Year Cohort Completion Rate, by Individual Provider, for Commencement Years 2011-2013</t>
  </si>
  <si>
    <t>Advanced 
Diploma</t>
  </si>
  <si>
    <t>Table 3.4:   Enrolments Time Series (2009-2015) by Provider Type</t>
  </si>
  <si>
    <t>Table 3.5:   Qualification Level by Provider Type, Counted by Enrolments</t>
  </si>
  <si>
    <t>Table 3.6:   Prior Educational Attainment by Provider Type, Counted by Enrolments</t>
  </si>
  <si>
    <t>Table 3.7:   Field of Education by Provider Type, Counted by Enrolments</t>
  </si>
  <si>
    <t>Table 3.8:   Mode of Attendance by Provider Type, Counted by Enrolments</t>
  </si>
  <si>
    <t>Table 3.9:   Student Home State by Provider Type, Counted by Enrolments</t>
  </si>
  <si>
    <t>Table 3.14:   Enrolments Time Series (2009-2015) by Individual Provider</t>
  </si>
  <si>
    <t>Table 3.15:   Qualification Level Enrolments by Individual Provider</t>
  </si>
  <si>
    <t>Table 3.16:   Prior Educational Attainment Enrolments by Individual Provider</t>
  </si>
  <si>
    <t>Table 3.17:   Field of Education Enrolments by Individual Provider</t>
  </si>
  <si>
    <t>Table 3.18:   Mode of Attendance Enrolments by Individual Provider</t>
  </si>
  <si>
    <t>Table 3.19:   Student Home State Enrolments by Individual Provider</t>
  </si>
  <si>
    <t>Table 3.20:   Fees and Loans by Individual Provider</t>
  </si>
  <si>
    <t>Unique Students</t>
  </si>
  <si>
    <t>Enrolments</t>
  </si>
  <si>
    <t>Table 3.2:   Unique Student Count Time Series (2009-2015) by Provider Type</t>
  </si>
  <si>
    <t>Table 3.12:   Unique Student Count Time Series (2009-2015) by Individual Provider</t>
  </si>
  <si>
    <t>Units of study with a known outcome (EFTSL)</t>
  </si>
  <si>
    <t>Units of study passed (EFTSL)</t>
  </si>
  <si>
    <t>Unit of study pass completion rate (%)</t>
  </si>
  <si>
    <t>A student withdrew from a unit of study for unforseen reasons (e.g. serious illness), with no academic penalty, but was still charged for the unit.</t>
  </si>
  <si>
    <t>A student failed to meet the unit of study requirements.</t>
  </si>
  <si>
    <t>A known outcome for a unit of study implies that a student either withdrew without (academic) penalty, failed or passed the unit. Is equal to the sum of those who withdrew, failed or passed.</t>
  </si>
  <si>
    <t>A student successfully met all of the unit of study requirements.</t>
  </si>
  <si>
    <t>The ratio of students (counted by EFTSL) who passed a unit to the students with a known outcome.</t>
  </si>
  <si>
    <t>A student is either a full-fee paying student or a state-subsidised student, according to their payment method for a particular unit of study.</t>
  </si>
  <si>
    <r>
      <t>·</t>
    </r>
    <r>
      <rPr>
        <sz val="7"/>
        <rFont val="Times New Roman"/>
        <family val="1"/>
      </rPr>
      <t xml:space="preserve">         </t>
    </r>
    <r>
      <rPr>
        <sz val="11"/>
        <rFont val="Calibri"/>
        <family val="2"/>
        <scheme val="minor"/>
      </rPr>
      <t>n.p. in the tables means 'Not  Published' due to confidentialisation of the data, when the numbers are so small that results of individual students could be identified.</t>
    </r>
  </si>
  <si>
    <t>Note:</t>
  </si>
  <si>
    <t>Students may be counted more than once in this table; for example, if they studied at more than one type of provider, at providers in different states, or in more than one year. Therefore, totals cannot be summed across the different provider types, across states, or across years.</t>
  </si>
  <si>
    <t>Note: Students may be counted more than once in this table; for example, if they studied at more than one provider. Therefore, total unique student counts cannot be summed across the different providers.</t>
  </si>
  <si>
    <t>Note: Students may be counted more than once in this table; for example, if they studied at more than one provider or in more than one year. Therefore, total unique student counts cannot be summed across the different providers, or across years.</t>
  </si>
  <si>
    <t>Note: Providers were required to report their 2015 completions data by 30 April 2016 and to verify that data by 31 May 2016. Some providers did not meet this deadline.</t>
  </si>
  <si>
    <t>Note: Students may be counted more than once in this table; for example, if they studied at more than one type of provider or at providers in different states. Therefore, totals cannot be summed across the different provider types, or across states.</t>
  </si>
  <si>
    <t>1. Providers were required to report their 2015 completions data by 30 April 2016 and to verify that data by 31 May 2016. Some providers did not meet this deadline.</t>
  </si>
  <si>
    <t>Full-fee paying Total</t>
  </si>
  <si>
    <t>State-Subsidised Total</t>
  </si>
  <si>
    <t>2. Some providers with very high unit of study pass completion rates, had very small EFTSL reported, e.g. &lt; 0.001, so these numbers should be interpreted with caution.</t>
  </si>
  <si>
    <t>The Commonwealth Higher Education Student Support Number (CHESSN) is a unique identifier for each student that accesses a Higher Education Loan Program (HELP) loan. In this data, it implies students who are accessing a VET FEE-HELP loan. It remains with a student, regardless of which provider they study at.</t>
  </si>
  <si>
    <t>Derived</t>
  </si>
  <si>
    <t>A student is counted once for every course they are enrolled in, regardless of provider. So, if they are enrolled in one course at Provider A and two courses at Provider B, they are counted three times.</t>
  </si>
  <si>
    <t>Total tuition fees charged in 2015 for a given provider type or individual provider.</t>
  </si>
  <si>
    <t>Unknown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</si>
</sst>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quot;$&quot;#,##0"/>
    <numFmt numFmtId="6" formatCode="&quot;$&quot;#,##0;[Red]\-&quot;$&quot;#,##0"/>
    <numFmt numFmtId="43" formatCode="_-* #,##0.00_-;\-* #,##0.00_-;_-* &quot;-&quot;??_-;_-@_-"/>
    <numFmt numFmtId="164" formatCode="0.0"/>
    <numFmt numFmtId="165" formatCode="#,##0.0"/>
    <numFmt numFmtId="166" formatCode="&quot;$&quot;#,##0"/>
    <numFmt numFmtId="167" formatCode="_-* #,##0.0_-;\-* #,##0.0_-;_-* &quot;-&quot;??_-;_-@_-"/>
    <numFmt numFmtId="168" formatCode="_-* #,##0_-;\-* #,##0_-;_-* &quot;-&quot;??_-;_-@_-"/>
  </numFmts>
  <fonts count="54" x14ac:knownFonts="1">
    <font>
      <sz val="11"/>
      <color theme="1"/>
      <name val="Calibri"/>
      <family val="2"/>
      <scheme val="minor"/>
    </font>
    <font>
      <b/>
      <sz val="11"/>
      <color rgb="FF7030A0"/>
      <name val="Calibri"/>
      <family val="2"/>
      <scheme val="minor"/>
    </font>
    <font>
      <b/>
      <sz val="14"/>
      <color rgb="FF7030A0"/>
      <name val="Calibri"/>
      <family val="2"/>
      <scheme val="minor"/>
    </font>
    <font>
      <sz val="10"/>
      <color theme="1"/>
      <name val="Calibri"/>
      <family val="2"/>
      <scheme val="minor"/>
    </font>
    <font>
      <u/>
      <sz val="11"/>
      <color theme="10"/>
      <name val="Calibri"/>
      <family val="2"/>
      <scheme val="minor"/>
    </font>
    <font>
      <sz val="14"/>
      <color theme="1"/>
      <name val="Calibri"/>
      <family val="2"/>
      <scheme val="minor"/>
    </font>
    <font>
      <sz val="11"/>
      <color rgb="FF7030A0"/>
      <name val="Calibri"/>
      <family val="2"/>
      <scheme val="minor"/>
    </font>
    <font>
      <sz val="14"/>
      <color rgb="FF7030A0"/>
      <name val="Calibri"/>
      <family val="2"/>
      <scheme val="minor"/>
    </font>
    <font>
      <b/>
      <sz val="11"/>
      <color rgb="FF112277"/>
      <name val="Calibri"/>
      <family val="2"/>
      <scheme val="minor"/>
    </font>
    <font>
      <sz val="11"/>
      <name val="Calibri"/>
      <family val="2"/>
      <scheme val="minor"/>
    </font>
    <font>
      <sz val="11"/>
      <color theme="1"/>
      <name val="Calibri"/>
      <family val="2"/>
      <scheme val="minor"/>
    </font>
    <font>
      <sz val="12"/>
      <name val="Calibri"/>
      <family val="2"/>
      <scheme val="minor"/>
    </font>
    <font>
      <b/>
      <sz val="12"/>
      <color rgb="FF7030A0"/>
      <name val="Calibri"/>
      <family val="2"/>
      <scheme val="minor"/>
    </font>
    <font>
      <b/>
      <sz val="12"/>
      <color rgb="FF112277"/>
      <name val="Calibri"/>
      <family val="2"/>
      <scheme val="minor"/>
    </font>
    <font>
      <b/>
      <sz val="10"/>
      <color rgb="FF7030A0"/>
      <name val="Calibri"/>
      <family val="2"/>
      <scheme val="minor"/>
    </font>
    <font>
      <sz val="12"/>
      <color rgb="FF7030A0"/>
      <name val="Calibri"/>
      <family val="2"/>
      <scheme val="minor"/>
    </font>
    <font>
      <sz val="10"/>
      <color rgb="FF7030A0"/>
      <name val="Calibri"/>
      <family val="2"/>
      <scheme val="minor"/>
    </font>
    <font>
      <sz val="10"/>
      <color rgb="FF112277"/>
      <name val="Calibri"/>
      <family val="2"/>
      <scheme val="minor"/>
    </font>
    <font>
      <sz val="10"/>
      <name val="Calibri"/>
      <family val="2"/>
      <scheme val="minor"/>
    </font>
    <font>
      <b/>
      <sz val="12"/>
      <color rgb="FF112277"/>
      <name val="Arial"/>
      <family val="2"/>
    </font>
    <font>
      <b/>
      <sz val="12"/>
      <color rgb="FF7030A0"/>
      <name val="Arial"/>
      <family val="2"/>
    </font>
    <font>
      <b/>
      <sz val="24"/>
      <color rgb="FF7030A0"/>
      <name val="Calibri"/>
      <family val="2"/>
      <scheme val="minor"/>
    </font>
    <font>
      <sz val="11"/>
      <color rgb="FF002060"/>
      <name val="Calibri"/>
      <family val="2"/>
    </font>
    <font>
      <sz val="8"/>
      <color indexed="81"/>
      <name val="Tahoma"/>
      <family val="2"/>
    </font>
    <font>
      <b/>
      <sz val="8"/>
      <color indexed="81"/>
      <name val="Tahoma"/>
      <family val="2"/>
    </font>
    <font>
      <b/>
      <sz val="16"/>
      <color rgb="FF7030A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36"/>
      <color rgb="FF7030A0"/>
      <name val="Calibri"/>
      <family val="2"/>
      <scheme val="minor"/>
    </font>
    <font>
      <b/>
      <sz val="14"/>
      <name val="Calibri"/>
      <family val="2"/>
      <scheme val="minor"/>
    </font>
    <font>
      <sz val="11"/>
      <name val="Calibri"/>
      <family val="2"/>
    </font>
    <font>
      <b/>
      <sz val="12"/>
      <name val="Calibri"/>
      <family val="2"/>
      <scheme val="minor"/>
    </font>
    <font>
      <b/>
      <sz val="11"/>
      <name val="Calibri"/>
      <family val="2"/>
    </font>
    <font>
      <u/>
      <sz val="12"/>
      <name val="Calibri"/>
      <family val="2"/>
      <scheme val="minor"/>
    </font>
    <font>
      <u/>
      <sz val="11"/>
      <name val="Calibri"/>
      <family val="2"/>
      <scheme val="minor"/>
    </font>
    <font>
      <sz val="12"/>
      <name val="Calibri"/>
      <family val="2"/>
    </font>
    <font>
      <b/>
      <sz val="11"/>
      <name val="Calibri"/>
      <family val="2"/>
      <scheme val="minor"/>
    </font>
    <font>
      <sz val="11"/>
      <name val="Symbol"/>
      <family val="1"/>
      <charset val="2"/>
    </font>
    <font>
      <sz val="7"/>
      <name val="Times New Roman"/>
      <family val="1"/>
    </font>
    <font>
      <sz val="11"/>
      <color indexed="8"/>
      <name val="Calibri"/>
      <family val="2"/>
    </font>
  </fonts>
  <fills count="36">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right/>
      <top/>
      <bottom style="medium">
        <color rgb="FF7030A0"/>
      </bottom>
      <diagonal/>
    </border>
    <border>
      <left/>
      <right/>
      <top style="medium">
        <color rgb="FF7030A0"/>
      </top>
      <bottom style="medium">
        <color rgb="FF7030A0"/>
      </bottom>
      <diagonal/>
    </border>
    <border>
      <left/>
      <right/>
      <top/>
      <bottom style="thin">
        <color rgb="FF7030A0"/>
      </bottom>
      <diagonal/>
    </border>
    <border>
      <left/>
      <right/>
      <top style="thin">
        <color rgb="FF7030A0"/>
      </top>
      <bottom/>
      <diagonal/>
    </border>
    <border>
      <left/>
      <right/>
      <top style="medium">
        <color rgb="FF7030A0"/>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7030A0"/>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medium">
        <color rgb="FF7030A0"/>
      </bottom>
      <diagonal/>
    </border>
    <border>
      <left/>
      <right/>
      <top style="thin">
        <color rgb="FF7030A0"/>
      </top>
      <bottom style="thin">
        <color theme="0" tint="-0.14996795556505021"/>
      </bottom>
      <diagonal/>
    </border>
    <border>
      <left/>
      <right/>
      <top style="thin">
        <color theme="0" tint="-0.14996795556505021"/>
      </top>
      <bottom style="thin">
        <color rgb="FF7030A0"/>
      </bottom>
      <diagonal/>
    </border>
    <border>
      <left style="medium">
        <color rgb="FF7030A0"/>
      </left>
      <right/>
      <top style="medium">
        <color rgb="FF7030A0"/>
      </top>
      <bottom style="medium">
        <color rgb="FF7030A0"/>
      </bottom>
      <diagonal/>
    </border>
    <border>
      <left style="medium">
        <color rgb="FF7030A0"/>
      </left>
      <right/>
      <top/>
      <bottom/>
      <diagonal/>
    </border>
    <border>
      <left style="thin">
        <color rgb="FF7030A0"/>
      </left>
      <right/>
      <top style="medium">
        <color rgb="FF7030A0"/>
      </top>
      <bottom style="medium">
        <color rgb="FF7030A0"/>
      </bottom>
      <diagonal/>
    </border>
    <border>
      <left/>
      <right style="thin">
        <color rgb="FF7030A0"/>
      </right>
      <top style="medium">
        <color rgb="FF7030A0"/>
      </top>
      <bottom style="medium">
        <color rgb="FF7030A0"/>
      </bottom>
      <diagonal/>
    </border>
    <border>
      <left style="thin">
        <color rgb="FF7030A0"/>
      </left>
      <right/>
      <top/>
      <bottom/>
      <diagonal/>
    </border>
    <border>
      <left/>
      <right style="thin">
        <color rgb="FF7030A0"/>
      </right>
      <top/>
      <bottom/>
      <diagonal/>
    </border>
  </borders>
  <cellStyleXfs count="46">
    <xf numFmtId="0" fontId="0" fillId="0" borderId="0"/>
    <xf numFmtId="0" fontId="4" fillId="0" borderId="0" applyNumberFormat="0" applyFill="0" applyBorder="0" applyAlignment="0" applyProtection="0"/>
    <xf numFmtId="0" fontId="10" fillId="0" borderId="0"/>
    <xf numFmtId="0" fontId="26" fillId="0" borderId="0" applyNumberFormat="0" applyFill="0" applyBorder="0" applyAlignment="0" applyProtection="0"/>
    <xf numFmtId="0" fontId="27" fillId="0" borderId="7" applyNumberFormat="0" applyFill="0" applyAlignment="0" applyProtection="0"/>
    <xf numFmtId="0" fontId="28" fillId="0" borderId="8" applyNumberFormat="0" applyFill="0" applyAlignment="0" applyProtection="0"/>
    <xf numFmtId="0" fontId="29" fillId="0" borderId="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10" applyNumberFormat="0" applyAlignment="0" applyProtection="0"/>
    <xf numFmtId="0" fontId="34" fillId="9" borderId="11" applyNumberFormat="0" applyAlignment="0" applyProtection="0"/>
    <xf numFmtId="0" fontId="35" fillId="9" borderId="10" applyNumberFormat="0" applyAlignment="0" applyProtection="0"/>
    <xf numFmtId="0" fontId="36" fillId="0" borderId="12" applyNumberFormat="0" applyFill="0" applyAlignment="0" applyProtection="0"/>
    <xf numFmtId="0" fontId="37" fillId="10" borderId="13" applyNumberFormat="0" applyAlignment="0" applyProtection="0"/>
    <xf numFmtId="0" fontId="38" fillId="0" borderId="0" applyNumberFormat="0" applyFill="0" applyBorder="0" applyAlignment="0" applyProtection="0"/>
    <xf numFmtId="0" fontId="10" fillId="11" borderId="14" applyNumberFormat="0" applyFont="0" applyAlignment="0" applyProtection="0"/>
    <xf numFmtId="0" fontId="39" fillId="0" borderId="0" applyNumberFormat="0" applyFill="0" applyBorder="0" applyAlignment="0" applyProtection="0"/>
    <xf numFmtId="0" fontId="40" fillId="0" borderId="15" applyNumberFormat="0" applyFill="0" applyAlignment="0" applyProtection="0"/>
    <xf numFmtId="0" fontId="41"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41" fillId="35" borderId="0" applyNumberFormat="0" applyBorder="0" applyAlignment="0" applyProtection="0"/>
    <xf numFmtId="0" fontId="53" fillId="0" borderId="0"/>
    <xf numFmtId="43" fontId="10" fillId="0" borderId="0" applyFont="0" applyFill="0" applyBorder="0" applyAlignment="0" applyProtection="0"/>
  </cellStyleXfs>
  <cellXfs count="348">
    <xf numFmtId="0" fontId="0" fillId="0" borderId="0" xfId="0"/>
    <xf numFmtId="0" fontId="0" fillId="0" borderId="0" xfId="0" applyFont="1"/>
    <xf numFmtId="3" fontId="3" fillId="0" borderId="0" xfId="0" applyNumberFormat="1" applyFont="1" applyFill="1" applyBorder="1" applyAlignment="1">
      <alignment horizontal="right"/>
    </xf>
    <xf numFmtId="3" fontId="3" fillId="0" borderId="0" xfId="0" applyNumberFormat="1" applyFont="1" applyFill="1" applyBorder="1" applyAlignment="1">
      <alignment horizontal="right" indent="1"/>
    </xf>
    <xf numFmtId="0" fontId="3" fillId="0" borderId="0" xfId="0" applyFont="1" applyFill="1" applyBorder="1"/>
    <xf numFmtId="0" fontId="0" fillId="0" borderId="0" xfId="0" applyFont="1" applyFill="1" applyBorder="1"/>
    <xf numFmtId="0" fontId="5" fillId="0" borderId="0" xfId="0" applyFont="1"/>
    <xf numFmtId="0" fontId="1" fillId="0" borderId="0" xfId="0" applyFont="1"/>
    <xf numFmtId="0" fontId="6" fillId="0" borderId="0" xfId="0" applyFont="1"/>
    <xf numFmtId="0" fontId="0" fillId="0" borderId="0" xfId="0" applyFont="1" applyFill="1"/>
    <xf numFmtId="0" fontId="0" fillId="0" borderId="0" xfId="0" applyFont="1" applyFill="1" applyAlignment="1">
      <alignment horizontal="left" indent="1"/>
    </xf>
    <xf numFmtId="0" fontId="0" fillId="0" borderId="0" xfId="0" applyFont="1" applyFill="1" applyAlignment="1">
      <alignment horizontal="right" inden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wrapText="1" indent="1"/>
    </xf>
    <xf numFmtId="0" fontId="8" fillId="0" borderId="1" xfId="0" applyFont="1" applyFill="1" applyBorder="1" applyAlignment="1">
      <alignment horizontal="right" vertical="center" wrapText="1" indent="1"/>
    </xf>
    <xf numFmtId="0" fontId="6" fillId="0" borderId="0" xfId="0" applyFont="1" applyFill="1" applyBorder="1"/>
    <xf numFmtId="0" fontId="0" fillId="0" borderId="0" xfId="0" applyFont="1" applyFill="1" applyBorder="1" applyAlignment="1">
      <alignment horizontal="right" indent="1"/>
    </xf>
    <xf numFmtId="0" fontId="13" fillId="0" borderId="1"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3" fillId="0" borderId="0" xfId="0" applyFont="1" applyFill="1" applyBorder="1" applyAlignment="1">
      <alignment horizontal="left" vertical="top" wrapText="1"/>
    </xf>
    <xf numFmtId="0" fontId="3" fillId="0" borderId="1" xfId="0" applyFont="1" applyFill="1" applyBorder="1" applyAlignment="1">
      <alignment horizontal="left" vertical="top" wrapText="1"/>
    </xf>
    <xf numFmtId="0" fontId="12" fillId="0" borderId="1" xfId="0" applyFont="1" applyFill="1" applyBorder="1" applyAlignment="1">
      <alignment horizontal="center" vertical="center" wrapText="1"/>
    </xf>
    <xf numFmtId="0" fontId="18" fillId="0" borderId="0" xfId="0" applyFont="1" applyFill="1" applyBorder="1" applyAlignment="1">
      <alignment horizontal="left" vertical="top" wrapText="1"/>
    </xf>
    <xf numFmtId="0" fontId="18" fillId="0" borderId="3" xfId="0" applyFont="1" applyFill="1" applyBorder="1" applyAlignment="1">
      <alignment horizontal="left" vertical="top" wrapText="1"/>
    </xf>
    <xf numFmtId="0" fontId="18" fillId="0" borderId="4" xfId="0" applyFont="1" applyFill="1" applyBorder="1" applyAlignment="1">
      <alignment horizontal="left" vertical="top" wrapText="1"/>
    </xf>
    <xf numFmtId="0" fontId="18" fillId="0" borderId="5" xfId="0" applyFont="1" applyFill="1" applyBorder="1" applyAlignment="1">
      <alignment horizontal="left" vertical="top" wrapText="1"/>
    </xf>
    <xf numFmtId="0" fontId="18" fillId="0" borderId="1" xfId="0" applyFont="1" applyFill="1" applyBorder="1" applyAlignment="1">
      <alignment horizontal="left" vertical="top" wrapText="1"/>
    </xf>
    <xf numFmtId="0" fontId="14" fillId="0" borderId="2"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0" fillId="0" borderId="0" xfId="0" applyFont="1" applyFill="1" applyBorder="1" applyAlignment="1">
      <alignment horizontal="center"/>
    </xf>
    <xf numFmtId="0" fontId="7" fillId="0" borderId="0" xfId="0" applyFont="1"/>
    <xf numFmtId="0" fontId="0" fillId="0" borderId="1" xfId="0" applyFont="1" applyFill="1" applyBorder="1"/>
    <xf numFmtId="0" fontId="7" fillId="0" borderId="0" xfId="0" applyFont="1" applyFill="1" applyBorder="1"/>
    <xf numFmtId="0" fontId="6" fillId="0" borderId="0" xfId="0" applyFont="1" applyAlignment="1"/>
    <xf numFmtId="0" fontId="14" fillId="0" borderId="2" xfId="0" applyFont="1" applyFill="1" applyBorder="1" applyAlignment="1">
      <alignment horizontal="center" vertical="center" textRotation="90" wrapText="1"/>
    </xf>
    <xf numFmtId="0" fontId="16" fillId="0" borderId="0" xfId="0" applyFont="1"/>
    <xf numFmtId="0" fontId="13"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6" fillId="0" borderId="0" xfId="0" applyFont="1" applyAlignment="1">
      <alignment horizontal="center" vertical="center"/>
    </xf>
    <xf numFmtId="4" fontId="14" fillId="0" borderId="2" xfId="0" applyNumberFormat="1" applyFont="1" applyFill="1" applyBorder="1" applyAlignment="1">
      <alignment horizontal="center" vertical="center" wrapText="1"/>
    </xf>
    <xf numFmtId="0" fontId="3" fillId="0" borderId="0" xfId="0" applyFont="1" applyFill="1" applyBorder="1" applyAlignment="1">
      <alignment horizontal="left" vertical="top" wrapText="1" indent="1"/>
    </xf>
    <xf numFmtId="0" fontId="3" fillId="0" borderId="1" xfId="0" applyFont="1" applyFill="1" applyBorder="1" applyAlignment="1">
      <alignment horizontal="left" vertical="top" wrapText="1" indent="1"/>
    </xf>
    <xf numFmtId="0" fontId="3" fillId="0" borderId="0" xfId="0" applyFont="1" applyFill="1" applyBorder="1" applyAlignment="1">
      <alignment horizontal="center" vertical="top" wrapText="1"/>
    </xf>
    <xf numFmtId="0" fontId="14" fillId="0" borderId="1" xfId="0" applyFont="1" applyFill="1" applyBorder="1" applyAlignment="1">
      <alignment horizontal="center" vertical="center" wrapText="1"/>
    </xf>
    <xf numFmtId="0" fontId="5" fillId="0" borderId="0" xfId="0" applyFont="1" applyAlignment="1">
      <alignment horizontal="left"/>
    </xf>
    <xf numFmtId="0" fontId="7" fillId="0" borderId="0" xfId="1" applyFont="1" applyFill="1" applyBorder="1" applyAlignment="1">
      <alignment vertical="center" wrapText="1"/>
    </xf>
    <xf numFmtId="0" fontId="0" fillId="0" borderId="1" xfId="0" applyBorder="1"/>
    <xf numFmtId="0" fontId="0" fillId="0" borderId="1" xfId="0" applyFont="1" applyBorder="1"/>
    <xf numFmtId="0" fontId="19" fillId="0" borderId="1" xfId="0" applyFont="1" applyFill="1" applyBorder="1" applyAlignment="1">
      <alignment horizontal="center" vertical="center" wrapText="1"/>
    </xf>
    <xf numFmtId="0" fontId="0" fillId="0" borderId="0" xfId="0" applyFill="1" applyBorder="1"/>
    <xf numFmtId="0" fontId="0" fillId="0" borderId="0" xfId="0" applyFont="1" applyAlignment="1"/>
    <xf numFmtId="0" fontId="22" fillId="0" borderId="0" xfId="0" applyFont="1" applyAlignment="1">
      <alignment horizontal="left" indent="1"/>
    </xf>
    <xf numFmtId="0" fontId="22" fillId="0" borderId="0" xfId="0" applyFont="1"/>
    <xf numFmtId="0" fontId="0" fillId="0" borderId="0" xfId="0" applyFill="1"/>
    <xf numFmtId="0" fontId="1" fillId="0" borderId="0" xfId="0" applyFont="1" applyAlignment="1">
      <alignment horizontal="left" vertical="center" indent="2"/>
    </xf>
    <xf numFmtId="0" fontId="3" fillId="0" borderId="0" xfId="0" applyFont="1" applyFill="1" applyBorder="1" applyAlignment="1">
      <alignment horizontal="right"/>
    </xf>
    <xf numFmtId="0" fontId="0" fillId="0" borderId="0" xfId="0" applyAlignment="1"/>
    <xf numFmtId="5" fontId="14" fillId="0" borderId="2" xfId="0" applyNumberFormat="1" applyFont="1" applyFill="1" applyBorder="1" applyAlignment="1">
      <alignment horizontal="center" vertical="center" wrapText="1"/>
    </xf>
    <xf numFmtId="0" fontId="3" fillId="0" borderId="0" xfId="0" applyFont="1" applyFill="1" applyBorder="1" applyAlignment="1">
      <alignment horizontal="left" vertical="center" indent="1"/>
    </xf>
    <xf numFmtId="0" fontId="3" fillId="0" borderId="1" xfId="0" applyFont="1" applyFill="1" applyBorder="1" applyAlignment="1">
      <alignment horizontal="left" vertical="center" indent="1"/>
    </xf>
    <xf numFmtId="0" fontId="12" fillId="0" borderId="0" xfId="0" applyFont="1" applyFill="1" applyBorder="1" applyAlignment="1">
      <alignment horizontal="left" vertical="center" wrapText="1"/>
    </xf>
    <xf numFmtId="0" fontId="25" fillId="0" borderId="0" xfId="0" applyFont="1" applyFill="1" applyBorder="1"/>
    <xf numFmtId="0" fontId="25" fillId="0" borderId="0" xfId="0" applyFont="1" applyFill="1"/>
    <xf numFmtId="0" fontId="15" fillId="0" borderId="0" xfId="0" applyFont="1"/>
    <xf numFmtId="0" fontId="15" fillId="0" borderId="0" xfId="0" applyFont="1" applyFill="1" applyBorder="1"/>
    <xf numFmtId="0" fontId="15" fillId="0" borderId="0" xfId="0" applyFont="1" applyFill="1" applyBorder="1" applyAlignment="1">
      <alignment horizontal="left"/>
    </xf>
    <xf numFmtId="0" fontId="15" fillId="0" borderId="0" xfId="1" applyFont="1" applyFill="1" applyBorder="1" applyAlignment="1">
      <alignment vertical="center" wrapText="1"/>
    </xf>
    <xf numFmtId="0" fontId="6" fillId="0" borderId="0" xfId="0" applyFont="1" applyAlignment="1">
      <alignment vertical="center"/>
    </xf>
    <xf numFmtId="0" fontId="3" fillId="0" borderId="0" xfId="0" applyFont="1" applyFill="1" applyBorder="1" applyAlignment="1">
      <alignment horizontal="center" vertical="center" wrapText="1"/>
    </xf>
    <xf numFmtId="0" fontId="21" fillId="0" borderId="0" xfId="0" applyFont="1" applyAlignment="1">
      <alignment vertical="center"/>
    </xf>
    <xf numFmtId="0" fontId="43" fillId="0" borderId="0" xfId="0" applyFont="1" applyAlignment="1">
      <alignment horizontal="left" indent="1"/>
    </xf>
    <xf numFmtId="0" fontId="44" fillId="0" borderId="0" xfId="0" applyFont="1" applyAlignment="1">
      <alignment horizontal="left" indent="1"/>
    </xf>
    <xf numFmtId="0" fontId="44" fillId="0" borderId="0" xfId="0" applyFont="1"/>
    <xf numFmtId="0" fontId="45" fillId="2" borderId="6" xfId="2" applyFont="1" applyFill="1" applyBorder="1" applyAlignment="1">
      <alignment horizontal="left" vertical="center" wrapText="1" indent="1"/>
    </xf>
    <xf numFmtId="0" fontId="45" fillId="2" borderId="6" xfId="2" applyFont="1" applyFill="1" applyBorder="1" applyAlignment="1">
      <alignment horizontal="center" vertical="center" wrapText="1"/>
    </xf>
    <xf numFmtId="0" fontId="44" fillId="0" borderId="0" xfId="0" applyFont="1" applyFill="1" applyBorder="1" applyAlignment="1">
      <alignment horizontal="left" vertical="center" indent="1"/>
    </xf>
    <xf numFmtId="0" fontId="11" fillId="0" borderId="0" xfId="0" applyFont="1" applyFill="1" applyBorder="1" applyAlignment="1">
      <alignment horizontal="left" vertical="center" wrapText="1" indent="1"/>
    </xf>
    <xf numFmtId="0" fontId="9" fillId="0" borderId="0" xfId="1" applyFont="1" applyFill="1" applyBorder="1" applyAlignment="1">
      <alignment horizontal="center" vertical="center"/>
    </xf>
    <xf numFmtId="0" fontId="46" fillId="0" borderId="0" xfId="0" applyFont="1" applyAlignment="1">
      <alignment horizontal="left" vertical="center" indent="1"/>
    </xf>
    <xf numFmtId="0" fontId="44" fillId="0" borderId="0" xfId="0" applyFont="1" applyAlignment="1">
      <alignment horizontal="left" vertical="center" indent="1"/>
    </xf>
    <xf numFmtId="0" fontId="51" fillId="0" borderId="0" xfId="0" applyFont="1" applyAlignment="1">
      <alignment horizontal="left" vertical="center" indent="1"/>
    </xf>
    <xf numFmtId="0" fontId="3" fillId="0" borderId="0" xfId="0" applyFont="1" applyFill="1" applyBorder="1" applyAlignment="1">
      <alignment horizontal="right" indent="1"/>
    </xf>
    <xf numFmtId="3" fontId="14" fillId="0" borderId="2" xfId="0" applyNumberFormat="1" applyFont="1" applyFill="1" applyBorder="1" applyAlignment="1">
      <alignment horizontal="right" vertical="center" indent="1"/>
    </xf>
    <xf numFmtId="0" fontId="0" fillId="0" borderId="0" xfId="0"/>
    <xf numFmtId="0" fontId="0" fillId="0" borderId="0" xfId="0" applyFont="1" applyFill="1" applyBorder="1"/>
    <xf numFmtId="0" fontId="50" fillId="3" borderId="0" xfId="0" applyFont="1" applyFill="1" applyAlignment="1">
      <alignment horizontal="left" indent="1"/>
    </xf>
    <xf numFmtId="0" fontId="3"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4" fillId="0" borderId="2" xfId="0" applyFont="1" applyBorder="1" applyAlignment="1">
      <alignment horizontal="center" vertical="center" textRotation="90" wrapText="1"/>
    </xf>
    <xf numFmtId="3" fontId="14" fillId="0" borderId="2" xfId="0" applyNumberFormat="1" applyFont="1" applyFill="1" applyBorder="1" applyAlignment="1">
      <alignment horizontal="right" vertical="center"/>
    </xf>
    <xf numFmtId="0" fontId="14" fillId="0" borderId="2" xfId="0" applyFont="1" applyFill="1" applyBorder="1" applyAlignment="1">
      <alignment horizontal="right" vertical="center"/>
    </xf>
    <xf numFmtId="0" fontId="3" fillId="0" borderId="5" xfId="0" applyFont="1" applyFill="1" applyBorder="1" applyAlignment="1">
      <alignment horizontal="right" indent="1"/>
    </xf>
    <xf numFmtId="0" fontId="3" fillId="0" borderId="0" xfId="0" applyFont="1" applyFill="1" applyBorder="1" applyAlignment="1">
      <alignment horizontal="right" indent="2"/>
    </xf>
    <xf numFmtId="3" fontId="3" fillId="0" borderId="0" xfId="0" applyNumberFormat="1" applyFont="1" applyFill="1" applyBorder="1" applyAlignment="1">
      <alignment horizontal="right" indent="2"/>
    </xf>
    <xf numFmtId="4" fontId="14" fillId="0" borderId="2" xfId="0" applyNumberFormat="1" applyFont="1" applyFill="1" applyBorder="1" applyAlignment="1">
      <alignment horizontal="right" vertical="center" indent="2"/>
    </xf>
    <xf numFmtId="3" fontId="14" fillId="0" borderId="2" xfId="0" applyNumberFormat="1" applyFont="1" applyFill="1" applyBorder="1" applyAlignment="1">
      <alignment horizontal="right" vertical="center" indent="2"/>
    </xf>
    <xf numFmtId="0" fontId="14" fillId="0" borderId="2" xfId="0" applyFont="1" applyFill="1" applyBorder="1" applyAlignment="1">
      <alignment horizontal="left" vertical="center" wrapText="1"/>
    </xf>
    <xf numFmtId="3" fontId="14" fillId="0" borderId="2" xfId="0" applyNumberFormat="1" applyFont="1" applyBorder="1" applyAlignment="1">
      <alignment horizontal="right" vertical="center" indent="2"/>
    </xf>
    <xf numFmtId="0" fontId="14" fillId="0" borderId="2" xfId="0" applyFont="1" applyBorder="1" applyAlignment="1">
      <alignment horizontal="right" vertical="center" indent="2"/>
    </xf>
    <xf numFmtId="0" fontId="40" fillId="0" borderId="0" xfId="0" applyFont="1" applyAlignment="1">
      <alignment horizontal="right" vertical="center"/>
    </xf>
    <xf numFmtId="0" fontId="0" fillId="0" borderId="0" xfId="0"/>
    <xf numFmtId="0" fontId="44" fillId="0" borderId="0" xfId="0" applyFont="1" applyAlignment="1">
      <alignment horizontal="left" indent="1"/>
    </xf>
    <xf numFmtId="0" fontId="44" fillId="0" borderId="0" xfId="0" applyFont="1"/>
    <xf numFmtId="0" fontId="45" fillId="0" borderId="0" xfId="2" applyFont="1" applyFill="1" applyBorder="1" applyAlignment="1">
      <alignment horizontal="left" vertical="center" wrapText="1" indent="1"/>
    </xf>
    <xf numFmtId="0" fontId="45" fillId="0" borderId="0" xfId="2" applyFont="1" applyFill="1" applyBorder="1" applyAlignment="1">
      <alignment horizontal="center" vertical="center" wrapText="1"/>
    </xf>
    <xf numFmtId="0" fontId="11" fillId="4" borderId="6" xfId="0" applyFont="1" applyFill="1" applyBorder="1" applyAlignment="1">
      <alignment horizontal="left" vertical="center" wrapText="1" indent="1"/>
    </xf>
    <xf numFmtId="0" fontId="9" fillId="4" borderId="6" xfId="1" applyFont="1" applyFill="1" applyBorder="1" applyAlignment="1">
      <alignment horizontal="center" vertical="center"/>
    </xf>
    <xf numFmtId="0" fontId="44" fillId="4" borderId="6" xfId="0" applyFont="1" applyFill="1" applyBorder="1" applyAlignment="1">
      <alignment horizontal="left" vertical="center" indent="1"/>
    </xf>
    <xf numFmtId="0" fontId="44" fillId="4" borderId="6" xfId="0" applyFont="1" applyFill="1" applyBorder="1" applyAlignment="1">
      <alignment horizontal="center" vertical="center"/>
    </xf>
    <xf numFmtId="0" fontId="44" fillId="0" borderId="0" xfId="0" applyFont="1" applyFill="1" applyBorder="1" applyAlignment="1">
      <alignment horizontal="left" vertical="center" indent="1"/>
    </xf>
    <xf numFmtId="0" fontId="11" fillId="0" borderId="0" xfId="0" applyFont="1" applyFill="1" applyBorder="1" applyAlignment="1">
      <alignment horizontal="left" vertical="center" wrapText="1" indent="1"/>
    </xf>
    <xf numFmtId="0" fontId="9" fillId="0" borderId="0" xfId="1" applyFont="1" applyFill="1" applyBorder="1" applyAlignment="1">
      <alignment horizontal="center" vertical="center"/>
    </xf>
    <xf numFmtId="0" fontId="11" fillId="4" borderId="6" xfId="0" applyFont="1" applyFill="1" applyBorder="1" applyAlignment="1">
      <alignment horizontal="left" wrapText="1" indent="1"/>
    </xf>
    <xf numFmtId="0" fontId="46" fillId="0" borderId="0" xfId="0" applyFont="1" applyAlignment="1">
      <alignment horizontal="left" indent="1"/>
    </xf>
    <xf numFmtId="0" fontId="44" fillId="4" borderId="6" xfId="44" applyFont="1" applyFill="1" applyBorder="1" applyAlignment="1">
      <alignment horizontal="left" wrapText="1" indent="1"/>
    </xf>
    <xf numFmtId="0" fontId="44" fillId="4" borderId="6" xfId="0" applyFont="1" applyFill="1" applyBorder="1" applyAlignment="1">
      <alignment horizontal="left" wrapText="1" indent="1"/>
    </xf>
    <xf numFmtId="0" fontId="0" fillId="0" borderId="0" xfId="0"/>
    <xf numFmtId="0" fontId="0" fillId="0" borderId="0" xfId="0"/>
    <xf numFmtId="0" fontId="0" fillId="0" borderId="0" xfId="0" applyFill="1"/>
    <xf numFmtId="0" fontId="14" fillId="0" borderId="2" xfId="0" applyFont="1" applyFill="1" applyBorder="1" applyAlignment="1">
      <alignment horizontal="left" vertical="center" wrapText="1" indent="1"/>
    </xf>
    <xf numFmtId="0" fontId="14" fillId="0" borderId="1" xfId="0" applyFont="1" applyFill="1" applyBorder="1" applyAlignment="1">
      <alignment vertical="center" wrapText="1"/>
    </xf>
    <xf numFmtId="3" fontId="14" fillId="0" borderId="0" xfId="0" applyNumberFormat="1" applyFont="1" applyFill="1" applyBorder="1" applyAlignment="1">
      <alignment horizontal="right" vertical="center" indent="1"/>
    </xf>
    <xf numFmtId="0" fontId="3" fillId="0" borderId="3" xfId="0" applyFont="1" applyFill="1" applyBorder="1" applyAlignment="1">
      <alignment horizontal="right" indent="1"/>
    </xf>
    <xf numFmtId="0" fontId="3" fillId="0" borderId="4" xfId="0" applyFont="1" applyFill="1" applyBorder="1" applyAlignment="1">
      <alignment horizontal="right" indent="1"/>
    </xf>
    <xf numFmtId="0" fontId="3" fillId="0" borderId="1" xfId="0" applyFont="1" applyFill="1" applyBorder="1" applyAlignment="1">
      <alignment horizontal="right" indent="1"/>
    </xf>
    <xf numFmtId="3" fontId="16" fillId="0" borderId="1" xfId="0" applyNumberFormat="1" applyFont="1" applyFill="1" applyBorder="1" applyAlignment="1">
      <alignment horizontal="right" indent="1"/>
    </xf>
    <xf numFmtId="3" fontId="3" fillId="0" borderId="5" xfId="0" applyNumberFormat="1" applyFont="1" applyFill="1" applyBorder="1" applyAlignment="1">
      <alignment horizontal="right" indent="1"/>
    </xf>
    <xf numFmtId="3" fontId="3" fillId="0" borderId="3" xfId="0" applyNumberFormat="1" applyFont="1" applyFill="1" applyBorder="1" applyAlignment="1">
      <alignment horizontal="right" indent="1"/>
    </xf>
    <xf numFmtId="3" fontId="3" fillId="0" borderId="1" xfId="0" applyNumberFormat="1" applyFont="1" applyFill="1" applyBorder="1" applyAlignment="1">
      <alignment horizontal="right" indent="1"/>
    </xf>
    <xf numFmtId="0" fontId="3" fillId="0" borderId="5"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vertical="top" wrapText="1"/>
    </xf>
    <xf numFmtId="0" fontId="3" fillId="0" borderId="0" xfId="0" applyFont="1" applyFill="1"/>
    <xf numFmtId="0" fontId="3" fillId="0" borderId="0" xfId="0" applyFont="1"/>
    <xf numFmtId="3" fontId="16" fillId="0" borderId="0" xfId="0" applyNumberFormat="1" applyFont="1" applyFill="1" applyBorder="1" applyAlignment="1">
      <alignment horizontal="right" indent="1"/>
    </xf>
    <xf numFmtId="3" fontId="14" fillId="0" borderId="1" xfId="0" applyNumberFormat="1" applyFont="1" applyFill="1" applyBorder="1" applyAlignment="1">
      <alignment horizontal="right" vertical="center" indent="1"/>
    </xf>
    <xf numFmtId="3" fontId="18" fillId="0" borderId="3" xfId="0" applyNumberFormat="1" applyFont="1" applyFill="1" applyBorder="1" applyAlignment="1">
      <alignment horizontal="right" indent="1"/>
    </xf>
    <xf numFmtId="3" fontId="3" fillId="0" borderId="3" xfId="0" applyNumberFormat="1" applyFont="1" applyFill="1" applyBorder="1" applyAlignment="1">
      <alignment horizontal="right"/>
    </xf>
    <xf numFmtId="6" fontId="14" fillId="0" borderId="1" xfId="0" applyNumberFormat="1" applyFont="1" applyFill="1" applyBorder="1" applyAlignment="1">
      <alignment horizontal="right" vertical="center" indent="1"/>
    </xf>
    <xf numFmtId="165" fontId="14" fillId="0" borderId="2" xfId="0" applyNumberFormat="1" applyFont="1" applyFill="1" applyBorder="1" applyAlignment="1">
      <alignment horizontal="right" vertical="center" indent="1"/>
    </xf>
    <xf numFmtId="0" fontId="0" fillId="0" borderId="0" xfId="0" applyFont="1" applyFill="1" applyAlignment="1">
      <alignment horizontal="center" vertical="center"/>
    </xf>
    <xf numFmtId="0" fontId="0" fillId="0" borderId="1" xfId="0" applyFont="1" applyFill="1" applyBorder="1" applyAlignment="1">
      <alignment horizontal="center" vertical="center"/>
    </xf>
    <xf numFmtId="0" fontId="14" fillId="0" borderId="2" xfId="0" applyFont="1" applyFill="1" applyBorder="1" applyAlignment="1">
      <alignment horizontal="right" vertical="center" indent="1"/>
    </xf>
    <xf numFmtId="0" fontId="14" fillId="0" borderId="2" xfId="0" applyFont="1" applyFill="1" applyBorder="1" applyAlignment="1">
      <alignment horizontal="center" vertical="center"/>
    </xf>
    <xf numFmtId="0" fontId="3" fillId="0" borderId="0" xfId="0" applyFont="1" applyFill="1" applyBorder="1" applyAlignment="1">
      <alignment horizontal="center" vertical="center" wrapText="1"/>
    </xf>
    <xf numFmtId="0" fontId="12" fillId="0" borderId="0" xfId="1" applyFont="1" applyFill="1" applyBorder="1"/>
    <xf numFmtId="0" fontId="12" fillId="0" borderId="0" xfId="1" applyFont="1"/>
    <xf numFmtId="3" fontId="3" fillId="0" borderId="0" xfId="0" applyNumberFormat="1" applyFont="1" applyFill="1" applyBorder="1" applyAlignment="1">
      <alignment horizontal="right" indent="1"/>
    </xf>
    <xf numFmtId="0" fontId="0" fillId="0" borderId="0" xfId="0" applyFill="1" applyBorder="1" applyAlignment="1">
      <alignment horizontal="center" vertical="center"/>
    </xf>
    <xf numFmtId="3" fontId="3" fillId="0" borderId="5" xfId="0" applyNumberFormat="1" applyFont="1" applyBorder="1" applyAlignment="1">
      <alignment horizontal="right" indent="1"/>
    </xf>
    <xf numFmtId="3" fontId="3" fillId="0" borderId="0" xfId="0" applyNumberFormat="1" applyFont="1" applyFill="1" applyBorder="1" applyAlignment="1">
      <alignment horizontal="right" indent="1"/>
    </xf>
    <xf numFmtId="3" fontId="3" fillId="0" borderId="4" xfId="0" applyNumberFormat="1" applyFont="1" applyFill="1" applyBorder="1" applyAlignment="1">
      <alignment horizontal="right" indent="1"/>
    </xf>
    <xf numFmtId="3" fontId="3" fillId="0" borderId="5" xfId="0" applyNumberFormat="1" applyFont="1" applyFill="1" applyBorder="1" applyAlignment="1">
      <alignment horizontal="right" indent="1"/>
    </xf>
    <xf numFmtId="165" fontId="3" fillId="0" borderId="0" xfId="0" applyNumberFormat="1" applyFont="1" applyFill="1" applyBorder="1" applyAlignment="1">
      <alignment horizontal="right" indent="1"/>
    </xf>
    <xf numFmtId="165" fontId="14" fillId="0" borderId="2" xfId="0" applyNumberFormat="1" applyFont="1" applyBorder="1" applyAlignment="1">
      <alignment horizontal="right" vertical="center" indent="1"/>
    </xf>
    <xf numFmtId="165" fontId="3" fillId="0" borderId="0" xfId="0" applyNumberFormat="1" applyFont="1" applyFill="1" applyBorder="1" applyAlignment="1">
      <alignment horizontal="right" indent="2"/>
    </xf>
    <xf numFmtId="165" fontId="14" fillId="0" borderId="2" xfId="0" applyNumberFormat="1" applyFont="1" applyFill="1" applyBorder="1" applyAlignment="1">
      <alignment horizontal="right" vertical="center" indent="2"/>
    </xf>
    <xf numFmtId="164" fontId="3" fillId="0" borderId="0" xfId="0" applyNumberFormat="1" applyFont="1" applyFill="1" applyBorder="1" applyAlignment="1">
      <alignment horizontal="right" indent="2"/>
    </xf>
    <xf numFmtId="3" fontId="3" fillId="0" borderId="0" xfId="0" applyNumberFormat="1" applyFont="1" applyFill="1" applyBorder="1" applyAlignment="1">
      <alignment horizontal="right" vertical="center" indent="1"/>
    </xf>
    <xf numFmtId="3" fontId="3" fillId="0" borderId="0" xfId="0" applyNumberFormat="1" applyFont="1" applyAlignment="1">
      <alignment horizontal="right" vertical="center" indent="1"/>
    </xf>
    <xf numFmtId="3" fontId="3" fillId="0" borderId="0" xfId="0" applyNumberFormat="1" applyFont="1" applyBorder="1" applyAlignment="1">
      <alignment horizontal="right" vertical="center" indent="1"/>
    </xf>
    <xf numFmtId="3" fontId="14" fillId="0" borderId="2" xfId="0" applyNumberFormat="1" applyFont="1" applyBorder="1" applyAlignment="1">
      <alignment horizontal="right" vertical="center" indent="1"/>
    </xf>
    <xf numFmtId="6" fontId="3" fillId="0" borderId="0" xfId="0" applyNumberFormat="1" applyFont="1" applyFill="1" applyBorder="1" applyAlignment="1">
      <alignment horizontal="right" vertical="center" indent="1"/>
    </xf>
    <xf numFmtId="6" fontId="3" fillId="0" borderId="1" xfId="0" applyNumberFormat="1" applyFont="1" applyFill="1" applyBorder="1" applyAlignment="1">
      <alignment horizontal="right" vertical="center" indent="1"/>
    </xf>
    <xf numFmtId="165" fontId="3" fillId="0" borderId="1" xfId="0" applyNumberFormat="1" applyFont="1" applyFill="1" applyBorder="1" applyAlignment="1">
      <alignment horizontal="right" indent="1"/>
    </xf>
    <xf numFmtId="165" fontId="3" fillId="0" borderId="5" xfId="0" applyNumberFormat="1" applyFont="1" applyFill="1" applyBorder="1" applyAlignment="1"/>
    <xf numFmtId="165" fontId="3" fillId="0" borderId="4" xfId="0" applyNumberFormat="1" applyFont="1" applyFill="1" applyBorder="1" applyAlignment="1"/>
    <xf numFmtId="165" fontId="3" fillId="0" borderId="1" xfId="0" applyNumberFormat="1" applyFont="1" applyFill="1" applyBorder="1" applyAlignment="1">
      <alignment horizontal="right"/>
    </xf>
    <xf numFmtId="166" fontId="3" fillId="0" borderId="1" xfId="0" applyNumberFormat="1" applyFont="1" applyFill="1" applyBorder="1" applyAlignment="1">
      <alignment horizontal="right"/>
    </xf>
    <xf numFmtId="166" fontId="3" fillId="0" borderId="5" xfId="0" applyNumberFormat="1" applyFont="1" applyFill="1" applyBorder="1" applyAlignment="1"/>
    <xf numFmtId="166" fontId="3" fillId="0" borderId="4" xfId="0" applyNumberFormat="1" applyFont="1" applyFill="1" applyBorder="1" applyAlignment="1"/>
    <xf numFmtId="166" fontId="3" fillId="0" borderId="0" xfId="0" applyNumberFormat="1" applyFont="1"/>
    <xf numFmtId="165" fontId="3" fillId="0" borderId="5" xfId="0" applyNumberFormat="1" applyFont="1" applyBorder="1" applyAlignment="1">
      <alignment horizontal="right" indent="1"/>
    </xf>
    <xf numFmtId="165" fontId="3" fillId="0" borderId="0" xfId="0" applyNumberFormat="1" applyFont="1" applyBorder="1" applyAlignment="1">
      <alignment horizontal="right" indent="1"/>
    </xf>
    <xf numFmtId="165" fontId="3" fillId="0" borderId="3" xfId="0" applyNumberFormat="1" applyFont="1" applyBorder="1" applyAlignment="1">
      <alignment horizontal="right" indent="1"/>
    </xf>
    <xf numFmtId="165" fontId="16" fillId="0" borderId="1" xfId="0" applyNumberFormat="1" applyFont="1" applyBorder="1" applyAlignment="1">
      <alignment horizontal="right" indent="1"/>
    </xf>
    <xf numFmtId="165" fontId="3" fillId="0" borderId="3" xfId="0" applyNumberFormat="1" applyFont="1" applyFill="1" applyBorder="1" applyAlignment="1">
      <alignment horizontal="right" indent="1"/>
    </xf>
    <xf numFmtId="165" fontId="14" fillId="0" borderId="0" xfId="0" applyNumberFormat="1" applyFont="1" applyFill="1" applyBorder="1" applyAlignment="1">
      <alignment horizontal="right" vertical="center" indent="1"/>
    </xf>
    <xf numFmtId="165" fontId="3" fillId="0" borderId="5" xfId="0" applyNumberFormat="1" applyFont="1" applyFill="1" applyBorder="1" applyAlignment="1">
      <alignment horizontal="right" indent="1"/>
    </xf>
    <xf numFmtId="165" fontId="3" fillId="0" borderId="4" xfId="0" applyNumberFormat="1" applyFont="1" applyFill="1" applyBorder="1" applyAlignment="1">
      <alignment horizontal="right" indent="1"/>
    </xf>
    <xf numFmtId="165" fontId="16" fillId="0" borderId="1" xfId="0" applyNumberFormat="1" applyFont="1" applyFill="1" applyBorder="1" applyAlignment="1">
      <alignment horizontal="right" indent="1"/>
    </xf>
    <xf numFmtId="0" fontId="3" fillId="0" borderId="0" xfId="0" applyFont="1" applyFill="1" applyBorder="1" applyAlignment="1">
      <alignment horizontal="center" vertical="center" wrapText="1"/>
    </xf>
    <xf numFmtId="3" fontId="3" fillId="0" borderId="0" xfId="0" applyNumberFormat="1" applyFont="1" applyFill="1" applyBorder="1" applyAlignment="1">
      <alignment horizontal="right" indent="1"/>
    </xf>
    <xf numFmtId="165" fontId="14" fillId="0" borderId="1" xfId="0" applyNumberFormat="1" applyFont="1" applyFill="1" applyBorder="1" applyAlignment="1">
      <alignment horizontal="right" vertical="center" indent="1"/>
    </xf>
    <xf numFmtId="165" fontId="3" fillId="0" borderId="0" xfId="0" applyNumberFormat="1" applyFont="1" applyFill="1" applyBorder="1" applyAlignment="1">
      <alignment horizontal="right" vertical="center" indent="1"/>
    </xf>
    <xf numFmtId="165" fontId="3" fillId="0" borderId="1" xfId="0" applyNumberFormat="1" applyFont="1" applyFill="1" applyBorder="1" applyAlignment="1">
      <alignment horizontal="right" vertical="center" indent="1"/>
    </xf>
    <xf numFmtId="0" fontId="9" fillId="3" borderId="0" xfId="0" applyFont="1" applyFill="1" applyAlignment="1">
      <alignment horizontal="left" indent="1"/>
    </xf>
    <xf numFmtId="0" fontId="12" fillId="0" borderId="0" xfId="0" applyFont="1" applyFill="1" applyBorder="1"/>
    <xf numFmtId="0" fontId="2" fillId="0" borderId="0" xfId="0" applyFont="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Fill="1" applyBorder="1" applyAlignment="1">
      <alignment horizontal="left" vertical="center" wrapText="1"/>
    </xf>
    <xf numFmtId="0" fontId="11" fillId="0" borderId="0" xfId="0" applyFont="1"/>
    <xf numFmtId="0" fontId="0" fillId="0" borderId="0" xfId="0" applyFont="1" applyFill="1" applyBorder="1" applyAlignment="1">
      <alignment horizontal="right" vertical="center"/>
    </xf>
    <xf numFmtId="0" fontId="11" fillId="0" borderId="0" xfId="0" applyFont="1" applyAlignment="1">
      <alignment horizontal="right" vertical="center"/>
    </xf>
    <xf numFmtId="0" fontId="3" fillId="0" borderId="0" xfId="0" applyFont="1" applyFill="1" applyBorder="1" applyAlignment="1">
      <alignment horizontal="right" indent="1"/>
    </xf>
    <xf numFmtId="0" fontId="3" fillId="0" borderId="4" xfId="0" applyFont="1" applyFill="1" applyBorder="1" applyAlignment="1">
      <alignment horizontal="right" indent="1"/>
    </xf>
    <xf numFmtId="0" fontId="3" fillId="0" borderId="5" xfId="0" applyFont="1" applyFill="1" applyBorder="1" applyAlignment="1">
      <alignment horizontal="right" indent="1"/>
    </xf>
    <xf numFmtId="3" fontId="3" fillId="0" borderId="0" xfId="0" applyNumberFormat="1" applyFont="1" applyFill="1" applyBorder="1" applyAlignment="1">
      <alignment horizontal="right" indent="1"/>
    </xf>
    <xf numFmtId="3" fontId="3" fillId="0" borderId="4" xfId="0" applyNumberFormat="1" applyFont="1" applyFill="1" applyBorder="1" applyAlignment="1">
      <alignment horizontal="right" indent="1"/>
    </xf>
    <xf numFmtId="3" fontId="3" fillId="0" borderId="5" xfId="0" applyNumberFormat="1" applyFont="1" applyFill="1" applyBorder="1" applyAlignment="1">
      <alignment horizontal="right" indent="1"/>
    </xf>
    <xf numFmtId="0" fontId="14" fillId="0" borderId="0" xfId="0" applyFont="1" applyFill="1" applyBorder="1" applyAlignment="1">
      <alignment vertical="center" wrapText="1"/>
    </xf>
    <xf numFmtId="0" fontId="0" fillId="0" borderId="0" xfId="0"/>
    <xf numFmtId="0" fontId="0" fillId="0" borderId="0" xfId="0" applyFont="1"/>
    <xf numFmtId="0" fontId="16" fillId="0" borderId="5" xfId="0" applyFont="1" applyFill="1" applyBorder="1" applyAlignment="1">
      <alignment vertical="top" wrapText="1"/>
    </xf>
    <xf numFmtId="165" fontId="16" fillId="0" borderId="0" xfId="0" applyNumberFormat="1" applyFont="1" applyFill="1" applyBorder="1" applyAlignment="1">
      <alignment horizontal="right" indent="1"/>
    </xf>
    <xf numFmtId="0" fontId="16" fillId="0" borderId="0" xfId="0" applyFont="1" applyFill="1" applyBorder="1" applyAlignment="1">
      <alignment vertical="top" wrapText="1"/>
    </xf>
    <xf numFmtId="0" fontId="16" fillId="0" borderId="1" xfId="0" applyFont="1" applyFill="1" applyBorder="1" applyAlignment="1">
      <alignment vertical="top" wrapText="1"/>
    </xf>
    <xf numFmtId="165" fontId="16" fillId="0" borderId="0" xfId="0" applyNumberFormat="1" applyFont="1" applyBorder="1" applyAlignment="1">
      <alignment horizontal="right" indent="1"/>
    </xf>
    <xf numFmtId="165" fontId="16" fillId="0" borderId="5" xfId="0" applyNumberFormat="1" applyFont="1" applyBorder="1" applyAlignment="1">
      <alignment horizontal="right" indent="1"/>
    </xf>
    <xf numFmtId="0" fontId="5" fillId="0" borderId="0" xfId="0" applyFont="1" applyAlignment="1"/>
    <xf numFmtId="0" fontId="0" fillId="0" borderId="0" xfId="0" applyFont="1" applyFill="1" applyAlignment="1"/>
    <xf numFmtId="3" fontId="3" fillId="0" borderId="0" xfId="0" applyNumberFormat="1" applyFont="1" applyFill="1" applyBorder="1" applyAlignment="1">
      <alignment horizontal="right" indent="1"/>
    </xf>
    <xf numFmtId="3" fontId="3" fillId="0" borderId="4" xfId="0" applyNumberFormat="1" applyFont="1" applyFill="1" applyBorder="1" applyAlignment="1">
      <alignment horizontal="right" indent="1"/>
    </xf>
    <xf numFmtId="3" fontId="3" fillId="0" borderId="5" xfId="0" applyNumberFormat="1" applyFont="1" applyFill="1" applyBorder="1" applyAlignment="1">
      <alignment horizontal="right" indent="1"/>
    </xf>
    <xf numFmtId="3" fontId="18" fillId="0" borderId="0" xfId="0" applyNumberFormat="1" applyFont="1" applyFill="1" applyBorder="1" applyAlignment="1">
      <alignment horizontal="right" indent="1"/>
    </xf>
    <xf numFmtId="0" fontId="18" fillId="0" borderId="0" xfId="0" applyFont="1" applyFill="1" applyBorder="1" applyAlignment="1">
      <alignment horizontal="right" indent="1"/>
    </xf>
    <xf numFmtId="3" fontId="18" fillId="0" borderId="5" xfId="0" applyNumberFormat="1" applyFont="1" applyFill="1" applyBorder="1" applyAlignment="1">
      <alignment horizontal="right" indent="1"/>
    </xf>
    <xf numFmtId="0" fontId="3" fillId="0" borderId="0" xfId="0" applyFont="1" applyFill="1" applyBorder="1" applyAlignment="1">
      <alignment horizontal="right"/>
    </xf>
    <xf numFmtId="0" fontId="3" fillId="0" borderId="4" xfId="0" applyFont="1" applyFill="1" applyBorder="1" applyAlignment="1">
      <alignment horizontal="right"/>
    </xf>
    <xf numFmtId="3" fontId="3" fillId="0" borderId="0" xfId="0" applyNumberFormat="1" applyFont="1" applyFill="1" applyBorder="1" applyAlignment="1">
      <alignment horizontal="right"/>
    </xf>
    <xf numFmtId="0" fontId="3" fillId="0" borderId="5" xfId="0" applyFont="1" applyFill="1" applyBorder="1" applyAlignment="1">
      <alignment horizontal="right"/>
    </xf>
    <xf numFmtId="3" fontId="3" fillId="0" borderId="4" xfId="0" applyNumberFormat="1" applyFont="1" applyFill="1" applyBorder="1" applyAlignment="1">
      <alignment horizontal="right"/>
    </xf>
    <xf numFmtId="3" fontId="3" fillId="0" borderId="5" xfId="0" applyNumberFormat="1" applyFont="1" applyFill="1" applyBorder="1" applyAlignment="1">
      <alignment horizontal="right"/>
    </xf>
    <xf numFmtId="166" fontId="3" fillId="0" borderId="0" xfId="0" applyNumberFormat="1" applyFont="1" applyFill="1" applyBorder="1" applyAlignment="1">
      <alignment horizontal="right"/>
    </xf>
    <xf numFmtId="165" fontId="3" fillId="0" borderId="0" xfId="0" applyNumberFormat="1" applyFont="1" applyFill="1" applyBorder="1" applyAlignment="1">
      <alignment horizontal="right"/>
    </xf>
    <xf numFmtId="3" fontId="14" fillId="0" borderId="0" xfId="0" applyNumberFormat="1" applyFont="1" applyFill="1" applyBorder="1" applyAlignment="1">
      <alignment horizontal="right" indent="1"/>
    </xf>
    <xf numFmtId="165" fontId="14" fillId="0" borderId="0" xfId="0" applyNumberFormat="1" applyFont="1" applyFill="1" applyBorder="1" applyAlignment="1">
      <alignment horizontal="right" indent="1"/>
    </xf>
    <xf numFmtId="0" fontId="3" fillId="0" borderId="16" xfId="0" applyFont="1" applyFill="1" applyBorder="1" applyAlignment="1">
      <alignment horizontal="left" vertical="center" wrapText="1" indent="1"/>
    </xf>
    <xf numFmtId="0" fontId="3" fillId="0" borderId="17" xfId="0" applyFont="1" applyFill="1" applyBorder="1" applyAlignment="1">
      <alignment horizontal="left" vertical="center" wrapText="1" indent="1"/>
    </xf>
    <xf numFmtId="3" fontId="14" fillId="0" borderId="18" xfId="0" applyNumberFormat="1" applyFont="1" applyBorder="1" applyAlignment="1">
      <alignment horizontal="right" vertical="center" indent="1"/>
    </xf>
    <xf numFmtId="0" fontId="16" fillId="0" borderId="18" xfId="0" applyFont="1" applyFill="1" applyBorder="1" applyAlignment="1">
      <alignment horizontal="right" indent="1"/>
    </xf>
    <xf numFmtId="3" fontId="6" fillId="0" borderId="18" xfId="9" applyNumberFormat="1" applyFont="1" applyFill="1" applyBorder="1" applyAlignment="1">
      <alignment horizontal="right" indent="1"/>
    </xf>
    <xf numFmtId="0" fontId="16" fillId="0" borderId="18" xfId="0" applyFont="1" applyFill="1" applyBorder="1" applyAlignment="1">
      <alignment vertical="top" wrapText="1"/>
    </xf>
    <xf numFmtId="0" fontId="14" fillId="0" borderId="18" xfId="0" applyFont="1" applyBorder="1" applyAlignment="1">
      <alignment horizontal="left" vertical="center"/>
    </xf>
    <xf numFmtId="0" fontId="16" fillId="0" borderId="16" xfId="0" applyFont="1" applyFill="1" applyBorder="1" applyAlignment="1">
      <alignment horizontal="left" vertical="top" wrapText="1"/>
    </xf>
    <xf numFmtId="3" fontId="16" fillId="0" borderId="16" xfId="0" applyNumberFormat="1" applyFont="1" applyFill="1" applyBorder="1" applyAlignment="1">
      <alignment horizontal="right" indent="1"/>
    </xf>
    <xf numFmtId="0" fontId="16" fillId="0" borderId="17" xfId="0" applyFont="1" applyFill="1" applyBorder="1" applyAlignment="1">
      <alignment horizontal="left" vertical="top" wrapText="1"/>
    </xf>
    <xf numFmtId="3" fontId="16" fillId="0" borderId="17" xfId="0" applyNumberFormat="1" applyFont="1" applyFill="1" applyBorder="1" applyAlignment="1">
      <alignment horizontal="right" indent="1"/>
    </xf>
    <xf numFmtId="165" fontId="16" fillId="0" borderId="18" xfId="0" applyNumberFormat="1" applyFont="1" applyBorder="1" applyAlignment="1">
      <alignment horizontal="right" indent="1"/>
    </xf>
    <xf numFmtId="0" fontId="8" fillId="0" borderId="0" xfId="0" applyFont="1" applyFill="1" applyBorder="1" applyAlignment="1">
      <alignment horizontal="center" vertical="center" wrapText="1"/>
    </xf>
    <xf numFmtId="0" fontId="14" fillId="0" borderId="16" xfId="0" applyFont="1" applyFill="1" applyBorder="1" applyAlignment="1">
      <alignment horizontal="left" vertical="top" wrapText="1"/>
    </xf>
    <xf numFmtId="0" fontId="14" fillId="0" borderId="17" xfId="0" applyFont="1" applyFill="1" applyBorder="1" applyAlignment="1">
      <alignment horizontal="left" vertical="top" wrapText="1"/>
    </xf>
    <xf numFmtId="3" fontId="16" fillId="0" borderId="18" xfId="0" applyNumberFormat="1" applyFont="1" applyFill="1" applyBorder="1" applyAlignment="1">
      <alignment horizontal="right"/>
    </xf>
    <xf numFmtId="3" fontId="14" fillId="0" borderId="18" xfId="0" applyNumberFormat="1" applyFont="1" applyFill="1" applyBorder="1" applyAlignment="1">
      <alignment horizontal="right"/>
    </xf>
    <xf numFmtId="3" fontId="14" fillId="0" borderId="1" xfId="0" applyNumberFormat="1" applyFont="1" applyFill="1" applyBorder="1" applyAlignment="1">
      <alignment horizontal="right" indent="1"/>
    </xf>
    <xf numFmtId="0" fontId="15" fillId="0" borderId="0" xfId="0" applyFont="1" applyFill="1" applyBorder="1" applyAlignment="1">
      <alignment horizontal="center" vertical="center" wrapText="1"/>
    </xf>
    <xf numFmtId="166" fontId="3" fillId="0" borderId="0" xfId="0" applyNumberFormat="1" applyFont="1" applyFill="1" applyBorder="1" applyAlignment="1"/>
    <xf numFmtId="165" fontId="3" fillId="0" borderId="0" xfId="0" applyNumberFormat="1" applyFont="1" applyFill="1" applyBorder="1" applyAlignment="1"/>
    <xf numFmtId="166" fontId="3" fillId="0" borderId="17" xfId="0" applyNumberFormat="1" applyFont="1" applyFill="1" applyBorder="1" applyAlignment="1">
      <alignment horizontal="right"/>
    </xf>
    <xf numFmtId="165" fontId="3" fillId="0" borderId="17" xfId="0" applyNumberFormat="1" applyFont="1" applyFill="1" applyBorder="1" applyAlignment="1">
      <alignment horizontal="right"/>
    </xf>
    <xf numFmtId="166" fontId="16" fillId="0" borderId="18" xfId="0" applyNumberFormat="1" applyFont="1" applyFill="1" applyBorder="1" applyAlignment="1">
      <alignment horizontal="right"/>
    </xf>
    <xf numFmtId="165" fontId="16" fillId="0" borderId="18" xfId="0" applyNumberFormat="1" applyFont="1" applyFill="1" applyBorder="1" applyAlignment="1">
      <alignment horizontal="right"/>
    </xf>
    <xf numFmtId="166" fontId="14" fillId="0" borderId="18" xfId="0" applyNumberFormat="1" applyFont="1" applyFill="1" applyBorder="1" applyAlignment="1">
      <alignment horizontal="right"/>
    </xf>
    <xf numFmtId="165" fontId="14" fillId="0" borderId="18" xfId="0" applyNumberFormat="1" applyFont="1" applyFill="1" applyBorder="1" applyAlignment="1">
      <alignment horizontal="right"/>
    </xf>
    <xf numFmtId="165" fontId="16" fillId="0" borderId="16" xfId="0" applyNumberFormat="1" applyFont="1" applyBorder="1" applyAlignment="1">
      <alignment horizontal="right" indent="1"/>
    </xf>
    <xf numFmtId="165" fontId="16" fillId="0" borderId="17" xfId="0" applyNumberFormat="1" applyFont="1" applyBorder="1" applyAlignment="1">
      <alignment horizontal="right" indent="1"/>
    </xf>
    <xf numFmtId="165" fontId="14" fillId="0" borderId="18" xfId="0" applyNumberFormat="1" applyFont="1" applyBorder="1" applyAlignment="1">
      <alignment horizontal="right" indent="1"/>
    </xf>
    <xf numFmtId="3" fontId="14" fillId="0" borderId="16" xfId="0" applyNumberFormat="1" applyFont="1" applyFill="1" applyBorder="1" applyAlignment="1">
      <alignment horizontal="right"/>
    </xf>
    <xf numFmtId="3" fontId="14" fillId="0" borderId="17" xfId="0" applyNumberFormat="1" applyFont="1" applyFill="1" applyBorder="1" applyAlignment="1">
      <alignment horizontal="right"/>
    </xf>
    <xf numFmtId="3" fontId="16" fillId="0" borderId="16" xfId="0" applyNumberFormat="1" applyFont="1" applyFill="1" applyBorder="1" applyAlignment="1">
      <alignment horizontal="right"/>
    </xf>
    <xf numFmtId="3" fontId="16" fillId="0" borderId="17" xfId="0" applyNumberFormat="1" applyFont="1" applyFill="1" applyBorder="1" applyAlignment="1">
      <alignment horizontal="right"/>
    </xf>
    <xf numFmtId="165" fontId="14" fillId="0" borderId="16" xfId="0" applyNumberFormat="1" applyFont="1" applyBorder="1" applyAlignment="1">
      <alignment horizontal="right" indent="1"/>
    </xf>
    <xf numFmtId="165" fontId="14" fillId="0" borderId="17" xfId="0" applyNumberFormat="1" applyFont="1" applyBorder="1" applyAlignment="1">
      <alignment horizontal="right" indent="1"/>
    </xf>
    <xf numFmtId="3" fontId="16" fillId="0" borderId="5" xfId="0" applyNumberFormat="1" applyFont="1" applyFill="1" applyBorder="1" applyAlignment="1">
      <alignment horizontal="right" indent="1"/>
    </xf>
    <xf numFmtId="3" fontId="14" fillId="0" borderId="5" xfId="0" applyNumberFormat="1" applyFont="1" applyFill="1" applyBorder="1" applyAlignment="1">
      <alignment horizontal="right" indent="1"/>
    </xf>
    <xf numFmtId="3" fontId="16" fillId="0" borderId="18" xfId="0" applyNumberFormat="1" applyFont="1" applyFill="1" applyBorder="1" applyAlignment="1">
      <alignment horizontal="right" indent="1"/>
    </xf>
    <xf numFmtId="3" fontId="14" fillId="0" borderId="16" xfId="0" applyNumberFormat="1" applyFont="1" applyFill="1" applyBorder="1" applyAlignment="1">
      <alignment horizontal="right" indent="1"/>
    </xf>
    <xf numFmtId="3" fontId="14" fillId="0" borderId="17" xfId="0" applyNumberFormat="1" applyFont="1" applyFill="1" applyBorder="1" applyAlignment="1">
      <alignment horizontal="right" indent="1"/>
    </xf>
    <xf numFmtId="3" fontId="14" fillId="0" borderId="18" xfId="0" applyNumberFormat="1" applyFont="1" applyFill="1" applyBorder="1" applyAlignment="1">
      <alignment horizontal="right" indent="1"/>
    </xf>
    <xf numFmtId="166" fontId="14" fillId="0" borderId="16" xfId="0" applyNumberFormat="1" applyFont="1" applyFill="1" applyBorder="1" applyAlignment="1">
      <alignment horizontal="right"/>
    </xf>
    <xf numFmtId="166" fontId="14" fillId="0" borderId="17" xfId="0" applyNumberFormat="1" applyFont="1" applyFill="1" applyBorder="1" applyAlignment="1">
      <alignment horizontal="right"/>
    </xf>
    <xf numFmtId="166" fontId="3" fillId="0" borderId="19" xfId="0" applyNumberFormat="1" applyFont="1" applyFill="1" applyBorder="1" applyAlignment="1"/>
    <xf numFmtId="166" fontId="3" fillId="0" borderId="19" xfId="0" applyNumberFormat="1" applyFont="1" applyFill="1" applyBorder="1" applyAlignment="1">
      <alignment horizontal="right"/>
    </xf>
    <xf numFmtId="165" fontId="3" fillId="0" borderId="19" xfId="0" applyNumberFormat="1" applyFont="1" applyFill="1" applyBorder="1" applyAlignment="1"/>
    <xf numFmtId="166" fontId="3" fillId="0" borderId="20" xfId="0" applyNumberFormat="1" applyFont="1" applyFill="1" applyBorder="1" applyAlignment="1">
      <alignment horizontal="right"/>
    </xf>
    <xf numFmtId="165" fontId="3" fillId="0" borderId="20" xfId="0" applyNumberFormat="1" applyFont="1" applyFill="1" applyBorder="1" applyAlignment="1">
      <alignment horizontal="right"/>
    </xf>
    <xf numFmtId="166" fontId="16" fillId="0" borderId="16" xfId="0" applyNumberFormat="1" applyFont="1" applyFill="1" applyBorder="1" applyAlignment="1">
      <alignment horizontal="right"/>
    </xf>
    <xf numFmtId="166" fontId="16" fillId="0" borderId="17" xfId="0" applyNumberFormat="1" applyFont="1" applyFill="1" applyBorder="1" applyAlignment="1">
      <alignment horizontal="right"/>
    </xf>
    <xf numFmtId="0" fontId="0" fillId="0" borderId="0" xfId="0"/>
    <xf numFmtId="165" fontId="14" fillId="0" borderId="16" xfId="0" applyNumberFormat="1" applyFont="1" applyFill="1" applyBorder="1" applyAlignment="1">
      <alignment horizontal="right"/>
    </xf>
    <xf numFmtId="165" fontId="14" fillId="0" borderId="17" xfId="0" applyNumberFormat="1" applyFont="1" applyFill="1" applyBorder="1" applyAlignment="1">
      <alignment horizontal="right"/>
    </xf>
    <xf numFmtId="165" fontId="16" fillId="0" borderId="16" xfId="0" applyNumberFormat="1" applyFont="1" applyFill="1" applyBorder="1" applyAlignment="1">
      <alignment horizontal="right"/>
    </xf>
    <xf numFmtId="165" fontId="16" fillId="0" borderId="17" xfId="0" applyNumberFormat="1" applyFont="1" applyFill="1" applyBorder="1" applyAlignment="1">
      <alignment horizontal="right"/>
    </xf>
    <xf numFmtId="167" fontId="14" fillId="0" borderId="1" xfId="45" applyNumberFormat="1" applyFont="1" applyFill="1" applyBorder="1" applyAlignment="1">
      <alignment horizontal="right" vertical="center" indent="1"/>
    </xf>
    <xf numFmtId="168" fontId="3" fillId="0" borderId="1" xfId="45" applyNumberFormat="1" applyFont="1" applyFill="1" applyBorder="1" applyAlignment="1">
      <alignment horizontal="right" indent="1"/>
    </xf>
    <xf numFmtId="168" fontId="16" fillId="0" borderId="5" xfId="45" applyNumberFormat="1" applyFont="1" applyBorder="1"/>
    <xf numFmtId="168" fontId="16" fillId="0" borderId="0" xfId="45" applyNumberFormat="1" applyFont="1" applyBorder="1"/>
    <xf numFmtId="168" fontId="16" fillId="0" borderId="1" xfId="45" applyNumberFormat="1" applyFont="1" applyBorder="1"/>
    <xf numFmtId="168" fontId="16" fillId="0" borderId="18" xfId="45" applyNumberFormat="1" applyFont="1" applyFill="1" applyBorder="1" applyAlignment="1">
      <alignment horizontal="right" indent="1"/>
    </xf>
    <xf numFmtId="168" fontId="6" fillId="0" borderId="18" xfId="45" applyNumberFormat="1" applyFont="1" applyFill="1" applyBorder="1" applyAlignment="1">
      <alignment horizontal="right" indent="1"/>
    </xf>
    <xf numFmtId="0" fontId="2" fillId="0" borderId="0" xfId="0" applyFont="1" applyFill="1" applyAlignment="1">
      <alignment horizontal="left" vertical="center" wrapText="1"/>
    </xf>
    <xf numFmtId="0" fontId="0" fillId="0" borderId="0" xfId="0"/>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4" borderId="6" xfId="0" applyFont="1" applyFill="1" applyBorder="1" applyAlignment="1">
      <alignment horizontal="left" wrapText="1" indent="1"/>
    </xf>
    <xf numFmtId="0" fontId="9" fillId="4" borderId="6" xfId="0" applyFont="1" applyFill="1" applyBorder="1" applyAlignment="1">
      <alignment wrapText="1"/>
    </xf>
    <xf numFmtId="0" fontId="47" fillId="4" borderId="6" xfId="0" applyFont="1" applyFill="1" applyBorder="1" applyAlignment="1">
      <alignment horizontal="center" vertical="center"/>
    </xf>
    <xf numFmtId="0" fontId="11" fillId="4" borderId="6" xfId="0" applyFont="1" applyFill="1" applyBorder="1" applyAlignment="1">
      <alignment horizontal="left" vertical="center" wrapText="1"/>
    </xf>
    <xf numFmtId="0" fontId="48" fillId="4" borderId="6" xfId="0" applyFont="1" applyFill="1" applyBorder="1"/>
    <xf numFmtId="0" fontId="11" fillId="4" borderId="6" xfId="0" applyFont="1" applyFill="1" applyBorder="1" applyAlignment="1">
      <alignment horizontal="center" vertical="center"/>
    </xf>
    <xf numFmtId="0" fontId="48" fillId="4" borderId="6" xfId="1" applyFont="1" applyFill="1" applyBorder="1" applyAlignment="1">
      <alignment horizontal="center" vertical="center"/>
    </xf>
    <xf numFmtId="0" fontId="49" fillId="4" borderId="0" xfId="0" applyFont="1" applyFill="1" applyAlignment="1">
      <alignment horizontal="left" indent="1"/>
    </xf>
    <xf numFmtId="0" fontId="9" fillId="4" borderId="6" xfId="1" applyFont="1" applyFill="1" applyBorder="1" applyAlignment="1">
      <alignment horizontal="center"/>
    </xf>
    <xf numFmtId="0" fontId="9" fillId="4" borderId="6" xfId="1" applyFont="1" applyFill="1" applyBorder="1" applyAlignment="1">
      <alignment horizontal="center" vertical="center" wrapText="1"/>
    </xf>
    <xf numFmtId="0" fontId="14" fillId="0" borderId="21" xfId="0" applyFont="1" applyFill="1" applyBorder="1" applyAlignment="1">
      <alignment horizontal="center" vertical="center" wrapText="1"/>
    </xf>
    <xf numFmtId="0" fontId="3" fillId="0" borderId="22" xfId="0" applyFont="1" applyFill="1" applyBorder="1" applyAlignment="1">
      <alignment horizontal="right" indent="2"/>
    </xf>
    <xf numFmtId="3" fontId="3" fillId="0" borderId="22" xfId="0" applyNumberFormat="1" applyFont="1" applyFill="1" applyBorder="1" applyAlignment="1">
      <alignment horizontal="right" indent="2"/>
    </xf>
    <xf numFmtId="3" fontId="14" fillId="0" borderId="21" xfId="0" applyNumberFormat="1" applyFont="1" applyFill="1" applyBorder="1" applyAlignment="1">
      <alignment horizontal="right" vertical="center" indent="2"/>
    </xf>
    <xf numFmtId="0" fontId="14" fillId="0" borderId="23" xfId="0" applyFont="1" applyFill="1" applyBorder="1" applyAlignment="1">
      <alignment horizontal="center" vertical="center" wrapText="1"/>
    </xf>
    <xf numFmtId="0" fontId="14" fillId="0" borderId="24" xfId="0" applyFont="1" applyFill="1" applyBorder="1" applyAlignment="1">
      <alignment horizontal="center" vertical="center" wrapText="1"/>
    </xf>
    <xf numFmtId="3" fontId="3" fillId="0" borderId="25" xfId="0" applyNumberFormat="1" applyFont="1" applyFill="1" applyBorder="1" applyAlignment="1">
      <alignment horizontal="right" indent="2"/>
    </xf>
    <xf numFmtId="0" fontId="3" fillId="0" borderId="26" xfId="0" applyFont="1" applyFill="1" applyBorder="1" applyAlignment="1">
      <alignment horizontal="right" indent="2"/>
    </xf>
    <xf numFmtId="164" fontId="3" fillId="0" borderId="26" xfId="0" applyNumberFormat="1" applyFont="1" applyFill="1" applyBorder="1" applyAlignment="1">
      <alignment horizontal="right" indent="2"/>
    </xf>
    <xf numFmtId="3" fontId="14" fillId="0" borderId="23" xfId="0" applyNumberFormat="1" applyFont="1" applyFill="1" applyBorder="1" applyAlignment="1">
      <alignment horizontal="right" vertical="center" indent="2"/>
    </xf>
    <xf numFmtId="0" fontId="14" fillId="0" borderId="24" xfId="0" applyFont="1" applyFill="1" applyBorder="1" applyAlignment="1">
      <alignment horizontal="right" vertical="center" indent="2"/>
    </xf>
    <xf numFmtId="0" fontId="42" fillId="0" borderId="0" xfId="0" applyFont="1" applyAlignment="1">
      <alignment horizontal="center" vertical="center"/>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5" xfId="0" applyFont="1" applyFill="1" applyBorder="1" applyAlignment="1">
      <alignment horizontal="left" vertical="center" wrapText="1" indent="1"/>
    </xf>
    <xf numFmtId="0" fontId="18" fillId="0" borderId="0" xfId="0" applyFont="1" applyFill="1" applyBorder="1" applyAlignment="1">
      <alignment horizontal="left" vertical="center" wrapText="1" indent="1"/>
    </xf>
    <xf numFmtId="0" fontId="18" fillId="0" borderId="3" xfId="0" applyFont="1" applyFill="1" applyBorder="1" applyAlignment="1">
      <alignment horizontal="left" vertical="center" wrapText="1" indent="1"/>
    </xf>
    <xf numFmtId="0" fontId="18" fillId="0" borderId="4" xfId="0" applyFont="1" applyFill="1" applyBorder="1" applyAlignment="1">
      <alignment horizontal="left" vertical="center" wrapText="1" indent="1"/>
    </xf>
    <xf numFmtId="0" fontId="18" fillId="0" borderId="1" xfId="0" applyFont="1" applyFill="1" applyBorder="1" applyAlignment="1">
      <alignment horizontal="left" vertical="center" wrapText="1" indent="1"/>
    </xf>
    <xf numFmtId="0" fontId="2" fillId="0" borderId="0" xfId="0" applyFont="1" applyAlignment="1">
      <alignment horizontal="left" vertical="center" wrapText="1"/>
    </xf>
    <xf numFmtId="0" fontId="11" fillId="0" borderId="0" xfId="0" applyFont="1" applyAlignment="1">
      <alignment horizontal="left"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3" fillId="0" borderId="4"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3" fillId="0" borderId="5" xfId="0" applyFont="1" applyFill="1" applyBorder="1" applyAlignment="1">
      <alignment horizontal="left" vertical="center" wrapText="1" indent="1"/>
    </xf>
    <xf numFmtId="0" fontId="3" fillId="0" borderId="3" xfId="0" applyFont="1" applyFill="1" applyBorder="1" applyAlignment="1">
      <alignment horizontal="left" vertical="center" wrapText="1" indent="1"/>
    </xf>
    <xf numFmtId="0" fontId="2" fillId="0" borderId="0" xfId="0" applyFont="1" applyFill="1" applyAlignment="1">
      <alignment horizontal="left" vertical="center" wrapText="1"/>
    </xf>
    <xf numFmtId="0" fontId="0" fillId="0" borderId="0" xfId="0" applyAlignment="1">
      <alignment horizontal="left" vertical="center" wrapText="1"/>
    </xf>
    <xf numFmtId="0" fontId="2" fillId="0" borderId="0"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wrapText="1" indent="1"/>
    </xf>
    <xf numFmtId="0" fontId="20" fillId="0" borderId="0"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1" fillId="0" borderId="0" xfId="0" applyFont="1" applyFill="1" applyAlignment="1">
      <alignment horizontal="left" vertical="center" wrapText="1"/>
    </xf>
  </cellXfs>
  <cellStyles count="46">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45"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1" builtinId="8"/>
    <cellStyle name="Input" xfId="11" builtinId="20" customBuiltin="1"/>
    <cellStyle name="Linked Cell" xfId="14" builtinId="24" customBuiltin="1"/>
    <cellStyle name="Neutral" xfId="10" builtinId="28" customBuiltin="1"/>
    <cellStyle name="Normal" xfId="0" builtinId="0"/>
    <cellStyle name="Normal 2" xfId="44"/>
    <cellStyle name="Normal 2 3" xfId="2"/>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0000FF"/>
      <color rgb="FF66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heimshelp.education.gov.au/sites/heimshelp/2016_data_requirements/2016dataelements/pages/384" TargetMode="External"/><Relationship Id="rId13" Type="http://schemas.openxmlformats.org/officeDocument/2006/relationships/hyperlink" Target="http://heimshelp.education.gov.au/sites/heimshelp/2016_data_requirements/2016dataelements/pages/488" TargetMode="External"/><Relationship Id="rId18" Type="http://schemas.openxmlformats.org/officeDocument/2006/relationships/printerSettings" Target="../printerSettings/printerSettings1.bin"/><Relationship Id="rId3" Type="http://schemas.openxmlformats.org/officeDocument/2006/relationships/hyperlink" Target="http://heimshelp.education.gov.au/sites/heimshelp/2016_data_requirements/2016dataelements/pages/413" TargetMode="External"/><Relationship Id="rId7" Type="http://schemas.openxmlformats.org/officeDocument/2006/relationships/hyperlink" Target="http://heimshelp.education.gov.au/sites/heimshelp/resources/glossary/pages/glossaryterm?title=Invalidated%20Student%20Record" TargetMode="External"/><Relationship Id="rId12" Type="http://schemas.openxmlformats.org/officeDocument/2006/relationships/hyperlink" Target="http://heimshelp.education.gov.au/sites/heimshelp/2016_data_requirements/2016dataelements/pages/313" TargetMode="External"/><Relationship Id="rId17" Type="http://schemas.openxmlformats.org/officeDocument/2006/relationships/hyperlink" Target="http://heimshelp.education.gov.au/sites/heimshelp/2016_data_requirements/2016dataelements/pages/488" TargetMode="External"/><Relationship Id="rId2" Type="http://schemas.openxmlformats.org/officeDocument/2006/relationships/hyperlink" Target="http://heimshelp.education.gov.au/sites/heimshelp/2016_data_requirements/2016dataelements/pages/329" TargetMode="External"/><Relationship Id="rId16" Type="http://schemas.openxmlformats.org/officeDocument/2006/relationships/hyperlink" Target="http://heimshelp.education.gov.au/sites/heimshelp/2016_data_requirements/2016dataelements/pages/355" TargetMode="External"/><Relationship Id="rId1" Type="http://schemas.openxmlformats.org/officeDocument/2006/relationships/hyperlink" Target="http://heimshelp.education.gov.au/sites/heimshelp/2016_data_requirements/2016dataelements/pages/310" TargetMode="External"/><Relationship Id="rId6" Type="http://schemas.openxmlformats.org/officeDocument/2006/relationships/hyperlink" Target="http://heimshelp.education.gov.au/sites/heimshelp/2016_data_requirements/2016dataelements/pages/446" TargetMode="External"/><Relationship Id="rId11" Type="http://schemas.openxmlformats.org/officeDocument/2006/relationships/hyperlink" Target="http://heimshelp.education.gov.au/sites/heimshelp/2016_data_requirements/2016dataelements/pages/339" TargetMode="External"/><Relationship Id="rId5" Type="http://schemas.openxmlformats.org/officeDocument/2006/relationships/hyperlink" Target="http://heimshelp.education.gov.au/sites/heimshelp/supporting_information/pages/461" TargetMode="External"/><Relationship Id="rId15" Type="http://schemas.openxmlformats.org/officeDocument/2006/relationships/hyperlink" Target="http://heimshelp.education.gov.au/sites/heimshelp/2016_data_requirements/2016dataelements/pages/490" TargetMode="External"/><Relationship Id="rId10" Type="http://schemas.openxmlformats.org/officeDocument/2006/relationships/hyperlink" Target="http://heimshelp.education.gov.au/sites/heimshelp/2016_data_requirements/2016dataelements/pages/529" TargetMode="External"/><Relationship Id="rId4" Type="http://schemas.openxmlformats.org/officeDocument/2006/relationships/hyperlink" Target="http://heimshelp.education.gov.au/sites/heimshelp/2016_data_requirements/2016dataelements/pages/493" TargetMode="External"/><Relationship Id="rId9" Type="http://schemas.openxmlformats.org/officeDocument/2006/relationships/hyperlink" Target="http://heimshelp.education.gov.au/sites/heimshelp/2016_data_requirements/2016dataelements/pages/381" TargetMode="External"/><Relationship Id="rId14" Type="http://schemas.openxmlformats.org/officeDocument/2006/relationships/hyperlink" Target="http://heimshelp.education.gov.au/sites/heimshelp/2016_data_requirements/2016dataelements/pages/477"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24"/>
  <sheetViews>
    <sheetView view="pageLayout" zoomScaleNormal="80" workbookViewId="0">
      <selection activeCell="E75" sqref="B1:E75"/>
    </sheetView>
  </sheetViews>
  <sheetFormatPr defaultRowHeight="15" x14ac:dyDescent="0.25"/>
  <cols>
    <col min="1" max="1" width="9.140625" style="118"/>
    <col min="2" max="2" width="7" customWidth="1"/>
    <col min="3" max="3" width="47.5703125" customWidth="1"/>
    <col min="4" max="4" width="105.42578125" style="8" customWidth="1"/>
    <col min="5" max="5" width="38.7109375" customWidth="1"/>
    <col min="7" max="7" width="19.85546875" bestFit="1" customWidth="1"/>
    <col min="8" max="8" width="21" bestFit="1" customWidth="1"/>
    <col min="9" max="9" width="11.7109375" bestFit="1" customWidth="1"/>
    <col min="10" max="10" width="12.140625" bestFit="1" customWidth="1"/>
    <col min="11" max="11" width="16.5703125" bestFit="1" customWidth="1"/>
  </cols>
  <sheetData>
    <row r="2" spans="3:12" ht="46.5" x14ac:dyDescent="0.25">
      <c r="C2" s="318" t="s">
        <v>387</v>
      </c>
      <c r="D2" s="318"/>
    </row>
    <row r="4" spans="3:12" ht="31.5" x14ac:dyDescent="0.25">
      <c r="C4" s="70" t="s">
        <v>277</v>
      </c>
    </row>
    <row r="5" spans="3:12" ht="15.75" x14ac:dyDescent="0.25">
      <c r="C5" s="64"/>
      <c r="D5" s="64"/>
    </row>
    <row r="6" spans="3:12" s="6" customFormat="1" ht="18.75" customHeight="1" x14ac:dyDescent="0.3">
      <c r="C6" s="147" t="s">
        <v>436</v>
      </c>
      <c r="D6" s="65"/>
    </row>
    <row r="7" spans="3:12" s="6" customFormat="1" ht="18.75" customHeight="1" x14ac:dyDescent="0.3">
      <c r="C7" s="147" t="s">
        <v>459</v>
      </c>
      <c r="D7" s="65"/>
    </row>
    <row r="8" spans="3:12" s="6" customFormat="1" ht="18.75" customHeight="1" x14ac:dyDescent="0.3">
      <c r="C8" s="147" t="s">
        <v>437</v>
      </c>
      <c r="D8" s="65"/>
    </row>
    <row r="9" spans="3:12" s="6" customFormat="1" ht="18.75" customHeight="1" x14ac:dyDescent="0.3">
      <c r="C9" s="147" t="s">
        <v>444</v>
      </c>
      <c r="D9" s="65"/>
    </row>
    <row r="10" spans="3:12" s="6" customFormat="1" ht="18.75" customHeight="1" x14ac:dyDescent="0.3">
      <c r="C10" s="147" t="s">
        <v>445</v>
      </c>
      <c r="D10" s="65"/>
    </row>
    <row r="11" spans="3:12" s="6" customFormat="1" ht="18.75" customHeight="1" x14ac:dyDescent="0.3">
      <c r="C11" s="148" t="s">
        <v>446</v>
      </c>
      <c r="D11" s="65"/>
    </row>
    <row r="12" spans="3:12" s="6" customFormat="1" ht="18.75" customHeight="1" x14ac:dyDescent="0.3">
      <c r="C12" s="147" t="s">
        <v>447</v>
      </c>
      <c r="D12" s="65"/>
    </row>
    <row r="13" spans="3:12" s="6" customFormat="1" ht="18.75" customHeight="1" x14ac:dyDescent="0.3">
      <c r="C13" s="147" t="s">
        <v>448</v>
      </c>
      <c r="D13" s="65"/>
    </row>
    <row r="14" spans="3:12" s="6" customFormat="1" ht="18.75" customHeight="1" x14ac:dyDescent="0.3">
      <c r="C14" s="147" t="s">
        <v>449</v>
      </c>
      <c r="D14" s="65"/>
    </row>
    <row r="15" spans="3:12" s="6" customFormat="1" ht="18.75" customHeight="1" x14ac:dyDescent="0.3">
      <c r="C15" s="147" t="s">
        <v>438</v>
      </c>
      <c r="D15" s="66"/>
      <c r="E15" s="45"/>
      <c r="F15" s="45"/>
      <c r="G15" s="45"/>
      <c r="H15" s="45"/>
    </row>
    <row r="16" spans="3:12" s="6" customFormat="1" ht="18.75" customHeight="1" x14ac:dyDescent="0.3">
      <c r="C16" s="147" t="s">
        <v>439</v>
      </c>
      <c r="D16" s="67"/>
      <c r="E16" s="46"/>
      <c r="F16" s="46"/>
      <c r="G16" s="46"/>
      <c r="H16" s="46"/>
      <c r="I16" s="46"/>
      <c r="J16" s="46"/>
      <c r="K16" s="46"/>
      <c r="L16" s="46"/>
    </row>
    <row r="17" spans="1:4" s="6" customFormat="1" ht="18.75" customHeight="1" x14ac:dyDescent="0.3">
      <c r="C17" s="147" t="s">
        <v>460</v>
      </c>
      <c r="D17" s="65"/>
    </row>
    <row r="18" spans="1:4" ht="18.75" customHeight="1" x14ac:dyDescent="0.25">
      <c r="C18" s="147" t="s">
        <v>440</v>
      </c>
      <c r="D18" s="65"/>
    </row>
    <row r="19" spans="1:4" ht="18.75" customHeight="1" x14ac:dyDescent="0.25">
      <c r="C19" s="147" t="s">
        <v>450</v>
      </c>
      <c r="D19" s="65"/>
    </row>
    <row r="20" spans="1:4" s="118" customFormat="1" ht="18.75" customHeight="1" x14ac:dyDescent="0.25">
      <c r="C20" s="148" t="s">
        <v>451</v>
      </c>
      <c r="D20" s="189"/>
    </row>
    <row r="21" spans="1:4" s="118" customFormat="1" ht="18.75" customHeight="1" x14ac:dyDescent="0.25">
      <c r="C21" s="148" t="s">
        <v>452</v>
      </c>
      <c r="D21" s="189"/>
    </row>
    <row r="22" spans="1:4" s="118" customFormat="1" ht="18.75" customHeight="1" x14ac:dyDescent="0.25">
      <c r="C22" s="148" t="s">
        <v>453</v>
      </c>
      <c r="D22" s="189"/>
    </row>
    <row r="23" spans="1:4" s="118" customFormat="1" ht="18.75" customHeight="1" x14ac:dyDescent="0.25">
      <c r="C23" s="148" t="s">
        <v>454</v>
      </c>
      <c r="D23" s="189"/>
    </row>
    <row r="24" spans="1:4" s="118" customFormat="1" ht="18.75" customHeight="1" x14ac:dyDescent="0.25">
      <c r="C24" s="148" t="s">
        <v>455</v>
      </c>
      <c r="D24" s="189"/>
    </row>
    <row r="25" spans="1:4" ht="18.75" customHeight="1" x14ac:dyDescent="0.25">
      <c r="C25" s="148" t="s">
        <v>456</v>
      </c>
      <c r="D25" s="189"/>
    </row>
    <row r="26" spans="1:4" ht="18.75" customHeight="1" x14ac:dyDescent="0.25">
      <c r="C26" s="148" t="s">
        <v>441</v>
      </c>
      <c r="D26" s="189"/>
    </row>
    <row r="27" spans="1:4" ht="18.75" customHeight="1" x14ac:dyDescent="0.25">
      <c r="C27" s="148" t="s">
        <v>442</v>
      </c>
      <c r="D27" s="189"/>
    </row>
    <row r="28" spans="1:4" s="84" customFormat="1" ht="15.75" x14ac:dyDescent="0.25">
      <c r="A28" s="118"/>
      <c r="C28" s="72"/>
      <c r="D28" s="64"/>
    </row>
    <row r="29" spans="1:4" s="84" customFormat="1" x14ac:dyDescent="0.25">
      <c r="A29" s="118"/>
      <c r="B29" s="100" t="s">
        <v>423</v>
      </c>
      <c r="C29" s="81" t="s">
        <v>396</v>
      </c>
    </row>
    <row r="30" spans="1:4" s="84" customFormat="1" x14ac:dyDescent="0.25">
      <c r="A30" s="118"/>
      <c r="C30" s="81" t="s">
        <v>388</v>
      </c>
    </row>
    <row r="31" spans="1:4" s="84" customFormat="1" x14ac:dyDescent="0.25">
      <c r="A31" s="118"/>
      <c r="C31" s="81" t="s">
        <v>470</v>
      </c>
    </row>
    <row r="32" spans="1:4" s="84" customFormat="1" ht="15.75" x14ac:dyDescent="0.25">
      <c r="A32" s="118"/>
      <c r="B32" s="64"/>
      <c r="C32" s="64"/>
    </row>
    <row r="33" spans="1:5" s="84" customFormat="1" x14ac:dyDescent="0.25">
      <c r="A33" s="118"/>
      <c r="B33" s="100" t="s">
        <v>421</v>
      </c>
      <c r="C33" s="188" t="s">
        <v>422</v>
      </c>
    </row>
    <row r="34" spans="1:5" s="84" customFormat="1" x14ac:dyDescent="0.25">
      <c r="A34" s="118"/>
      <c r="C34" s="100"/>
      <c r="D34" s="86"/>
    </row>
    <row r="35" spans="1:5" ht="18.75" x14ac:dyDescent="0.3">
      <c r="C35" s="71" t="s">
        <v>301</v>
      </c>
      <c r="D35" s="72"/>
      <c r="E35" s="73"/>
    </row>
    <row r="36" spans="1:5" ht="39" customHeight="1" x14ac:dyDescent="0.25">
      <c r="C36" s="74" t="s">
        <v>266</v>
      </c>
      <c r="D36" s="74" t="s">
        <v>267</v>
      </c>
      <c r="E36" s="75" t="s">
        <v>268</v>
      </c>
    </row>
    <row r="37" spans="1:5" s="101" customFormat="1" ht="15.75" x14ac:dyDescent="0.25">
      <c r="A37" s="118"/>
      <c r="C37" s="104"/>
      <c r="D37" s="104"/>
      <c r="E37" s="105"/>
    </row>
    <row r="38" spans="1:5" s="84" customFormat="1" x14ac:dyDescent="0.25">
      <c r="A38" s="118"/>
      <c r="B38" s="101"/>
      <c r="C38" s="114" t="s">
        <v>278</v>
      </c>
      <c r="D38" s="102"/>
      <c r="E38" s="103"/>
    </row>
    <row r="39" spans="1:5" s="84" customFormat="1" ht="47.25" x14ac:dyDescent="0.25">
      <c r="A39" s="118"/>
      <c r="B39" s="119"/>
      <c r="C39" s="106" t="s">
        <v>279</v>
      </c>
      <c r="D39" s="106" t="s">
        <v>481</v>
      </c>
      <c r="E39" s="107">
        <v>488</v>
      </c>
    </row>
    <row r="40" spans="1:5" s="84" customFormat="1" ht="31.5" x14ac:dyDescent="0.25">
      <c r="A40" s="118"/>
      <c r="B40" s="119"/>
      <c r="C40" s="106" t="s">
        <v>280</v>
      </c>
      <c r="D40" s="106" t="s">
        <v>281</v>
      </c>
      <c r="E40" s="107">
        <v>313</v>
      </c>
    </row>
    <row r="41" spans="1:5" s="84" customFormat="1" ht="45" x14ac:dyDescent="0.25">
      <c r="A41" s="118"/>
      <c r="B41" s="119"/>
      <c r="C41" s="108" t="s">
        <v>0</v>
      </c>
      <c r="D41" s="115" t="s">
        <v>390</v>
      </c>
      <c r="E41" s="107">
        <v>488</v>
      </c>
    </row>
    <row r="42" spans="1:5" s="84" customFormat="1" ht="30" x14ac:dyDescent="0.25">
      <c r="A42" s="118"/>
      <c r="B42" s="119"/>
      <c r="C42" s="108" t="s">
        <v>1</v>
      </c>
      <c r="D42" s="116" t="s">
        <v>483</v>
      </c>
      <c r="E42" s="109" t="s">
        <v>282</v>
      </c>
    </row>
    <row r="43" spans="1:5" s="84" customFormat="1" ht="31.5" x14ac:dyDescent="0.25">
      <c r="A43" s="118"/>
      <c r="B43" s="119"/>
      <c r="C43" s="108" t="s">
        <v>47</v>
      </c>
      <c r="D43" s="106" t="s">
        <v>283</v>
      </c>
      <c r="E43" s="107">
        <v>339</v>
      </c>
    </row>
    <row r="44" spans="1:5" s="84" customFormat="1" ht="15.75" x14ac:dyDescent="0.25">
      <c r="A44" s="118"/>
      <c r="B44" s="119"/>
      <c r="C44" s="110"/>
      <c r="D44" s="111"/>
      <c r="E44" s="112"/>
    </row>
    <row r="45" spans="1:5" s="84" customFormat="1" x14ac:dyDescent="0.25">
      <c r="A45" s="118"/>
      <c r="B45" s="119"/>
      <c r="C45" s="114" t="s">
        <v>395</v>
      </c>
      <c r="D45" s="102"/>
      <c r="E45" s="103"/>
    </row>
    <row r="46" spans="1:5" s="84" customFormat="1" ht="15.75" x14ac:dyDescent="0.25">
      <c r="A46" s="118"/>
      <c r="B46" s="119"/>
      <c r="C46" s="297" t="s">
        <v>15</v>
      </c>
      <c r="D46" s="298" t="s">
        <v>424</v>
      </c>
      <c r="E46" s="299"/>
    </row>
    <row r="47" spans="1:5" s="84" customFormat="1" ht="15.75" x14ac:dyDescent="0.25">
      <c r="A47" s="118"/>
      <c r="B47" s="119"/>
      <c r="C47" s="106" t="s">
        <v>16</v>
      </c>
      <c r="D47" s="300" t="s">
        <v>425</v>
      </c>
      <c r="E47" s="301"/>
    </row>
    <row r="48" spans="1:5" s="84" customFormat="1" ht="15.75" x14ac:dyDescent="0.25">
      <c r="A48" s="118"/>
      <c r="B48" s="119"/>
      <c r="C48" s="106" t="s">
        <v>48</v>
      </c>
      <c r="D48" s="300" t="s">
        <v>299</v>
      </c>
      <c r="E48" s="302" t="s">
        <v>298</v>
      </c>
    </row>
    <row r="49" spans="1:5" s="84" customFormat="1" ht="15.75" x14ac:dyDescent="0.25">
      <c r="A49" s="118"/>
      <c r="B49" s="119"/>
      <c r="C49" s="106" t="s">
        <v>49</v>
      </c>
      <c r="D49" s="300" t="s">
        <v>426</v>
      </c>
      <c r="E49" s="302"/>
    </row>
    <row r="50" spans="1:5" s="84" customFormat="1" ht="15.75" x14ac:dyDescent="0.25">
      <c r="A50" s="118"/>
      <c r="B50" s="119"/>
      <c r="C50" s="106" t="s">
        <v>50</v>
      </c>
      <c r="D50" s="300" t="s">
        <v>427</v>
      </c>
      <c r="E50" s="302"/>
    </row>
    <row r="51" spans="1:5" s="84" customFormat="1" ht="15.75" x14ac:dyDescent="0.25">
      <c r="A51" s="118"/>
      <c r="B51" s="119"/>
      <c r="C51" s="106" t="s">
        <v>300</v>
      </c>
      <c r="D51" s="300" t="s">
        <v>428</v>
      </c>
      <c r="E51" s="303">
        <v>477</v>
      </c>
    </row>
    <row r="52" spans="1:5" s="84" customFormat="1" ht="15.75" x14ac:dyDescent="0.25">
      <c r="A52" s="118"/>
      <c r="B52" s="119"/>
      <c r="C52" s="110"/>
      <c r="D52" s="111"/>
      <c r="E52" s="112"/>
    </row>
    <row r="53" spans="1:5" s="84" customFormat="1" x14ac:dyDescent="0.25">
      <c r="A53" s="118"/>
      <c r="B53" s="119"/>
      <c r="C53" s="114" t="s">
        <v>389</v>
      </c>
      <c r="D53" s="102"/>
      <c r="E53" s="103"/>
    </row>
    <row r="54" spans="1:5" s="84" customFormat="1" ht="31.5" x14ac:dyDescent="0.25">
      <c r="A54" s="118"/>
      <c r="B54" s="119"/>
      <c r="C54" s="106" t="s">
        <v>17</v>
      </c>
      <c r="D54" s="113" t="s">
        <v>469</v>
      </c>
      <c r="E54" s="107">
        <v>490</v>
      </c>
    </row>
    <row r="55" spans="1:5" s="84" customFormat="1" ht="15.75" x14ac:dyDescent="0.25">
      <c r="A55" s="118"/>
      <c r="B55" s="119"/>
      <c r="C55" s="106" t="s">
        <v>43</v>
      </c>
      <c r="D55" s="113" t="s">
        <v>484</v>
      </c>
      <c r="E55" s="107">
        <v>384</v>
      </c>
    </row>
    <row r="56" spans="1:5" s="84" customFormat="1" ht="15.75" x14ac:dyDescent="0.25">
      <c r="A56" s="118"/>
      <c r="B56" s="119"/>
      <c r="C56" s="106" t="s">
        <v>44</v>
      </c>
      <c r="D56" s="113" t="s">
        <v>429</v>
      </c>
      <c r="E56" s="107">
        <v>381</v>
      </c>
    </row>
    <row r="57" spans="1:5" s="84" customFormat="1" ht="31.5" x14ac:dyDescent="0.25">
      <c r="A57" s="118"/>
      <c r="B57" s="119"/>
      <c r="C57" s="106" t="s">
        <v>399</v>
      </c>
      <c r="D57" s="113" t="s">
        <v>430</v>
      </c>
      <c r="E57" s="107">
        <v>558</v>
      </c>
    </row>
    <row r="58" spans="1:5" s="84" customFormat="1" ht="31.5" x14ac:dyDescent="0.25">
      <c r="A58" s="118"/>
      <c r="B58" s="119"/>
      <c r="C58" s="106" t="s">
        <v>400</v>
      </c>
      <c r="D58" s="106" t="s">
        <v>391</v>
      </c>
      <c r="E58" s="107">
        <v>529</v>
      </c>
    </row>
    <row r="59" spans="1:5" s="54" customFormat="1" ht="15.75" x14ac:dyDescent="0.25">
      <c r="A59" s="119"/>
      <c r="B59" s="119"/>
      <c r="C59" s="106" t="s">
        <v>45</v>
      </c>
      <c r="D59" s="106" t="s">
        <v>431</v>
      </c>
      <c r="E59" s="107" t="s">
        <v>282</v>
      </c>
    </row>
    <row r="60" spans="1:5" ht="15.75" x14ac:dyDescent="0.25">
      <c r="B60" s="119"/>
      <c r="C60" s="106" t="s">
        <v>401</v>
      </c>
      <c r="D60" s="113" t="s">
        <v>284</v>
      </c>
      <c r="E60" s="107" t="s">
        <v>282</v>
      </c>
    </row>
    <row r="61" spans="1:5" ht="15.75" x14ac:dyDescent="0.25">
      <c r="C61" s="76"/>
      <c r="D61" s="77"/>
      <c r="E61" s="78"/>
    </row>
    <row r="62" spans="1:5" ht="34.5" customHeight="1" x14ac:dyDescent="0.25">
      <c r="C62" s="79" t="s">
        <v>432</v>
      </c>
      <c r="D62" s="72"/>
      <c r="E62" s="73"/>
    </row>
    <row r="63" spans="1:5" ht="31.5" x14ac:dyDescent="0.25">
      <c r="C63" s="108" t="s">
        <v>286</v>
      </c>
      <c r="D63" s="106" t="s">
        <v>287</v>
      </c>
      <c r="E63" s="107">
        <v>310</v>
      </c>
    </row>
    <row r="64" spans="1:5" s="101" customFormat="1" ht="15.75" x14ac:dyDescent="0.25">
      <c r="A64" s="118"/>
      <c r="C64" s="108" t="s">
        <v>433</v>
      </c>
      <c r="D64" s="106" t="s">
        <v>285</v>
      </c>
      <c r="E64" s="107">
        <v>493</v>
      </c>
    </row>
    <row r="65" spans="1:11" ht="15.75" x14ac:dyDescent="0.25">
      <c r="C65" s="108" t="s">
        <v>434</v>
      </c>
      <c r="D65" s="304" t="s">
        <v>288</v>
      </c>
      <c r="E65" s="305">
        <v>461</v>
      </c>
      <c r="F65" s="53"/>
    </row>
    <row r="66" spans="1:11" ht="31.5" x14ac:dyDescent="0.25">
      <c r="C66" s="108" t="s">
        <v>289</v>
      </c>
      <c r="D66" s="106" t="s">
        <v>435</v>
      </c>
      <c r="E66" s="107">
        <v>329</v>
      </c>
    </row>
    <row r="67" spans="1:11" s="117" customFormat="1" ht="31.5" x14ac:dyDescent="0.25">
      <c r="A67" s="118"/>
      <c r="C67" s="108" t="s">
        <v>292</v>
      </c>
      <c r="D67" s="106" t="s">
        <v>293</v>
      </c>
      <c r="E67" s="107">
        <v>413</v>
      </c>
    </row>
    <row r="68" spans="1:11" s="118" customFormat="1" ht="31.5" x14ac:dyDescent="0.25">
      <c r="C68" s="108" t="s">
        <v>461</v>
      </c>
      <c r="D68" s="106" t="s">
        <v>466</v>
      </c>
      <c r="E68" s="107">
        <v>355</v>
      </c>
    </row>
    <row r="69" spans="1:11" s="118" customFormat="1" ht="31.5" x14ac:dyDescent="0.25">
      <c r="C69" s="108" t="s">
        <v>394</v>
      </c>
      <c r="D69" s="106" t="s">
        <v>464</v>
      </c>
      <c r="E69" s="107">
        <v>355</v>
      </c>
    </row>
    <row r="70" spans="1:11" s="118" customFormat="1" ht="15.75" x14ac:dyDescent="0.25">
      <c r="C70" s="108" t="s">
        <v>253</v>
      </c>
      <c r="D70" s="106" t="s">
        <v>465</v>
      </c>
      <c r="E70" s="107">
        <v>355</v>
      </c>
      <c r="G70"/>
      <c r="H70"/>
      <c r="I70"/>
      <c r="J70"/>
      <c r="K70"/>
    </row>
    <row r="71" spans="1:11" s="118" customFormat="1" ht="15.75" x14ac:dyDescent="0.25">
      <c r="C71" s="108" t="s">
        <v>462</v>
      </c>
      <c r="D71" s="106" t="s">
        <v>467</v>
      </c>
      <c r="E71" s="107">
        <v>355</v>
      </c>
      <c r="G71"/>
      <c r="H71"/>
      <c r="I71"/>
      <c r="J71"/>
      <c r="K71"/>
    </row>
    <row r="72" spans="1:11" s="118" customFormat="1" ht="15.75" x14ac:dyDescent="0.25">
      <c r="C72" s="108" t="s">
        <v>463</v>
      </c>
      <c r="D72" s="106" t="s">
        <v>468</v>
      </c>
      <c r="E72" s="107">
        <v>355</v>
      </c>
      <c r="G72"/>
      <c r="H72"/>
      <c r="I72"/>
      <c r="J72"/>
      <c r="K72"/>
    </row>
    <row r="73" spans="1:11" ht="47.25" x14ac:dyDescent="0.25">
      <c r="C73" s="108" t="s">
        <v>290</v>
      </c>
      <c r="D73" s="106" t="s">
        <v>291</v>
      </c>
      <c r="E73" s="107" t="s">
        <v>482</v>
      </c>
      <c r="F73" s="53"/>
    </row>
    <row r="74" spans="1:11" ht="31.5" x14ac:dyDescent="0.25">
      <c r="C74" s="106" t="s">
        <v>294</v>
      </c>
      <c r="D74" s="113" t="s">
        <v>295</v>
      </c>
      <c r="E74" s="306" t="s">
        <v>294</v>
      </c>
    </row>
    <row r="75" spans="1:11" ht="47.25" x14ac:dyDescent="0.25">
      <c r="C75" s="106" t="s">
        <v>296</v>
      </c>
      <c r="D75" s="113" t="s">
        <v>297</v>
      </c>
      <c r="E75" s="107">
        <v>446</v>
      </c>
    </row>
    <row r="76" spans="1:11" x14ac:dyDescent="0.25">
      <c r="C76" s="80"/>
      <c r="D76" s="72"/>
      <c r="E76" s="73"/>
    </row>
    <row r="77" spans="1:11" x14ac:dyDescent="0.25">
      <c r="C77" s="72"/>
      <c r="D77" s="72"/>
      <c r="E77" s="73"/>
    </row>
    <row r="78" spans="1:11" x14ac:dyDescent="0.25">
      <c r="D78" s="72"/>
      <c r="E78" s="73"/>
    </row>
    <row r="79" spans="1:11" x14ac:dyDescent="0.25">
      <c r="D79" s="72"/>
      <c r="E79" s="73"/>
    </row>
    <row r="80" spans="1:11" x14ac:dyDescent="0.25">
      <c r="D80" s="72"/>
      <c r="E80" s="73"/>
    </row>
    <row r="81" spans="3:5" x14ac:dyDescent="0.25">
      <c r="D81" s="72"/>
      <c r="E81" s="73"/>
    </row>
    <row r="82" spans="3:5" x14ac:dyDescent="0.25">
      <c r="D82" s="72"/>
      <c r="E82" s="73"/>
    </row>
    <row r="83" spans="3:5" x14ac:dyDescent="0.25">
      <c r="C83" s="72"/>
      <c r="D83" s="72"/>
      <c r="E83" s="73"/>
    </row>
    <row r="84" spans="3:5" x14ac:dyDescent="0.25">
      <c r="C84" s="72"/>
      <c r="D84" s="72"/>
      <c r="E84" s="73"/>
    </row>
    <row r="85" spans="3:5" x14ac:dyDescent="0.25">
      <c r="C85" s="72"/>
      <c r="D85" s="72"/>
      <c r="E85" s="73"/>
    </row>
    <row r="86" spans="3:5" x14ac:dyDescent="0.25">
      <c r="C86" s="72"/>
      <c r="D86" s="72"/>
      <c r="E86" s="73"/>
    </row>
    <row r="87" spans="3:5" x14ac:dyDescent="0.25">
      <c r="C87" s="72"/>
      <c r="D87" s="72"/>
      <c r="E87" s="73"/>
    </row>
    <row r="88" spans="3:5" x14ac:dyDescent="0.25">
      <c r="C88" s="72"/>
      <c r="D88" s="72"/>
      <c r="E88" s="73"/>
    </row>
    <row r="89" spans="3:5" x14ac:dyDescent="0.25">
      <c r="C89" s="72"/>
      <c r="D89" s="72"/>
      <c r="E89" s="73"/>
    </row>
    <row r="90" spans="3:5" ht="14.45" x14ac:dyDescent="0.3">
      <c r="C90" s="72"/>
      <c r="D90" s="72"/>
      <c r="E90" s="73"/>
    </row>
    <row r="91" spans="3:5" ht="14.45" x14ac:dyDescent="0.3">
      <c r="C91" s="72"/>
      <c r="D91" s="72"/>
      <c r="E91" s="73"/>
    </row>
    <row r="92" spans="3:5" ht="14.45" x14ac:dyDescent="0.3">
      <c r="C92" s="72"/>
      <c r="D92" s="72"/>
      <c r="E92" s="73"/>
    </row>
    <row r="93" spans="3:5" ht="14.45" x14ac:dyDescent="0.3">
      <c r="C93" s="72"/>
      <c r="D93" s="72"/>
      <c r="E93" s="73"/>
    </row>
    <row r="94" spans="3:5" ht="14.45" x14ac:dyDescent="0.3">
      <c r="C94" s="72"/>
      <c r="D94" s="72"/>
      <c r="E94" s="73"/>
    </row>
    <row r="95" spans="3:5" ht="14.45" x14ac:dyDescent="0.3">
      <c r="C95" s="72"/>
      <c r="D95" s="72"/>
      <c r="E95" s="73"/>
    </row>
    <row r="96" spans="3:5" ht="14.45" x14ac:dyDescent="0.3">
      <c r="C96" s="72"/>
      <c r="D96" s="72"/>
      <c r="E96" s="73"/>
    </row>
    <row r="97" spans="3:5" ht="14.45" x14ac:dyDescent="0.3">
      <c r="C97" s="72"/>
      <c r="D97" s="72"/>
      <c r="E97" s="73"/>
    </row>
    <row r="98" spans="3:5" ht="14.45" x14ac:dyDescent="0.3">
      <c r="C98" s="72"/>
      <c r="D98" s="72"/>
      <c r="E98" s="73"/>
    </row>
    <row r="99" spans="3:5" x14ac:dyDescent="0.25">
      <c r="C99" s="72"/>
      <c r="D99" s="72"/>
      <c r="E99" s="73"/>
    </row>
    <row r="100" spans="3:5" x14ac:dyDescent="0.25">
      <c r="C100" s="72"/>
      <c r="D100" s="72"/>
      <c r="E100" s="73"/>
    </row>
    <row r="101" spans="3:5" x14ac:dyDescent="0.25">
      <c r="C101" s="72"/>
      <c r="D101" s="72"/>
      <c r="E101" s="73"/>
    </row>
    <row r="102" spans="3:5" x14ac:dyDescent="0.25">
      <c r="C102" s="72"/>
      <c r="D102" s="72"/>
      <c r="E102" s="73"/>
    </row>
    <row r="103" spans="3:5" x14ac:dyDescent="0.25">
      <c r="C103" s="72"/>
      <c r="D103" s="72"/>
      <c r="E103" s="73"/>
    </row>
    <row r="104" spans="3:5" x14ac:dyDescent="0.25">
      <c r="C104" s="72"/>
      <c r="D104" s="72"/>
      <c r="E104" s="73"/>
    </row>
    <row r="105" spans="3:5" x14ac:dyDescent="0.25">
      <c r="C105" s="72"/>
      <c r="D105" s="72"/>
      <c r="E105" s="73"/>
    </row>
    <row r="106" spans="3:5" x14ac:dyDescent="0.25">
      <c r="C106" s="72"/>
      <c r="D106" s="72"/>
      <c r="E106" s="73"/>
    </row>
    <row r="107" spans="3:5" x14ac:dyDescent="0.25">
      <c r="C107" s="72"/>
      <c r="D107" s="72"/>
      <c r="E107" s="73"/>
    </row>
    <row r="108" spans="3:5" x14ac:dyDescent="0.25">
      <c r="C108" s="72"/>
      <c r="D108" s="72"/>
      <c r="E108" s="73"/>
    </row>
    <row r="109" spans="3:5" x14ac:dyDescent="0.25">
      <c r="C109" s="72"/>
      <c r="D109" s="72"/>
      <c r="E109" s="73"/>
    </row>
    <row r="110" spans="3:5" x14ac:dyDescent="0.25">
      <c r="C110" s="72"/>
      <c r="D110" s="72"/>
      <c r="E110" s="73"/>
    </row>
    <row r="111" spans="3:5" x14ac:dyDescent="0.25">
      <c r="C111" s="72"/>
      <c r="D111" s="72"/>
      <c r="E111" s="73"/>
    </row>
    <row r="112" spans="3:5" x14ac:dyDescent="0.25">
      <c r="C112" s="72"/>
      <c r="D112" s="72"/>
      <c r="E112" s="73"/>
    </row>
    <row r="113" spans="3:5" x14ac:dyDescent="0.25">
      <c r="C113" s="72"/>
      <c r="D113" s="72"/>
      <c r="E113" s="73"/>
    </row>
    <row r="114" spans="3:5" x14ac:dyDescent="0.25">
      <c r="C114" s="72"/>
      <c r="D114" s="72"/>
      <c r="E114" s="73"/>
    </row>
    <row r="115" spans="3:5" x14ac:dyDescent="0.25">
      <c r="C115" s="72"/>
      <c r="D115" s="72"/>
      <c r="E115" s="73"/>
    </row>
    <row r="116" spans="3:5" x14ac:dyDescent="0.25">
      <c r="C116" s="72"/>
      <c r="D116" s="72"/>
      <c r="E116" s="73"/>
    </row>
    <row r="117" spans="3:5" x14ac:dyDescent="0.25">
      <c r="C117" s="72"/>
      <c r="D117" s="72"/>
      <c r="E117" s="73"/>
    </row>
    <row r="118" spans="3:5" x14ac:dyDescent="0.25">
      <c r="C118" s="72"/>
      <c r="D118" s="72"/>
      <c r="E118" s="73"/>
    </row>
    <row r="119" spans="3:5" x14ac:dyDescent="0.25">
      <c r="C119" s="72"/>
      <c r="D119" s="72"/>
      <c r="E119" s="73"/>
    </row>
    <row r="120" spans="3:5" x14ac:dyDescent="0.25">
      <c r="C120" s="72"/>
      <c r="D120" s="72"/>
      <c r="E120" s="73"/>
    </row>
    <row r="121" spans="3:5" x14ac:dyDescent="0.25">
      <c r="C121" s="72"/>
      <c r="D121" s="72"/>
      <c r="E121" s="73"/>
    </row>
    <row r="122" spans="3:5" x14ac:dyDescent="0.25">
      <c r="C122" s="72"/>
      <c r="D122" s="72"/>
      <c r="E122" s="73"/>
    </row>
    <row r="123" spans="3:5" x14ac:dyDescent="0.25">
      <c r="C123" s="72"/>
      <c r="D123" s="72"/>
      <c r="E123" s="73"/>
    </row>
    <row r="124" spans="3:5" x14ac:dyDescent="0.25">
      <c r="C124" s="72"/>
      <c r="D124" s="72"/>
      <c r="E124" s="73"/>
    </row>
    <row r="125" spans="3:5" x14ac:dyDescent="0.25">
      <c r="C125" s="72"/>
      <c r="D125" s="72"/>
      <c r="E125" s="73"/>
    </row>
    <row r="126" spans="3:5" x14ac:dyDescent="0.25">
      <c r="C126" s="72"/>
      <c r="D126" s="72"/>
      <c r="E126" s="73"/>
    </row>
    <row r="127" spans="3:5" x14ac:dyDescent="0.25">
      <c r="C127" s="72"/>
      <c r="D127" s="72"/>
      <c r="E127" s="73"/>
    </row>
    <row r="128" spans="3:5" x14ac:dyDescent="0.25">
      <c r="C128" s="72"/>
      <c r="D128" s="72"/>
      <c r="E128" s="73"/>
    </row>
    <row r="129" spans="3:5" x14ac:dyDescent="0.25">
      <c r="C129" s="72"/>
      <c r="D129" s="72"/>
      <c r="E129" s="73"/>
    </row>
    <row r="130" spans="3:5" x14ac:dyDescent="0.25">
      <c r="C130" s="72"/>
      <c r="D130" s="72"/>
      <c r="E130" s="73"/>
    </row>
    <row r="131" spans="3:5" x14ac:dyDescent="0.25">
      <c r="C131" s="72"/>
      <c r="D131" s="72"/>
      <c r="E131" s="73"/>
    </row>
    <row r="132" spans="3:5" x14ac:dyDescent="0.25">
      <c r="C132" s="72"/>
      <c r="D132" s="72"/>
      <c r="E132" s="73"/>
    </row>
    <row r="133" spans="3:5" x14ac:dyDescent="0.25">
      <c r="C133" s="72"/>
      <c r="D133" s="72"/>
      <c r="E133" s="73"/>
    </row>
    <row r="134" spans="3:5" x14ac:dyDescent="0.25">
      <c r="C134" s="72"/>
      <c r="D134" s="72"/>
      <c r="E134" s="73"/>
    </row>
    <row r="135" spans="3:5" x14ac:dyDescent="0.25">
      <c r="C135" s="72"/>
      <c r="D135" s="72"/>
      <c r="E135" s="73"/>
    </row>
    <row r="136" spans="3:5" x14ac:dyDescent="0.25">
      <c r="C136" s="72"/>
      <c r="D136" s="72"/>
      <c r="E136" s="73"/>
    </row>
    <row r="137" spans="3:5" x14ac:dyDescent="0.25">
      <c r="C137" s="72"/>
      <c r="D137" s="72"/>
      <c r="E137" s="73"/>
    </row>
    <row r="138" spans="3:5" x14ac:dyDescent="0.25">
      <c r="C138" s="72"/>
      <c r="D138" s="72"/>
      <c r="E138" s="73"/>
    </row>
    <row r="139" spans="3:5" x14ac:dyDescent="0.25">
      <c r="C139" s="72"/>
      <c r="D139" s="72"/>
      <c r="E139" s="73"/>
    </row>
    <row r="140" spans="3:5" x14ac:dyDescent="0.25">
      <c r="C140" s="72"/>
      <c r="D140" s="72"/>
      <c r="E140" s="73"/>
    </row>
    <row r="141" spans="3:5" x14ac:dyDescent="0.25">
      <c r="C141" s="72"/>
      <c r="D141" s="72"/>
      <c r="E141" s="73"/>
    </row>
    <row r="142" spans="3:5" x14ac:dyDescent="0.25">
      <c r="C142" s="72"/>
      <c r="D142" s="72"/>
      <c r="E142" s="73"/>
    </row>
    <row r="143" spans="3:5" x14ac:dyDescent="0.25">
      <c r="C143" s="72"/>
      <c r="D143" s="72"/>
      <c r="E143" s="73"/>
    </row>
    <row r="144" spans="3:5" x14ac:dyDescent="0.25">
      <c r="C144" s="72"/>
      <c r="D144" s="72"/>
      <c r="E144" s="73"/>
    </row>
    <row r="145" spans="3:5" x14ac:dyDescent="0.25">
      <c r="C145" s="72"/>
      <c r="D145" s="72"/>
      <c r="E145" s="73"/>
    </row>
    <row r="146" spans="3:5" x14ac:dyDescent="0.25">
      <c r="C146" s="72"/>
      <c r="D146" s="72"/>
      <c r="E146" s="73"/>
    </row>
    <row r="147" spans="3:5" x14ac:dyDescent="0.25">
      <c r="C147" s="72"/>
      <c r="D147" s="72"/>
      <c r="E147" s="73"/>
    </row>
    <row r="148" spans="3:5" x14ac:dyDescent="0.25">
      <c r="C148" s="72"/>
      <c r="D148" s="72"/>
      <c r="E148" s="73"/>
    </row>
    <row r="149" spans="3:5" x14ac:dyDescent="0.25">
      <c r="C149" s="72"/>
      <c r="D149" s="72"/>
      <c r="E149" s="73"/>
    </row>
    <row r="150" spans="3:5" x14ac:dyDescent="0.25">
      <c r="C150" s="72"/>
      <c r="D150" s="72"/>
      <c r="E150" s="73"/>
    </row>
    <row r="151" spans="3:5" x14ac:dyDescent="0.25">
      <c r="C151" s="72"/>
      <c r="D151" s="72"/>
      <c r="E151" s="73"/>
    </row>
    <row r="152" spans="3:5" x14ac:dyDescent="0.25">
      <c r="C152" s="72"/>
      <c r="D152" s="72"/>
      <c r="E152" s="73"/>
    </row>
    <row r="153" spans="3:5" x14ac:dyDescent="0.25">
      <c r="C153" s="72"/>
      <c r="D153" s="72"/>
      <c r="E153" s="73"/>
    </row>
    <row r="154" spans="3:5" x14ac:dyDescent="0.25">
      <c r="C154" s="72"/>
      <c r="D154" s="72"/>
      <c r="E154" s="73"/>
    </row>
    <row r="155" spans="3:5" x14ac:dyDescent="0.25">
      <c r="C155" s="72"/>
      <c r="D155" s="72"/>
      <c r="E155" s="73"/>
    </row>
    <row r="156" spans="3:5" x14ac:dyDescent="0.25">
      <c r="C156" s="72"/>
      <c r="D156" s="72"/>
      <c r="E156" s="73"/>
    </row>
    <row r="157" spans="3:5" x14ac:dyDescent="0.25">
      <c r="C157" s="72"/>
      <c r="D157" s="72"/>
      <c r="E157" s="73"/>
    </row>
    <row r="158" spans="3:5" x14ac:dyDescent="0.25">
      <c r="C158" s="72"/>
      <c r="D158" s="72"/>
      <c r="E158" s="73"/>
    </row>
    <row r="159" spans="3:5" x14ac:dyDescent="0.25">
      <c r="C159" s="72"/>
      <c r="D159" s="72"/>
      <c r="E159" s="73"/>
    </row>
    <row r="160" spans="3:5" x14ac:dyDescent="0.25">
      <c r="C160" s="72"/>
      <c r="D160" s="72"/>
      <c r="E160" s="73"/>
    </row>
    <row r="161" spans="3:5" x14ac:dyDescent="0.25">
      <c r="C161" s="72"/>
      <c r="D161" s="72"/>
      <c r="E161" s="73"/>
    </row>
    <row r="162" spans="3:5" x14ac:dyDescent="0.25">
      <c r="C162" s="72"/>
      <c r="D162" s="72"/>
      <c r="E162" s="73"/>
    </row>
    <row r="163" spans="3:5" x14ac:dyDescent="0.25">
      <c r="C163" s="72"/>
      <c r="D163" s="72"/>
      <c r="E163" s="73"/>
    </row>
    <row r="164" spans="3:5" x14ac:dyDescent="0.25">
      <c r="C164" s="72"/>
      <c r="D164" s="72"/>
      <c r="E164" s="73"/>
    </row>
    <row r="165" spans="3:5" x14ac:dyDescent="0.25">
      <c r="C165" s="72"/>
      <c r="D165" s="72"/>
      <c r="E165" s="73"/>
    </row>
    <row r="166" spans="3:5" x14ac:dyDescent="0.25">
      <c r="C166" s="72"/>
      <c r="D166" s="72"/>
      <c r="E166" s="73"/>
    </row>
    <row r="167" spans="3:5" x14ac:dyDescent="0.25">
      <c r="C167" s="72"/>
      <c r="D167" s="72"/>
      <c r="E167" s="73"/>
    </row>
    <row r="168" spans="3:5" x14ac:dyDescent="0.25">
      <c r="C168" s="72"/>
      <c r="D168" s="72"/>
      <c r="E168" s="73"/>
    </row>
    <row r="169" spans="3:5" x14ac:dyDescent="0.25">
      <c r="C169" s="72"/>
      <c r="D169" s="72"/>
      <c r="E169" s="73"/>
    </row>
    <row r="170" spans="3:5" x14ac:dyDescent="0.25">
      <c r="C170" s="72"/>
      <c r="D170" s="72"/>
      <c r="E170" s="73"/>
    </row>
    <row r="171" spans="3:5" x14ac:dyDescent="0.25">
      <c r="C171" s="72"/>
      <c r="D171" s="72"/>
      <c r="E171" s="73"/>
    </row>
    <row r="172" spans="3:5" x14ac:dyDescent="0.25">
      <c r="C172" s="72"/>
      <c r="D172" s="72"/>
      <c r="E172" s="73"/>
    </row>
    <row r="173" spans="3:5" x14ac:dyDescent="0.25">
      <c r="C173" s="72"/>
      <c r="D173" s="72"/>
      <c r="E173" s="73"/>
    </row>
    <row r="174" spans="3:5" x14ac:dyDescent="0.25">
      <c r="C174" s="72"/>
      <c r="D174" s="72"/>
      <c r="E174" s="73"/>
    </row>
    <row r="175" spans="3:5" x14ac:dyDescent="0.25">
      <c r="C175" s="72"/>
      <c r="D175" s="72"/>
      <c r="E175" s="73"/>
    </row>
    <row r="176" spans="3:5" x14ac:dyDescent="0.25">
      <c r="C176" s="72"/>
      <c r="D176" s="72"/>
      <c r="E176" s="73"/>
    </row>
    <row r="177" spans="3:5" x14ac:dyDescent="0.25">
      <c r="C177" s="72"/>
      <c r="D177" s="72"/>
      <c r="E177" s="73"/>
    </row>
    <row r="178" spans="3:5" x14ac:dyDescent="0.25">
      <c r="C178" s="72"/>
      <c r="D178" s="72"/>
      <c r="E178" s="73"/>
    </row>
    <row r="179" spans="3:5" x14ac:dyDescent="0.25">
      <c r="C179" s="72"/>
      <c r="D179" s="72"/>
      <c r="E179" s="73"/>
    </row>
    <row r="180" spans="3:5" x14ac:dyDescent="0.25">
      <c r="C180" s="72"/>
      <c r="D180" s="72"/>
      <c r="E180" s="73"/>
    </row>
    <row r="181" spans="3:5" x14ac:dyDescent="0.25">
      <c r="C181" s="52"/>
      <c r="D181" s="52"/>
      <c r="E181" s="53"/>
    </row>
    <row r="182" spans="3:5" x14ac:dyDescent="0.25">
      <c r="C182" s="52"/>
      <c r="D182" s="52"/>
      <c r="E182" s="53"/>
    </row>
    <row r="183" spans="3:5" x14ac:dyDescent="0.25">
      <c r="C183" s="52"/>
      <c r="D183" s="52"/>
      <c r="E183" s="53"/>
    </row>
    <row r="184" spans="3:5" x14ac:dyDescent="0.25">
      <c r="C184" s="52"/>
      <c r="D184" s="52"/>
      <c r="E184" s="53"/>
    </row>
    <row r="185" spans="3:5" x14ac:dyDescent="0.25">
      <c r="C185" s="52"/>
      <c r="D185" s="52"/>
      <c r="E185" s="53"/>
    </row>
    <row r="186" spans="3:5" x14ac:dyDescent="0.25">
      <c r="C186" s="52"/>
      <c r="D186" s="52"/>
      <c r="E186" s="53"/>
    </row>
    <row r="187" spans="3:5" x14ac:dyDescent="0.25">
      <c r="C187" s="52"/>
      <c r="D187" s="52"/>
      <c r="E187" s="53"/>
    </row>
    <row r="188" spans="3:5" x14ac:dyDescent="0.25">
      <c r="C188" s="52"/>
      <c r="D188" s="52"/>
      <c r="E188" s="53"/>
    </row>
    <row r="189" spans="3:5" x14ac:dyDescent="0.25">
      <c r="C189" s="52"/>
      <c r="D189" s="52"/>
      <c r="E189" s="53"/>
    </row>
    <row r="190" spans="3:5" x14ac:dyDescent="0.25">
      <c r="C190" s="52"/>
      <c r="D190" s="52"/>
      <c r="E190" s="53"/>
    </row>
    <row r="191" spans="3:5" x14ac:dyDescent="0.25">
      <c r="C191" s="52"/>
      <c r="D191" s="52"/>
      <c r="E191" s="53"/>
    </row>
    <row r="192" spans="3:5" x14ac:dyDescent="0.25">
      <c r="C192" s="52"/>
      <c r="D192" s="52"/>
      <c r="E192" s="53"/>
    </row>
    <row r="193" spans="3:5" x14ac:dyDescent="0.25">
      <c r="C193" s="52"/>
      <c r="D193" s="52"/>
      <c r="E193" s="53"/>
    </row>
    <row r="194" spans="3:5" x14ac:dyDescent="0.25">
      <c r="C194" s="52"/>
      <c r="D194" s="52"/>
      <c r="E194" s="53"/>
    </row>
    <row r="195" spans="3:5" x14ac:dyDescent="0.25">
      <c r="C195" s="52"/>
      <c r="D195" s="52"/>
      <c r="E195" s="53"/>
    </row>
    <row r="196" spans="3:5" x14ac:dyDescent="0.25">
      <c r="C196" s="52"/>
      <c r="D196" s="52"/>
      <c r="E196" s="53"/>
    </row>
    <row r="197" spans="3:5" x14ac:dyDescent="0.25">
      <c r="C197" s="52"/>
      <c r="D197" s="52"/>
      <c r="E197" s="53"/>
    </row>
    <row r="198" spans="3:5" x14ac:dyDescent="0.25">
      <c r="C198" s="52"/>
      <c r="D198" s="52"/>
      <c r="E198" s="53"/>
    </row>
    <row r="199" spans="3:5" x14ac:dyDescent="0.25">
      <c r="C199" s="52"/>
      <c r="D199" s="52"/>
      <c r="E199" s="53"/>
    </row>
    <row r="200" spans="3:5" x14ac:dyDescent="0.25">
      <c r="C200" s="52"/>
      <c r="D200" s="52"/>
      <c r="E200" s="53"/>
    </row>
    <row r="201" spans="3:5" x14ac:dyDescent="0.25">
      <c r="C201" s="52"/>
      <c r="D201" s="52"/>
      <c r="E201" s="53"/>
    </row>
    <row r="202" spans="3:5" x14ac:dyDescent="0.25">
      <c r="C202" s="52"/>
      <c r="D202" s="52"/>
      <c r="E202" s="53"/>
    </row>
    <row r="203" spans="3:5" x14ac:dyDescent="0.25">
      <c r="C203" s="52"/>
      <c r="D203" s="52"/>
      <c r="E203" s="53"/>
    </row>
    <row r="204" spans="3:5" x14ac:dyDescent="0.25">
      <c r="C204" s="52"/>
      <c r="D204" s="52"/>
      <c r="E204" s="53"/>
    </row>
    <row r="205" spans="3:5" x14ac:dyDescent="0.25">
      <c r="C205" s="52"/>
      <c r="D205" s="52"/>
      <c r="E205" s="53"/>
    </row>
    <row r="206" spans="3:5" x14ac:dyDescent="0.25">
      <c r="C206" s="52"/>
      <c r="D206" s="52"/>
      <c r="E206" s="53"/>
    </row>
    <row r="207" spans="3:5" x14ac:dyDescent="0.25">
      <c r="C207" s="52"/>
      <c r="D207" s="52"/>
      <c r="E207" s="53"/>
    </row>
    <row r="208" spans="3:5" x14ac:dyDescent="0.25">
      <c r="C208" s="52"/>
      <c r="D208" s="52"/>
      <c r="E208" s="53"/>
    </row>
    <row r="209" spans="3:5" x14ac:dyDescent="0.25">
      <c r="C209" s="52"/>
      <c r="D209" s="52"/>
      <c r="E209" s="53"/>
    </row>
    <row r="210" spans="3:5" x14ac:dyDescent="0.25">
      <c r="C210" s="52"/>
      <c r="D210" s="52"/>
      <c r="E210" s="53"/>
    </row>
    <row r="211" spans="3:5" x14ac:dyDescent="0.25">
      <c r="C211" s="52"/>
      <c r="D211" s="52"/>
      <c r="E211" s="53"/>
    </row>
    <row r="212" spans="3:5" x14ac:dyDescent="0.25">
      <c r="C212" s="52"/>
      <c r="D212" s="52"/>
      <c r="E212" s="53"/>
    </row>
    <row r="213" spans="3:5" x14ac:dyDescent="0.25">
      <c r="C213" s="52"/>
      <c r="D213" s="52"/>
      <c r="E213" s="53"/>
    </row>
    <row r="214" spans="3:5" x14ac:dyDescent="0.25">
      <c r="C214" s="52"/>
      <c r="D214" s="52"/>
      <c r="E214" s="53"/>
    </row>
    <row r="215" spans="3:5" x14ac:dyDescent="0.25">
      <c r="C215" s="52"/>
      <c r="D215" s="52"/>
      <c r="E215" s="53"/>
    </row>
    <row r="216" spans="3:5" x14ac:dyDescent="0.25">
      <c r="C216" s="52"/>
      <c r="D216" s="52"/>
      <c r="E216" s="53"/>
    </row>
    <row r="217" spans="3:5" x14ac:dyDescent="0.25">
      <c r="C217" s="52"/>
      <c r="D217" s="52"/>
      <c r="E217" s="53"/>
    </row>
    <row r="218" spans="3:5" x14ac:dyDescent="0.25">
      <c r="C218" s="52"/>
      <c r="D218" s="52"/>
      <c r="E218" s="53"/>
    </row>
    <row r="219" spans="3:5" x14ac:dyDescent="0.25">
      <c r="C219" s="52"/>
      <c r="D219" s="52"/>
      <c r="E219" s="53"/>
    </row>
    <row r="220" spans="3:5" x14ac:dyDescent="0.25">
      <c r="C220" s="52"/>
      <c r="D220" s="52"/>
      <c r="E220" s="53"/>
    </row>
    <row r="221" spans="3:5" x14ac:dyDescent="0.25">
      <c r="C221" s="52"/>
      <c r="D221" s="52"/>
      <c r="E221" s="53"/>
    </row>
    <row r="222" spans="3:5" x14ac:dyDescent="0.25">
      <c r="C222" s="52"/>
      <c r="D222" s="52"/>
      <c r="E222" s="53"/>
    </row>
    <row r="223" spans="3:5" x14ac:dyDescent="0.25">
      <c r="C223" s="52"/>
      <c r="D223" s="52"/>
      <c r="E223" s="53"/>
    </row>
    <row r="224" spans="3:5" x14ac:dyDescent="0.25">
      <c r="C224" s="52"/>
      <c r="D224" s="52"/>
      <c r="E224" s="53"/>
    </row>
  </sheetData>
  <mergeCells count="1">
    <mergeCell ref="C2:D2"/>
  </mergeCells>
  <hyperlinks>
    <hyperlink ref="E63" r:id="rId1" display="http://heimshelp.education.gov.au/sites/heimshelp/2016_data_requirements/2016dataelements/pages/310"/>
    <hyperlink ref="E66" r:id="rId2" display="http://heimshelp.education.gov.au/sites/heimshelp/2016_data_requirements/2016dataelements/pages/329"/>
    <hyperlink ref="E67" r:id="rId3" display="http://heimshelp.education.gov.au/sites/heimshelp/2016_data_requirements/2016dataelements/pages/413"/>
    <hyperlink ref="E64" r:id="rId4" display="http://heimshelp.education.gov.au/sites/heimshelp/2016_data_requirements/2016dataelements/pages/493"/>
    <hyperlink ref="E65" r:id="rId5" display="http://heimshelp.education.gov.au/sites/heimshelp/supporting_information/pages/461"/>
    <hyperlink ref="E75" r:id="rId6" display="http://heimshelp.education.gov.au/sites/heimshelp/2016_data_requirements/2016dataelements/pages/446"/>
    <hyperlink ref="E74" r:id="rId7"/>
    <hyperlink ref="C6" location="' 3.1'!A1" display="Table 3.1 Student Counts by Prover Characteristics"/>
    <hyperlink ref="C7" location="'3.2'!A1" display="Table 3.2 Student Count Time Series (2009-2015) by Provider Characteristics"/>
    <hyperlink ref="C8" location="'3.3'!A1" display="Table 3.3 EFTSL Time Series (2009-2015) by Provider Characteristics"/>
    <hyperlink ref="C9" location="'3.4'!A1" display="Table 3.4 Course Enrolments Time Series (2009-2015) by Provider Characteristics"/>
    <hyperlink ref="C10" location="'3.5'!A1" display="Table 3.5 Qualification Level by Provider Characteristics, Counted by Course Enrolments"/>
    <hyperlink ref="C11" location="'3.6'!A1" display="Table 3.6 Prior educational Attainment by Provider Characteristics, Counted by Course Enrolments"/>
    <hyperlink ref="C12" location="'3.7'!A1" display="Table 3.7 Field of Education by Provider Characteristics, Counted by Course Enrolments"/>
    <hyperlink ref="C13" location="'3.8'!A1" display="Table 3.8 Mode of Attendance by Provider Characteristics, Counted by Course Enrolments"/>
    <hyperlink ref="C14" location="'3.9'!A1" display="Table 3.9 Student Home State by Provider Characteristics, Counted by Course Enrolments"/>
    <hyperlink ref="C15" location="'3.10'!A1" display="Table 3.10 Fees and Loans by Provider Characteristics"/>
    <hyperlink ref="C16" location="'3.11'!A1" display="Table 3.11 Student Counts by Individual Providers"/>
    <hyperlink ref="C17" location="'3.12'!A1" display="Table 3.12 Student Counts Time Series (2009-2015) by Individual Providers"/>
    <hyperlink ref="C18" location="'3.13'!A1" display="Table 3.13 VFH EFTSL Time Series (2009-2015) by Individual Providers"/>
    <hyperlink ref="C19" location="'3.14'!A1" display="Table 3.14 VFH Enrolments, Time Series (2009-2015) by Individual Providers"/>
    <hyperlink ref="E55" r:id="rId8" display="http://heimshelp.education.gov.au/sites/heimshelp/2016_data_requirements/2016dataelements/pages/384"/>
    <hyperlink ref="E56" r:id="rId9" display="http://heimshelp.education.gov.au/sites/heimshelp/2016_data_requirements/2016dataelements/pages/381"/>
    <hyperlink ref="E58" r:id="rId10" display="http://heimshelp.education.gov.au/sites/heimshelp/2016_data_requirements/2016dataelements/pages/529"/>
    <hyperlink ref="E43" r:id="rId11" display="http://heimshelp.education.gov.au/sites/heimshelp/2016_data_requirements/2016dataelements/pages/339"/>
    <hyperlink ref="E40" r:id="rId12" display="http://heimshelp.education.gov.au/sites/heimshelp/2016_data_requirements/2016dataelements/pages/313"/>
    <hyperlink ref="E39" r:id="rId13" display="http://heimshelp.education.gov.au/sites/heimshelp/2016_data_requirements/2016dataelements/pages/488"/>
    <hyperlink ref="E51" r:id="rId14" display="http://heimshelp.education.gov.au/sites/heimshelp/2016_data_requirements/2016dataelements/pages/477"/>
    <hyperlink ref="E54" r:id="rId15" display="http://heimshelp.education.gov.au/sites/heimshelp/2016_data_requirements/2016dataelements/pages/490"/>
    <hyperlink ref="E68:E72" r:id="rId16" display="http://heimshelp.education.gov.au/sites/heimshelp/2016_data_requirements/2016dataelements/pages/355"/>
    <hyperlink ref="C20" location="'3.15'!A1" display="Table 3.15:   Qualification Level Enrolments by Individual Provider"/>
    <hyperlink ref="C21" location="'3.16'!A1" display="Table 3.16:   Prior Educational Attainment Enrolments by Individual Provider"/>
    <hyperlink ref="C22" location="'3.17'!A1" display="Table 3.17:   Field of Education Enrolments by Individual Provider"/>
    <hyperlink ref="C23" location="'3.18'!A1" display="Table 3.18:   Mode of Attendance Enrolments by Individual Provider"/>
    <hyperlink ref="C24" location="'3.19'!A1" display="Table 3.19:   Student Home State Enrolments by Individual Provider"/>
    <hyperlink ref="C25" location="'3.20'!A1" display="Table 3.20:   Fees and Loans by Individual Provider"/>
    <hyperlink ref="C26" location="'3.21'!A1" display="Table 3.21:   Unit and Course Completions by Individual Provider"/>
    <hyperlink ref="C27" location="'3.22'!A1" display="Table 3.22:   Three Year Cohort Completion Rate, by Individual Provider, for Commencement Years 2011-2013"/>
    <hyperlink ref="E41" r:id="rId17" display="http://heimshelp.education.gov.au/sites/heimshelp/2016_data_requirements/2016dataelements/pages/488"/>
  </hyperlinks>
  <pageMargins left="0.25" right="0.25" top="0.75" bottom="0.75" header="0.3" footer="0.3"/>
  <pageSetup paperSize="9" scale="46" orientation="portrait" r:id="rId18"/>
  <headerFooter>
    <oddHeader>&amp;CProvider Tables - Table of Contents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12"/>
  <sheetViews>
    <sheetView view="pageLayout" zoomScaleNormal="80" workbookViewId="0">
      <selection activeCell="M112" sqref="A1:M112"/>
    </sheetView>
  </sheetViews>
  <sheetFormatPr defaultColWidth="9.140625" defaultRowHeight="15" x14ac:dyDescent="0.25"/>
  <cols>
    <col min="1" max="3" width="15.7109375" style="85" customWidth="1"/>
    <col min="4" max="11" width="15.7109375" style="281" customWidth="1"/>
    <col min="12" max="12" width="15.7109375" style="294" customWidth="1"/>
    <col min="13" max="13" width="15.7109375" style="281" customWidth="1"/>
    <col min="14" max="16384" width="9.140625" style="281"/>
  </cols>
  <sheetData>
    <row r="2" spans="1:13" ht="18.75" customHeight="1" x14ac:dyDescent="0.25">
      <c r="A2" s="340" t="str">
        <f>'Table of Contents'!C14</f>
        <v>Table 3.9:   Student Home State by Provider Type, Counted by Enrolments</v>
      </c>
      <c r="B2" s="340"/>
      <c r="C2" s="340"/>
      <c r="D2" s="340"/>
      <c r="E2" s="340"/>
      <c r="F2" s="340"/>
      <c r="G2" s="340"/>
      <c r="H2" s="340"/>
      <c r="I2" s="340"/>
      <c r="J2" s="340"/>
      <c r="K2" s="340"/>
      <c r="L2" s="340"/>
      <c r="M2" s="340"/>
    </row>
    <row r="3" spans="1:13" ht="16.5" thickBot="1" x14ac:dyDescent="0.3">
      <c r="A3" s="36"/>
      <c r="B3" s="36"/>
      <c r="C3" s="36"/>
      <c r="D3" s="294"/>
      <c r="E3" s="294"/>
      <c r="F3" s="294"/>
      <c r="G3" s="294"/>
      <c r="H3" s="294"/>
      <c r="I3" s="294"/>
      <c r="J3" s="294"/>
      <c r="K3" s="294"/>
      <c r="M3" s="294"/>
    </row>
    <row r="4" spans="1:13" s="8" customFormat="1" ht="15.75" thickBot="1" x14ac:dyDescent="0.3">
      <c r="A4" s="27" t="s">
        <v>15</v>
      </c>
      <c r="B4" s="120" t="s">
        <v>16</v>
      </c>
      <c r="C4" s="27" t="s">
        <v>17</v>
      </c>
      <c r="D4" s="27" t="s">
        <v>2</v>
      </c>
      <c r="E4" s="27" t="s">
        <v>7</v>
      </c>
      <c r="F4" s="27" t="s">
        <v>8</v>
      </c>
      <c r="G4" s="27" t="s">
        <v>265</v>
      </c>
      <c r="H4" s="18" t="s">
        <v>10</v>
      </c>
      <c r="I4" s="18" t="s">
        <v>264</v>
      </c>
      <c r="J4" s="18" t="s">
        <v>263</v>
      </c>
      <c r="K4" s="27" t="s">
        <v>13</v>
      </c>
      <c r="L4" s="27" t="s">
        <v>485</v>
      </c>
      <c r="M4" s="27" t="s">
        <v>14</v>
      </c>
    </row>
    <row r="5" spans="1:13" ht="15.75" customHeight="1" x14ac:dyDescent="0.25">
      <c r="A5" s="329" t="s">
        <v>385</v>
      </c>
      <c r="B5" s="336" t="s">
        <v>3</v>
      </c>
      <c r="C5" s="130" t="s">
        <v>4</v>
      </c>
      <c r="D5" s="216">
        <v>375</v>
      </c>
      <c r="E5" s="216">
        <v>13414</v>
      </c>
      <c r="F5" s="216">
        <v>182</v>
      </c>
      <c r="G5" s="216">
        <v>13632</v>
      </c>
      <c r="H5" s="216">
        <v>2364</v>
      </c>
      <c r="I5" s="216">
        <v>497</v>
      </c>
      <c r="J5" s="216">
        <v>5904</v>
      </c>
      <c r="K5" s="216">
        <v>2123</v>
      </c>
      <c r="L5" s="216">
        <v>26</v>
      </c>
      <c r="M5" s="216">
        <f t="shared" ref="M5:M36" si="0">SUM(D5:K5)</f>
        <v>38491</v>
      </c>
    </row>
    <row r="6" spans="1:13" ht="15.75" customHeight="1" x14ac:dyDescent="0.25">
      <c r="A6" s="330"/>
      <c r="B6" s="334"/>
      <c r="C6" s="19" t="s">
        <v>5</v>
      </c>
      <c r="D6" s="214">
        <v>345</v>
      </c>
      <c r="E6" s="214">
        <v>7898</v>
      </c>
      <c r="F6" s="214">
        <v>7</v>
      </c>
      <c r="G6" s="214">
        <v>4875</v>
      </c>
      <c r="H6" s="214">
        <v>3039</v>
      </c>
      <c r="I6" s="214">
        <v>484</v>
      </c>
      <c r="J6" s="214">
        <v>11196</v>
      </c>
      <c r="K6" s="214">
        <v>4451</v>
      </c>
      <c r="L6" s="214">
        <v>26</v>
      </c>
      <c r="M6" s="214">
        <f t="shared" si="0"/>
        <v>32295</v>
      </c>
    </row>
    <row r="7" spans="1:13" ht="15.75" customHeight="1" x14ac:dyDescent="0.25">
      <c r="A7" s="330"/>
      <c r="B7" s="337"/>
      <c r="C7" s="131" t="s">
        <v>14</v>
      </c>
      <c r="D7" s="128">
        <f t="shared" ref="D7:L7" si="1">SUM(D5:D6)</f>
        <v>720</v>
      </c>
      <c r="E7" s="128">
        <f t="shared" si="1"/>
        <v>21312</v>
      </c>
      <c r="F7" s="128">
        <f t="shared" si="1"/>
        <v>189</v>
      </c>
      <c r="G7" s="128">
        <f t="shared" si="1"/>
        <v>18507</v>
      </c>
      <c r="H7" s="128">
        <f t="shared" si="1"/>
        <v>5403</v>
      </c>
      <c r="I7" s="128">
        <f t="shared" si="1"/>
        <v>981</v>
      </c>
      <c r="J7" s="128">
        <f t="shared" si="1"/>
        <v>17100</v>
      </c>
      <c r="K7" s="128">
        <f t="shared" si="1"/>
        <v>6574</v>
      </c>
      <c r="L7" s="128">
        <f t="shared" si="1"/>
        <v>52</v>
      </c>
      <c r="M7" s="128">
        <f t="shared" si="0"/>
        <v>70786</v>
      </c>
    </row>
    <row r="8" spans="1:13" ht="15.75" customHeight="1" x14ac:dyDescent="0.25">
      <c r="A8" s="330"/>
      <c r="B8" s="333" t="s">
        <v>6</v>
      </c>
      <c r="C8" s="132" t="s">
        <v>4</v>
      </c>
      <c r="D8" s="215">
        <v>18</v>
      </c>
      <c r="E8" s="215">
        <v>168</v>
      </c>
      <c r="F8" s="215">
        <v>40</v>
      </c>
      <c r="G8" s="215">
        <v>421</v>
      </c>
      <c r="H8" s="215">
        <v>20</v>
      </c>
      <c r="I8" s="215">
        <v>13</v>
      </c>
      <c r="J8" s="215">
        <v>1353</v>
      </c>
      <c r="K8" s="215">
        <v>32</v>
      </c>
      <c r="L8" s="215">
        <v>6</v>
      </c>
      <c r="M8" s="215">
        <f t="shared" si="0"/>
        <v>2065</v>
      </c>
    </row>
    <row r="9" spans="1:13" ht="15.75" customHeight="1" x14ac:dyDescent="0.25">
      <c r="A9" s="330"/>
      <c r="B9" s="334"/>
      <c r="C9" s="19" t="s">
        <v>5</v>
      </c>
      <c r="D9" s="214">
        <v>12</v>
      </c>
      <c r="E9" s="214">
        <v>52</v>
      </c>
      <c r="F9" s="214">
        <v>130</v>
      </c>
      <c r="G9" s="214">
        <v>214</v>
      </c>
      <c r="H9" s="214">
        <v>8</v>
      </c>
      <c r="I9" s="214">
        <v>18</v>
      </c>
      <c r="J9" s="214">
        <v>8550</v>
      </c>
      <c r="K9" s="214">
        <v>220</v>
      </c>
      <c r="L9" s="214">
        <v>43</v>
      </c>
      <c r="M9" s="214">
        <f t="shared" si="0"/>
        <v>9204</v>
      </c>
    </row>
    <row r="10" spans="1:13" ht="15.75" customHeight="1" x14ac:dyDescent="0.25">
      <c r="A10" s="330"/>
      <c r="B10" s="337"/>
      <c r="C10" s="131" t="s">
        <v>14</v>
      </c>
      <c r="D10" s="128">
        <f t="shared" ref="D10:L10" si="2">SUM(D8:D9)</f>
        <v>30</v>
      </c>
      <c r="E10" s="128">
        <f t="shared" si="2"/>
        <v>220</v>
      </c>
      <c r="F10" s="128">
        <f t="shared" si="2"/>
        <v>170</v>
      </c>
      <c r="G10" s="128">
        <f t="shared" si="2"/>
        <v>635</v>
      </c>
      <c r="H10" s="128">
        <f t="shared" si="2"/>
        <v>28</v>
      </c>
      <c r="I10" s="128">
        <f t="shared" si="2"/>
        <v>31</v>
      </c>
      <c r="J10" s="128">
        <f t="shared" si="2"/>
        <v>9903</v>
      </c>
      <c r="K10" s="128">
        <f t="shared" si="2"/>
        <v>252</v>
      </c>
      <c r="L10" s="128">
        <f t="shared" si="2"/>
        <v>49</v>
      </c>
      <c r="M10" s="128">
        <f t="shared" si="0"/>
        <v>11269</v>
      </c>
    </row>
    <row r="11" spans="1:13" ht="15.75" customHeight="1" x14ac:dyDescent="0.25">
      <c r="A11" s="330"/>
      <c r="B11" s="334" t="s">
        <v>18</v>
      </c>
      <c r="C11" s="19" t="s">
        <v>4</v>
      </c>
      <c r="D11" s="215">
        <v>1977</v>
      </c>
      <c r="E11" s="215">
        <v>79463</v>
      </c>
      <c r="F11" s="215">
        <v>1584</v>
      </c>
      <c r="G11" s="215">
        <v>67792</v>
      </c>
      <c r="H11" s="215">
        <v>16616</v>
      </c>
      <c r="I11" s="215">
        <v>4628</v>
      </c>
      <c r="J11" s="215">
        <v>46098</v>
      </c>
      <c r="K11" s="215">
        <v>15314</v>
      </c>
      <c r="L11" s="215">
        <v>752</v>
      </c>
      <c r="M11" s="215">
        <f t="shared" si="0"/>
        <v>233472</v>
      </c>
    </row>
    <row r="12" spans="1:13" ht="15.75" customHeight="1" x14ac:dyDescent="0.25">
      <c r="A12" s="330"/>
      <c r="B12" s="334"/>
      <c r="C12" s="19" t="s">
        <v>5</v>
      </c>
      <c r="D12" s="214">
        <v>1</v>
      </c>
      <c r="E12" s="214">
        <v>92</v>
      </c>
      <c r="F12" s="214">
        <v>43</v>
      </c>
      <c r="G12" s="214">
        <v>53</v>
      </c>
      <c r="H12" s="214">
        <v>454</v>
      </c>
      <c r="I12" s="214">
        <v>10</v>
      </c>
      <c r="J12" s="214">
        <v>3279</v>
      </c>
      <c r="K12" s="214">
        <v>376</v>
      </c>
      <c r="L12" s="214">
        <v>15</v>
      </c>
      <c r="M12" s="214">
        <f t="shared" si="0"/>
        <v>4308</v>
      </c>
    </row>
    <row r="13" spans="1:13" ht="15.75" customHeight="1" thickBot="1" x14ac:dyDescent="0.3">
      <c r="A13" s="330"/>
      <c r="B13" s="335"/>
      <c r="C13" s="20" t="s">
        <v>14</v>
      </c>
      <c r="D13" s="128">
        <f t="shared" ref="D13:L13" si="3">SUM(D11:D12)</f>
        <v>1978</v>
      </c>
      <c r="E13" s="128">
        <f t="shared" si="3"/>
        <v>79555</v>
      </c>
      <c r="F13" s="128">
        <f t="shared" si="3"/>
        <v>1627</v>
      </c>
      <c r="G13" s="128">
        <f t="shared" si="3"/>
        <v>67845</v>
      </c>
      <c r="H13" s="128">
        <f t="shared" si="3"/>
        <v>17070</v>
      </c>
      <c r="I13" s="128">
        <f t="shared" si="3"/>
        <v>4638</v>
      </c>
      <c r="J13" s="128">
        <f t="shared" si="3"/>
        <v>49377</v>
      </c>
      <c r="K13" s="128">
        <f t="shared" si="3"/>
        <v>15690</v>
      </c>
      <c r="L13" s="128">
        <f t="shared" si="3"/>
        <v>767</v>
      </c>
      <c r="M13" s="128">
        <f t="shared" si="0"/>
        <v>237780</v>
      </c>
    </row>
    <row r="14" spans="1:13" ht="15.75" customHeight="1" x14ac:dyDescent="0.25">
      <c r="A14" s="330"/>
      <c r="B14" s="230"/>
      <c r="C14" s="243" t="s">
        <v>478</v>
      </c>
      <c r="D14" s="269">
        <f t="shared" ref="D14:L14" si="4">SUM(D5,D8,D11)</f>
        <v>2370</v>
      </c>
      <c r="E14" s="269">
        <f t="shared" si="4"/>
        <v>93045</v>
      </c>
      <c r="F14" s="269">
        <f t="shared" si="4"/>
        <v>1806</v>
      </c>
      <c r="G14" s="269">
        <f t="shared" si="4"/>
        <v>81845</v>
      </c>
      <c r="H14" s="269">
        <f t="shared" si="4"/>
        <v>19000</v>
      </c>
      <c r="I14" s="269">
        <f t="shared" si="4"/>
        <v>5138</v>
      </c>
      <c r="J14" s="269">
        <f t="shared" si="4"/>
        <v>53355</v>
      </c>
      <c r="K14" s="269">
        <f t="shared" si="4"/>
        <v>17469</v>
      </c>
      <c r="L14" s="269">
        <f t="shared" si="4"/>
        <v>784</v>
      </c>
      <c r="M14" s="269">
        <f t="shared" si="0"/>
        <v>274028</v>
      </c>
    </row>
    <row r="15" spans="1:13" ht="15.75" customHeight="1" x14ac:dyDescent="0.25">
      <c r="A15" s="330"/>
      <c r="B15" s="231"/>
      <c r="C15" s="244" t="s">
        <v>479</v>
      </c>
      <c r="D15" s="270">
        <f t="shared" ref="D15:L15" si="5">SUM(D6,D9,D12)</f>
        <v>358</v>
      </c>
      <c r="E15" s="270">
        <f t="shared" si="5"/>
        <v>8042</v>
      </c>
      <c r="F15" s="270">
        <f t="shared" si="5"/>
        <v>180</v>
      </c>
      <c r="G15" s="270">
        <f t="shared" si="5"/>
        <v>5142</v>
      </c>
      <c r="H15" s="270">
        <f t="shared" si="5"/>
        <v>3501</v>
      </c>
      <c r="I15" s="270">
        <f t="shared" si="5"/>
        <v>512</v>
      </c>
      <c r="J15" s="270">
        <f t="shared" si="5"/>
        <v>23025</v>
      </c>
      <c r="K15" s="270">
        <f t="shared" si="5"/>
        <v>5047</v>
      </c>
      <c r="L15" s="270">
        <f t="shared" si="5"/>
        <v>84</v>
      </c>
      <c r="M15" s="270">
        <f t="shared" si="0"/>
        <v>45807</v>
      </c>
    </row>
    <row r="16" spans="1:13" s="8" customFormat="1" ht="15.75" customHeight="1" thickBot="1" x14ac:dyDescent="0.3">
      <c r="A16" s="331"/>
      <c r="B16" s="205"/>
      <c r="C16" s="236" t="s">
        <v>386</v>
      </c>
      <c r="D16" s="271">
        <f t="shared" ref="D16:L16" si="6">SUM(D7,D10,D13)</f>
        <v>2728</v>
      </c>
      <c r="E16" s="271">
        <f t="shared" si="6"/>
        <v>101087</v>
      </c>
      <c r="F16" s="271">
        <f t="shared" si="6"/>
        <v>1986</v>
      </c>
      <c r="G16" s="271">
        <f t="shared" si="6"/>
        <v>86987</v>
      </c>
      <c r="H16" s="271">
        <f t="shared" si="6"/>
        <v>22501</v>
      </c>
      <c r="I16" s="271">
        <f t="shared" si="6"/>
        <v>5650</v>
      </c>
      <c r="J16" s="271">
        <f t="shared" si="6"/>
        <v>76380</v>
      </c>
      <c r="K16" s="271">
        <f t="shared" si="6"/>
        <v>22516</v>
      </c>
      <c r="L16" s="271">
        <f t="shared" si="6"/>
        <v>868</v>
      </c>
      <c r="M16" s="271">
        <f t="shared" si="0"/>
        <v>319835</v>
      </c>
    </row>
    <row r="17" spans="1:13" ht="15.75" customHeight="1" x14ac:dyDescent="0.25">
      <c r="A17" s="330" t="s">
        <v>2</v>
      </c>
      <c r="B17" s="336" t="s">
        <v>3</v>
      </c>
      <c r="C17" s="130" t="s">
        <v>4</v>
      </c>
      <c r="D17" s="216">
        <v>85</v>
      </c>
      <c r="E17" s="216">
        <v>10</v>
      </c>
      <c r="F17" s="216">
        <v>0</v>
      </c>
      <c r="G17" s="216">
        <v>4</v>
      </c>
      <c r="H17" s="216">
        <v>0</v>
      </c>
      <c r="I17" s="216">
        <v>0</v>
      </c>
      <c r="J17" s="216">
        <v>2</v>
      </c>
      <c r="K17" s="216">
        <v>1</v>
      </c>
      <c r="L17" s="216">
        <v>0</v>
      </c>
      <c r="M17" s="216">
        <f t="shared" si="0"/>
        <v>102</v>
      </c>
    </row>
    <row r="18" spans="1:13" ht="15.75" customHeight="1" x14ac:dyDescent="0.25">
      <c r="A18" s="330"/>
      <c r="B18" s="334"/>
      <c r="C18" s="19" t="s">
        <v>5</v>
      </c>
      <c r="D18" s="214">
        <v>343</v>
      </c>
      <c r="E18" s="214">
        <v>58</v>
      </c>
      <c r="F18" s="214">
        <v>0</v>
      </c>
      <c r="G18" s="214">
        <v>2</v>
      </c>
      <c r="H18" s="214">
        <v>0</v>
      </c>
      <c r="I18" s="214">
        <v>0</v>
      </c>
      <c r="J18" s="214">
        <v>2</v>
      </c>
      <c r="K18" s="214">
        <v>0</v>
      </c>
      <c r="L18" s="214">
        <v>0</v>
      </c>
      <c r="M18" s="214">
        <f t="shared" si="0"/>
        <v>405</v>
      </c>
    </row>
    <row r="19" spans="1:13" ht="15.75" customHeight="1" x14ac:dyDescent="0.25">
      <c r="A19" s="330"/>
      <c r="B19" s="337"/>
      <c r="C19" s="131" t="s">
        <v>14</v>
      </c>
      <c r="D19" s="128">
        <f t="shared" ref="D19:L19" si="7">SUM(D17:D18)</f>
        <v>428</v>
      </c>
      <c r="E19" s="128">
        <f t="shared" si="7"/>
        <v>68</v>
      </c>
      <c r="F19" s="128">
        <f t="shared" si="7"/>
        <v>0</v>
      </c>
      <c r="G19" s="128">
        <f t="shared" si="7"/>
        <v>6</v>
      </c>
      <c r="H19" s="128">
        <f t="shared" si="7"/>
        <v>0</v>
      </c>
      <c r="I19" s="128">
        <f t="shared" si="7"/>
        <v>0</v>
      </c>
      <c r="J19" s="128">
        <f t="shared" si="7"/>
        <v>4</v>
      </c>
      <c r="K19" s="128">
        <f t="shared" si="7"/>
        <v>1</v>
      </c>
      <c r="L19" s="128">
        <f t="shared" si="7"/>
        <v>0</v>
      </c>
      <c r="M19" s="128">
        <f t="shared" si="0"/>
        <v>507</v>
      </c>
    </row>
    <row r="20" spans="1:13" ht="15.75" customHeight="1" x14ac:dyDescent="0.25">
      <c r="A20" s="330"/>
      <c r="B20" s="333" t="s">
        <v>6</v>
      </c>
      <c r="C20" s="132" t="s">
        <v>4</v>
      </c>
      <c r="D20" s="215">
        <v>5</v>
      </c>
      <c r="E20" s="215">
        <v>38</v>
      </c>
      <c r="F20" s="215">
        <v>1</v>
      </c>
      <c r="G20" s="215">
        <v>6</v>
      </c>
      <c r="H20" s="215">
        <v>0</v>
      </c>
      <c r="I20" s="215">
        <v>0</v>
      </c>
      <c r="J20" s="215">
        <v>7</v>
      </c>
      <c r="K20" s="215">
        <v>4</v>
      </c>
      <c r="L20" s="215">
        <v>0</v>
      </c>
      <c r="M20" s="215">
        <f t="shared" si="0"/>
        <v>61</v>
      </c>
    </row>
    <row r="21" spans="1:13" ht="15.75" customHeight="1" x14ac:dyDescent="0.25">
      <c r="A21" s="330"/>
      <c r="B21" s="334"/>
      <c r="C21" s="19" t="s">
        <v>5</v>
      </c>
      <c r="D21" s="214">
        <v>0</v>
      </c>
      <c r="E21" s="214">
        <v>0</v>
      </c>
      <c r="F21" s="214">
        <v>0</v>
      </c>
      <c r="G21" s="214">
        <v>0</v>
      </c>
      <c r="H21" s="214">
        <v>0</v>
      </c>
      <c r="I21" s="214">
        <v>0</v>
      </c>
      <c r="J21" s="214">
        <v>0</v>
      </c>
      <c r="K21" s="214">
        <v>0</v>
      </c>
      <c r="L21" s="214">
        <v>0</v>
      </c>
      <c r="M21" s="214">
        <f t="shared" si="0"/>
        <v>0</v>
      </c>
    </row>
    <row r="22" spans="1:13" ht="15.75" customHeight="1" x14ac:dyDescent="0.25">
      <c r="A22" s="330"/>
      <c r="B22" s="337"/>
      <c r="C22" s="131" t="s">
        <v>14</v>
      </c>
      <c r="D22" s="128">
        <f t="shared" ref="D22:L22" si="8">SUM(D20:D21)</f>
        <v>5</v>
      </c>
      <c r="E22" s="128">
        <f t="shared" si="8"/>
        <v>38</v>
      </c>
      <c r="F22" s="128">
        <f t="shared" si="8"/>
        <v>1</v>
      </c>
      <c r="G22" s="128">
        <f t="shared" si="8"/>
        <v>6</v>
      </c>
      <c r="H22" s="128">
        <f t="shared" si="8"/>
        <v>0</v>
      </c>
      <c r="I22" s="128">
        <f t="shared" si="8"/>
        <v>0</v>
      </c>
      <c r="J22" s="128">
        <f t="shared" si="8"/>
        <v>7</v>
      </c>
      <c r="K22" s="128">
        <f t="shared" si="8"/>
        <v>4</v>
      </c>
      <c r="L22" s="128">
        <f t="shared" si="8"/>
        <v>0</v>
      </c>
      <c r="M22" s="128">
        <f t="shared" si="0"/>
        <v>61</v>
      </c>
    </row>
    <row r="23" spans="1:13" ht="15.75" customHeight="1" x14ac:dyDescent="0.25">
      <c r="A23" s="330"/>
      <c r="B23" s="333" t="s">
        <v>18</v>
      </c>
      <c r="C23" s="19" t="s">
        <v>4</v>
      </c>
      <c r="D23" s="215">
        <v>475</v>
      </c>
      <c r="E23" s="215">
        <v>1796</v>
      </c>
      <c r="F23" s="215">
        <v>7</v>
      </c>
      <c r="G23" s="215">
        <v>424</v>
      </c>
      <c r="H23" s="215">
        <v>174</v>
      </c>
      <c r="I23" s="215">
        <v>14</v>
      </c>
      <c r="J23" s="215">
        <v>666</v>
      </c>
      <c r="K23" s="215">
        <v>131</v>
      </c>
      <c r="L23" s="215">
        <v>37</v>
      </c>
      <c r="M23" s="215">
        <f t="shared" si="0"/>
        <v>3687</v>
      </c>
    </row>
    <row r="24" spans="1:13" ht="15.75" customHeight="1" x14ac:dyDescent="0.25">
      <c r="A24" s="330"/>
      <c r="B24" s="334"/>
      <c r="C24" s="19" t="s">
        <v>5</v>
      </c>
      <c r="D24" s="214">
        <v>0</v>
      </c>
      <c r="E24" s="214">
        <v>0</v>
      </c>
      <c r="F24" s="214">
        <v>0</v>
      </c>
      <c r="G24" s="214">
        <v>0</v>
      </c>
      <c r="H24" s="214">
        <v>0</v>
      </c>
      <c r="I24" s="214">
        <v>0</v>
      </c>
      <c r="J24" s="214">
        <v>0</v>
      </c>
      <c r="K24" s="214">
        <v>0</v>
      </c>
      <c r="L24" s="214">
        <v>0</v>
      </c>
      <c r="M24" s="214">
        <f t="shared" si="0"/>
        <v>0</v>
      </c>
    </row>
    <row r="25" spans="1:13" ht="15.75" customHeight="1" thickBot="1" x14ac:dyDescent="0.3">
      <c r="A25" s="330"/>
      <c r="B25" s="335"/>
      <c r="C25" s="20" t="s">
        <v>14</v>
      </c>
      <c r="D25" s="128">
        <f t="shared" ref="D25:L25" si="9">SUM(D23:D24)</f>
        <v>475</v>
      </c>
      <c r="E25" s="128">
        <f t="shared" si="9"/>
        <v>1796</v>
      </c>
      <c r="F25" s="128">
        <f t="shared" si="9"/>
        <v>7</v>
      </c>
      <c r="G25" s="128">
        <f t="shared" si="9"/>
        <v>424</v>
      </c>
      <c r="H25" s="128">
        <f t="shared" si="9"/>
        <v>174</v>
      </c>
      <c r="I25" s="128">
        <f t="shared" si="9"/>
        <v>14</v>
      </c>
      <c r="J25" s="128">
        <f t="shared" si="9"/>
        <v>666</v>
      </c>
      <c r="K25" s="128">
        <f t="shared" si="9"/>
        <v>131</v>
      </c>
      <c r="L25" s="128">
        <f t="shared" si="9"/>
        <v>37</v>
      </c>
      <c r="M25" s="128">
        <f t="shared" si="0"/>
        <v>3687</v>
      </c>
    </row>
    <row r="26" spans="1:13" ht="15.75" customHeight="1" x14ac:dyDescent="0.25">
      <c r="A26" s="330"/>
      <c r="B26" s="230"/>
      <c r="C26" s="237" t="s">
        <v>478</v>
      </c>
      <c r="D26" s="238">
        <f t="shared" ref="D26:L26" si="10">SUM(D17,D20,D23)</f>
        <v>565</v>
      </c>
      <c r="E26" s="238">
        <f t="shared" si="10"/>
        <v>1844</v>
      </c>
      <c r="F26" s="238">
        <f t="shared" si="10"/>
        <v>8</v>
      </c>
      <c r="G26" s="238">
        <f t="shared" si="10"/>
        <v>434</v>
      </c>
      <c r="H26" s="238">
        <f t="shared" si="10"/>
        <v>174</v>
      </c>
      <c r="I26" s="238">
        <f t="shared" si="10"/>
        <v>14</v>
      </c>
      <c r="J26" s="238">
        <f t="shared" si="10"/>
        <v>675</v>
      </c>
      <c r="K26" s="238">
        <f t="shared" si="10"/>
        <v>136</v>
      </c>
      <c r="L26" s="238">
        <f t="shared" si="10"/>
        <v>37</v>
      </c>
      <c r="M26" s="238">
        <f t="shared" si="0"/>
        <v>3850</v>
      </c>
    </row>
    <row r="27" spans="1:13" ht="15.75" customHeight="1" x14ac:dyDescent="0.25">
      <c r="A27" s="330"/>
      <c r="B27" s="231"/>
      <c r="C27" s="239" t="s">
        <v>479</v>
      </c>
      <c r="D27" s="240">
        <f t="shared" ref="D27:L27" si="11">SUM(D18,D21,D24)</f>
        <v>343</v>
      </c>
      <c r="E27" s="240">
        <f t="shared" si="11"/>
        <v>58</v>
      </c>
      <c r="F27" s="240">
        <f t="shared" si="11"/>
        <v>0</v>
      </c>
      <c r="G27" s="240">
        <f t="shared" si="11"/>
        <v>2</v>
      </c>
      <c r="H27" s="240">
        <f t="shared" si="11"/>
        <v>0</v>
      </c>
      <c r="I27" s="240">
        <f t="shared" si="11"/>
        <v>0</v>
      </c>
      <c r="J27" s="240">
        <f t="shared" si="11"/>
        <v>2</v>
      </c>
      <c r="K27" s="240">
        <f t="shared" si="11"/>
        <v>0</v>
      </c>
      <c r="L27" s="240">
        <f t="shared" si="11"/>
        <v>0</v>
      </c>
      <c r="M27" s="240">
        <f t="shared" si="0"/>
        <v>405</v>
      </c>
    </row>
    <row r="28" spans="1:13" s="8" customFormat="1" ht="15.75" customHeight="1" thickBot="1" x14ac:dyDescent="0.3">
      <c r="A28" s="330"/>
      <c r="B28" s="205"/>
      <c r="C28" s="235" t="s">
        <v>269</v>
      </c>
      <c r="D28" s="268">
        <f t="shared" ref="D28:L28" si="12">SUM(D19,D22,D25)</f>
        <v>908</v>
      </c>
      <c r="E28" s="268">
        <f t="shared" si="12"/>
        <v>1902</v>
      </c>
      <c r="F28" s="268">
        <f t="shared" si="12"/>
        <v>8</v>
      </c>
      <c r="G28" s="268">
        <f t="shared" si="12"/>
        <v>436</v>
      </c>
      <c r="H28" s="268">
        <f t="shared" si="12"/>
        <v>174</v>
      </c>
      <c r="I28" s="268">
        <f t="shared" si="12"/>
        <v>14</v>
      </c>
      <c r="J28" s="268">
        <f t="shared" si="12"/>
        <v>677</v>
      </c>
      <c r="K28" s="268">
        <f t="shared" si="12"/>
        <v>136</v>
      </c>
      <c r="L28" s="268">
        <f t="shared" si="12"/>
        <v>37</v>
      </c>
      <c r="M28" s="268">
        <f t="shared" si="0"/>
        <v>4255</v>
      </c>
    </row>
    <row r="29" spans="1:13" ht="15.75" customHeight="1" x14ac:dyDescent="0.25">
      <c r="A29" s="329" t="s">
        <v>7</v>
      </c>
      <c r="B29" s="336" t="s">
        <v>3</v>
      </c>
      <c r="C29" s="130" t="s">
        <v>4</v>
      </c>
      <c r="D29" s="216">
        <v>244</v>
      </c>
      <c r="E29" s="216">
        <v>12125</v>
      </c>
      <c r="F29" s="216">
        <v>149</v>
      </c>
      <c r="G29" s="216">
        <v>4324</v>
      </c>
      <c r="H29" s="216">
        <v>1273</v>
      </c>
      <c r="I29" s="216">
        <v>383</v>
      </c>
      <c r="J29" s="216">
        <v>3517</v>
      </c>
      <c r="K29" s="216">
        <v>1594</v>
      </c>
      <c r="L29" s="216">
        <v>17</v>
      </c>
      <c r="M29" s="216">
        <f t="shared" si="0"/>
        <v>23609</v>
      </c>
    </row>
    <row r="30" spans="1:13" ht="15.75" customHeight="1" x14ac:dyDescent="0.25">
      <c r="A30" s="330"/>
      <c r="B30" s="334"/>
      <c r="C30" s="19" t="s">
        <v>5</v>
      </c>
      <c r="D30" s="214">
        <v>1</v>
      </c>
      <c r="E30" s="214">
        <v>7631</v>
      </c>
      <c r="F30" s="214">
        <v>0</v>
      </c>
      <c r="G30" s="214">
        <v>23</v>
      </c>
      <c r="H30" s="214">
        <v>2</v>
      </c>
      <c r="I30" s="214">
        <v>2</v>
      </c>
      <c r="J30" s="214">
        <v>4</v>
      </c>
      <c r="K30" s="214">
        <v>2</v>
      </c>
      <c r="L30" s="214">
        <v>4</v>
      </c>
      <c r="M30" s="214">
        <f t="shared" si="0"/>
        <v>7665</v>
      </c>
    </row>
    <row r="31" spans="1:13" ht="15.75" customHeight="1" x14ac:dyDescent="0.25">
      <c r="A31" s="330"/>
      <c r="B31" s="337"/>
      <c r="C31" s="131" t="s">
        <v>14</v>
      </c>
      <c r="D31" s="128">
        <f t="shared" ref="D31:L31" si="13">SUM(D29:D30)</f>
        <v>245</v>
      </c>
      <c r="E31" s="128">
        <f t="shared" si="13"/>
        <v>19756</v>
      </c>
      <c r="F31" s="128">
        <f t="shared" si="13"/>
        <v>149</v>
      </c>
      <c r="G31" s="128">
        <f t="shared" si="13"/>
        <v>4347</v>
      </c>
      <c r="H31" s="128">
        <f t="shared" si="13"/>
        <v>1275</v>
      </c>
      <c r="I31" s="128">
        <f t="shared" si="13"/>
        <v>385</v>
      </c>
      <c r="J31" s="128">
        <f t="shared" si="13"/>
        <v>3521</v>
      </c>
      <c r="K31" s="128">
        <f t="shared" si="13"/>
        <v>1596</v>
      </c>
      <c r="L31" s="128">
        <f t="shared" si="13"/>
        <v>21</v>
      </c>
      <c r="M31" s="128">
        <f t="shared" si="0"/>
        <v>31274</v>
      </c>
    </row>
    <row r="32" spans="1:13" ht="15.75" customHeight="1" x14ac:dyDescent="0.25">
      <c r="A32" s="330"/>
      <c r="B32" s="334" t="s">
        <v>6</v>
      </c>
      <c r="C32" s="19" t="s">
        <v>4</v>
      </c>
      <c r="D32" s="215">
        <v>0</v>
      </c>
      <c r="E32" s="215">
        <v>17</v>
      </c>
      <c r="F32" s="215">
        <v>0</v>
      </c>
      <c r="G32" s="215">
        <v>2</v>
      </c>
      <c r="H32" s="215">
        <v>0</v>
      </c>
      <c r="I32" s="215">
        <v>0</v>
      </c>
      <c r="J32" s="215">
        <v>4</v>
      </c>
      <c r="K32" s="215">
        <v>0</v>
      </c>
      <c r="L32" s="215">
        <v>0</v>
      </c>
      <c r="M32" s="215">
        <f t="shared" si="0"/>
        <v>23</v>
      </c>
    </row>
    <row r="33" spans="1:13" ht="15.75" customHeight="1" x14ac:dyDescent="0.25">
      <c r="A33" s="330"/>
      <c r="B33" s="334"/>
      <c r="C33" s="19" t="s">
        <v>5</v>
      </c>
      <c r="D33" s="214">
        <v>0</v>
      </c>
      <c r="E33" s="214">
        <v>0</v>
      </c>
      <c r="F33" s="214">
        <v>0</v>
      </c>
      <c r="G33" s="214">
        <v>0</v>
      </c>
      <c r="H33" s="214">
        <v>0</v>
      </c>
      <c r="I33" s="214">
        <v>0</v>
      </c>
      <c r="J33" s="214">
        <v>0</v>
      </c>
      <c r="K33" s="214">
        <v>0</v>
      </c>
      <c r="L33" s="214">
        <v>0</v>
      </c>
      <c r="M33" s="214">
        <f t="shared" si="0"/>
        <v>0</v>
      </c>
    </row>
    <row r="34" spans="1:13" ht="15.75" customHeight="1" x14ac:dyDescent="0.25">
      <c r="A34" s="330"/>
      <c r="B34" s="337"/>
      <c r="C34" s="131" t="s">
        <v>14</v>
      </c>
      <c r="D34" s="128">
        <f t="shared" ref="D34:L34" si="14">SUM(D32:D33)</f>
        <v>0</v>
      </c>
      <c r="E34" s="128">
        <f t="shared" si="14"/>
        <v>17</v>
      </c>
      <c r="F34" s="128">
        <f t="shared" si="14"/>
        <v>0</v>
      </c>
      <c r="G34" s="128">
        <f t="shared" si="14"/>
        <v>2</v>
      </c>
      <c r="H34" s="128">
        <f t="shared" si="14"/>
        <v>0</v>
      </c>
      <c r="I34" s="128">
        <f t="shared" si="14"/>
        <v>0</v>
      </c>
      <c r="J34" s="128">
        <f t="shared" si="14"/>
        <v>4</v>
      </c>
      <c r="K34" s="128">
        <f t="shared" si="14"/>
        <v>0</v>
      </c>
      <c r="L34" s="128">
        <f t="shared" si="14"/>
        <v>0</v>
      </c>
      <c r="M34" s="128">
        <f t="shared" si="0"/>
        <v>23</v>
      </c>
    </row>
    <row r="35" spans="1:13" ht="15.75" customHeight="1" x14ac:dyDescent="0.25">
      <c r="A35" s="330"/>
      <c r="B35" s="333" t="s">
        <v>18</v>
      </c>
      <c r="C35" s="19" t="s">
        <v>4</v>
      </c>
      <c r="D35" s="215">
        <v>333</v>
      </c>
      <c r="E35" s="215">
        <v>32328</v>
      </c>
      <c r="F35" s="215">
        <v>311</v>
      </c>
      <c r="G35" s="215">
        <v>8806</v>
      </c>
      <c r="H35" s="215">
        <v>2603</v>
      </c>
      <c r="I35" s="215">
        <v>540</v>
      </c>
      <c r="J35" s="215">
        <v>7687</v>
      </c>
      <c r="K35" s="215">
        <v>3341</v>
      </c>
      <c r="L35" s="215">
        <v>138</v>
      </c>
      <c r="M35" s="215">
        <f t="shared" si="0"/>
        <v>55949</v>
      </c>
    </row>
    <row r="36" spans="1:13" ht="15.75" customHeight="1" x14ac:dyDescent="0.25">
      <c r="A36" s="330"/>
      <c r="B36" s="334"/>
      <c r="C36" s="19" t="s">
        <v>5</v>
      </c>
      <c r="D36" s="214">
        <v>1</v>
      </c>
      <c r="E36" s="214">
        <v>58</v>
      </c>
      <c r="F36" s="214">
        <v>42</v>
      </c>
      <c r="G36" s="214">
        <v>4</v>
      </c>
      <c r="H36" s="214">
        <v>2</v>
      </c>
      <c r="I36" s="214">
        <v>10</v>
      </c>
      <c r="J36" s="214">
        <v>246</v>
      </c>
      <c r="K36" s="214">
        <v>257</v>
      </c>
      <c r="L36" s="214">
        <v>9</v>
      </c>
      <c r="M36" s="214">
        <f t="shared" si="0"/>
        <v>620</v>
      </c>
    </row>
    <row r="37" spans="1:13" ht="15.75" customHeight="1" thickBot="1" x14ac:dyDescent="0.3">
      <c r="A37" s="330"/>
      <c r="B37" s="335"/>
      <c r="C37" s="20" t="s">
        <v>14</v>
      </c>
      <c r="D37" s="128">
        <f t="shared" ref="D37:L37" si="15">SUM(D35:D36)</f>
        <v>334</v>
      </c>
      <c r="E37" s="128">
        <f t="shared" si="15"/>
        <v>32386</v>
      </c>
      <c r="F37" s="128">
        <f t="shared" si="15"/>
        <v>353</v>
      </c>
      <c r="G37" s="128">
        <f t="shared" si="15"/>
        <v>8810</v>
      </c>
      <c r="H37" s="128">
        <f t="shared" si="15"/>
        <v>2605</v>
      </c>
      <c r="I37" s="128">
        <f t="shared" si="15"/>
        <v>550</v>
      </c>
      <c r="J37" s="128">
        <f t="shared" si="15"/>
        <v>7933</v>
      </c>
      <c r="K37" s="128">
        <f t="shared" si="15"/>
        <v>3598</v>
      </c>
      <c r="L37" s="128">
        <f t="shared" si="15"/>
        <v>147</v>
      </c>
      <c r="M37" s="128">
        <f t="shared" ref="M37:M69" si="16">SUM(D37:K37)</f>
        <v>56569</v>
      </c>
    </row>
    <row r="38" spans="1:13" ht="15.75" customHeight="1" x14ac:dyDescent="0.25">
      <c r="A38" s="330"/>
      <c r="B38" s="230"/>
      <c r="C38" s="237" t="s">
        <v>478</v>
      </c>
      <c r="D38" s="238">
        <f t="shared" ref="D38:L38" si="17">SUM(D29,D32,D35)</f>
        <v>577</v>
      </c>
      <c r="E38" s="238">
        <f t="shared" si="17"/>
        <v>44470</v>
      </c>
      <c r="F38" s="238">
        <f t="shared" si="17"/>
        <v>460</v>
      </c>
      <c r="G38" s="238">
        <f t="shared" si="17"/>
        <v>13132</v>
      </c>
      <c r="H38" s="238">
        <f t="shared" si="17"/>
        <v>3876</v>
      </c>
      <c r="I38" s="238">
        <f t="shared" si="17"/>
        <v>923</v>
      </c>
      <c r="J38" s="238">
        <f t="shared" si="17"/>
        <v>11208</v>
      </c>
      <c r="K38" s="238">
        <f t="shared" si="17"/>
        <v>4935</v>
      </c>
      <c r="L38" s="238">
        <f t="shared" si="17"/>
        <v>155</v>
      </c>
      <c r="M38" s="238">
        <f t="shared" si="16"/>
        <v>79581</v>
      </c>
    </row>
    <row r="39" spans="1:13" ht="15.75" customHeight="1" x14ac:dyDescent="0.25">
      <c r="A39" s="330"/>
      <c r="B39" s="231"/>
      <c r="C39" s="239" t="s">
        <v>479</v>
      </c>
      <c r="D39" s="240">
        <f t="shared" ref="D39:L39" si="18">SUM(D30,D33,D36)</f>
        <v>2</v>
      </c>
      <c r="E39" s="240">
        <f t="shared" si="18"/>
        <v>7689</v>
      </c>
      <c r="F39" s="240">
        <f t="shared" si="18"/>
        <v>42</v>
      </c>
      <c r="G39" s="240">
        <f t="shared" si="18"/>
        <v>27</v>
      </c>
      <c r="H39" s="240">
        <f t="shared" si="18"/>
        <v>4</v>
      </c>
      <c r="I39" s="240">
        <f t="shared" si="18"/>
        <v>12</v>
      </c>
      <c r="J39" s="240">
        <f t="shared" si="18"/>
        <v>250</v>
      </c>
      <c r="K39" s="240">
        <f t="shared" si="18"/>
        <v>259</v>
      </c>
      <c r="L39" s="240">
        <f t="shared" si="18"/>
        <v>13</v>
      </c>
      <c r="M39" s="240">
        <f t="shared" si="16"/>
        <v>8285</v>
      </c>
    </row>
    <row r="40" spans="1:13" s="8" customFormat="1" ht="15.75" customHeight="1" thickBot="1" x14ac:dyDescent="0.3">
      <c r="A40" s="330"/>
      <c r="B40" s="205"/>
      <c r="C40" s="235" t="s">
        <v>270</v>
      </c>
      <c r="D40" s="268">
        <f t="shared" ref="D40:L40" si="19">SUM(D31,D34,D37)</f>
        <v>579</v>
      </c>
      <c r="E40" s="268">
        <f t="shared" si="19"/>
        <v>52159</v>
      </c>
      <c r="F40" s="268">
        <f t="shared" si="19"/>
        <v>502</v>
      </c>
      <c r="G40" s="268">
        <f t="shared" si="19"/>
        <v>13159</v>
      </c>
      <c r="H40" s="268">
        <f t="shared" si="19"/>
        <v>3880</v>
      </c>
      <c r="I40" s="268">
        <f t="shared" si="19"/>
        <v>935</v>
      </c>
      <c r="J40" s="268">
        <f t="shared" si="19"/>
        <v>11458</v>
      </c>
      <c r="K40" s="268">
        <f t="shared" si="19"/>
        <v>5194</v>
      </c>
      <c r="L40" s="268">
        <f t="shared" si="19"/>
        <v>168</v>
      </c>
      <c r="M40" s="268">
        <f t="shared" si="16"/>
        <v>87866</v>
      </c>
    </row>
    <row r="41" spans="1:13" ht="15.75" customHeight="1" x14ac:dyDescent="0.25">
      <c r="A41" s="329" t="s">
        <v>8</v>
      </c>
      <c r="B41" s="336" t="s">
        <v>3</v>
      </c>
      <c r="C41" s="130" t="s">
        <v>4</v>
      </c>
      <c r="D41" s="216">
        <v>0</v>
      </c>
      <c r="E41" s="216">
        <v>0</v>
      </c>
      <c r="F41" s="216">
        <v>0</v>
      </c>
      <c r="G41" s="216">
        <v>0</v>
      </c>
      <c r="H41" s="216">
        <v>0</v>
      </c>
      <c r="I41" s="216">
        <v>0</v>
      </c>
      <c r="J41" s="216">
        <v>0</v>
      </c>
      <c r="K41" s="216">
        <v>0</v>
      </c>
      <c r="L41" s="216">
        <v>0</v>
      </c>
      <c r="M41" s="216">
        <f t="shared" si="16"/>
        <v>0</v>
      </c>
    </row>
    <row r="42" spans="1:13" ht="15.75" customHeight="1" x14ac:dyDescent="0.25">
      <c r="A42" s="330"/>
      <c r="B42" s="334"/>
      <c r="C42" s="19" t="s">
        <v>5</v>
      </c>
      <c r="D42" s="214">
        <v>0</v>
      </c>
      <c r="E42" s="214">
        <v>0</v>
      </c>
      <c r="F42" s="214">
        <v>0</v>
      </c>
      <c r="G42" s="214">
        <v>0</v>
      </c>
      <c r="H42" s="214">
        <v>0</v>
      </c>
      <c r="I42" s="214">
        <v>0</v>
      </c>
      <c r="J42" s="214">
        <v>0</v>
      </c>
      <c r="K42" s="214">
        <v>0</v>
      </c>
      <c r="L42" s="214">
        <v>0</v>
      </c>
      <c r="M42" s="214">
        <f t="shared" si="16"/>
        <v>0</v>
      </c>
    </row>
    <row r="43" spans="1:13" ht="15.75" customHeight="1" x14ac:dyDescent="0.25">
      <c r="A43" s="330"/>
      <c r="B43" s="337"/>
      <c r="C43" s="131" t="s">
        <v>14</v>
      </c>
      <c r="D43" s="128">
        <f t="shared" ref="D43:L43" si="20">SUM(D41:D42)</f>
        <v>0</v>
      </c>
      <c r="E43" s="128">
        <f t="shared" si="20"/>
        <v>0</v>
      </c>
      <c r="F43" s="128">
        <f t="shared" si="20"/>
        <v>0</v>
      </c>
      <c r="G43" s="128">
        <f t="shared" si="20"/>
        <v>0</v>
      </c>
      <c r="H43" s="128">
        <f t="shared" si="20"/>
        <v>0</v>
      </c>
      <c r="I43" s="128">
        <f t="shared" si="20"/>
        <v>0</v>
      </c>
      <c r="J43" s="128">
        <f t="shared" si="20"/>
        <v>0</v>
      </c>
      <c r="K43" s="128">
        <f t="shared" si="20"/>
        <v>0</v>
      </c>
      <c r="L43" s="128">
        <f t="shared" si="20"/>
        <v>0</v>
      </c>
      <c r="M43" s="128">
        <f t="shared" si="16"/>
        <v>0</v>
      </c>
    </row>
    <row r="44" spans="1:13" ht="15.75" customHeight="1" x14ac:dyDescent="0.25">
      <c r="A44" s="330"/>
      <c r="B44" s="334" t="s">
        <v>6</v>
      </c>
      <c r="C44" s="19" t="s">
        <v>4</v>
      </c>
      <c r="D44" s="215">
        <v>0</v>
      </c>
      <c r="E44" s="215">
        <v>3</v>
      </c>
      <c r="F44" s="215">
        <v>29</v>
      </c>
      <c r="G44" s="215">
        <v>0</v>
      </c>
      <c r="H44" s="215">
        <v>1</v>
      </c>
      <c r="I44" s="215">
        <v>0</v>
      </c>
      <c r="J44" s="215">
        <v>6</v>
      </c>
      <c r="K44" s="215">
        <v>1</v>
      </c>
      <c r="L44" s="215">
        <v>0</v>
      </c>
      <c r="M44" s="215">
        <f t="shared" si="16"/>
        <v>40</v>
      </c>
    </row>
    <row r="45" spans="1:13" ht="15.75" customHeight="1" x14ac:dyDescent="0.25">
      <c r="A45" s="330"/>
      <c r="B45" s="334"/>
      <c r="C45" s="19" t="s">
        <v>5</v>
      </c>
      <c r="D45" s="214">
        <v>0</v>
      </c>
      <c r="E45" s="214">
        <v>0</v>
      </c>
      <c r="F45" s="214">
        <v>126</v>
      </c>
      <c r="G45" s="214">
        <v>0</v>
      </c>
      <c r="H45" s="214">
        <v>0</v>
      </c>
      <c r="I45" s="214">
        <v>0</v>
      </c>
      <c r="J45" s="214">
        <v>0</v>
      </c>
      <c r="K45" s="214">
        <v>0</v>
      </c>
      <c r="L45" s="214">
        <v>3</v>
      </c>
      <c r="M45" s="214">
        <f t="shared" si="16"/>
        <v>126</v>
      </c>
    </row>
    <row r="46" spans="1:13" ht="15.75" customHeight="1" x14ac:dyDescent="0.25">
      <c r="A46" s="330"/>
      <c r="B46" s="337"/>
      <c r="C46" s="131" t="s">
        <v>14</v>
      </c>
      <c r="D46" s="128">
        <f t="shared" ref="D46:L46" si="21">SUM(D44:D45)</f>
        <v>0</v>
      </c>
      <c r="E46" s="128">
        <f t="shared" si="21"/>
        <v>3</v>
      </c>
      <c r="F46" s="128">
        <f t="shared" si="21"/>
        <v>155</v>
      </c>
      <c r="G46" s="128">
        <f t="shared" si="21"/>
        <v>0</v>
      </c>
      <c r="H46" s="128">
        <f t="shared" si="21"/>
        <v>1</v>
      </c>
      <c r="I46" s="128">
        <f t="shared" si="21"/>
        <v>0</v>
      </c>
      <c r="J46" s="128">
        <f t="shared" si="21"/>
        <v>6</v>
      </c>
      <c r="K46" s="128">
        <f t="shared" si="21"/>
        <v>1</v>
      </c>
      <c r="L46" s="128">
        <f t="shared" si="21"/>
        <v>3</v>
      </c>
      <c r="M46" s="128">
        <f t="shared" si="16"/>
        <v>166</v>
      </c>
    </row>
    <row r="47" spans="1:13" ht="15.75" customHeight="1" x14ac:dyDescent="0.25">
      <c r="A47" s="330"/>
      <c r="B47" s="333" t="s">
        <v>18</v>
      </c>
      <c r="C47" s="19" t="s">
        <v>4</v>
      </c>
      <c r="D47" s="215">
        <v>0</v>
      </c>
      <c r="E47" s="215">
        <v>0</v>
      </c>
      <c r="F47" s="215">
        <v>0</v>
      </c>
      <c r="G47" s="215">
        <v>0</v>
      </c>
      <c r="H47" s="215">
        <v>0</v>
      </c>
      <c r="I47" s="215">
        <v>0</v>
      </c>
      <c r="J47" s="215">
        <v>0</v>
      </c>
      <c r="K47" s="215">
        <v>0</v>
      </c>
      <c r="L47" s="215">
        <v>0</v>
      </c>
      <c r="M47" s="215">
        <f t="shared" si="16"/>
        <v>0</v>
      </c>
    </row>
    <row r="48" spans="1:13" ht="15.75" customHeight="1" x14ac:dyDescent="0.25">
      <c r="A48" s="330"/>
      <c r="B48" s="334"/>
      <c r="C48" s="19" t="s">
        <v>5</v>
      </c>
      <c r="D48" s="214">
        <v>0</v>
      </c>
      <c r="E48" s="214">
        <v>0</v>
      </c>
      <c r="F48" s="214">
        <v>0</v>
      </c>
      <c r="G48" s="214">
        <v>0</v>
      </c>
      <c r="H48" s="214">
        <v>0</v>
      </c>
      <c r="I48" s="214">
        <v>0</v>
      </c>
      <c r="J48" s="214">
        <v>0</v>
      </c>
      <c r="K48" s="214">
        <v>0</v>
      </c>
      <c r="L48" s="214">
        <v>0</v>
      </c>
      <c r="M48" s="214">
        <f t="shared" si="16"/>
        <v>0</v>
      </c>
    </row>
    <row r="49" spans="1:13" ht="15.75" customHeight="1" thickBot="1" x14ac:dyDescent="0.3">
      <c r="A49" s="330"/>
      <c r="B49" s="335"/>
      <c r="C49" s="20" t="s">
        <v>14</v>
      </c>
      <c r="D49" s="128">
        <f t="shared" ref="D49:L49" si="22">SUM(D47:D48)</f>
        <v>0</v>
      </c>
      <c r="E49" s="128">
        <f t="shared" si="22"/>
        <v>0</v>
      </c>
      <c r="F49" s="128">
        <f t="shared" si="22"/>
        <v>0</v>
      </c>
      <c r="G49" s="128">
        <f t="shared" si="22"/>
        <v>0</v>
      </c>
      <c r="H49" s="128">
        <f t="shared" si="22"/>
        <v>0</v>
      </c>
      <c r="I49" s="128">
        <f t="shared" si="22"/>
        <v>0</v>
      </c>
      <c r="J49" s="128">
        <f t="shared" si="22"/>
        <v>0</v>
      </c>
      <c r="K49" s="128">
        <f t="shared" si="22"/>
        <v>0</v>
      </c>
      <c r="L49" s="128">
        <f t="shared" si="22"/>
        <v>0</v>
      </c>
      <c r="M49" s="128">
        <f t="shared" si="16"/>
        <v>0</v>
      </c>
    </row>
    <row r="50" spans="1:13" ht="15.75" customHeight="1" x14ac:dyDescent="0.25">
      <c r="A50" s="330"/>
      <c r="B50" s="230"/>
      <c r="C50" s="237" t="s">
        <v>478</v>
      </c>
      <c r="D50" s="238">
        <f t="shared" ref="D50:L50" si="23">SUM(D41,D44,D47)</f>
        <v>0</v>
      </c>
      <c r="E50" s="238">
        <f t="shared" si="23"/>
        <v>3</v>
      </c>
      <c r="F50" s="238">
        <f t="shared" si="23"/>
        <v>29</v>
      </c>
      <c r="G50" s="238">
        <f t="shared" si="23"/>
        <v>0</v>
      </c>
      <c r="H50" s="238">
        <f t="shared" si="23"/>
        <v>1</v>
      </c>
      <c r="I50" s="238">
        <f t="shared" si="23"/>
        <v>0</v>
      </c>
      <c r="J50" s="238">
        <f t="shared" si="23"/>
        <v>6</v>
      </c>
      <c r="K50" s="238">
        <f t="shared" si="23"/>
        <v>1</v>
      </c>
      <c r="L50" s="238">
        <f t="shared" si="23"/>
        <v>0</v>
      </c>
      <c r="M50" s="238">
        <f t="shared" si="16"/>
        <v>40</v>
      </c>
    </row>
    <row r="51" spans="1:13" ht="15.75" customHeight="1" x14ac:dyDescent="0.25">
      <c r="A51" s="330"/>
      <c r="B51" s="231"/>
      <c r="C51" s="239" t="s">
        <v>479</v>
      </c>
      <c r="D51" s="240">
        <f t="shared" ref="D51:L51" si="24">SUM(D42,D45,D48)</f>
        <v>0</v>
      </c>
      <c r="E51" s="240">
        <f t="shared" si="24"/>
        <v>0</v>
      </c>
      <c r="F51" s="240">
        <f t="shared" si="24"/>
        <v>126</v>
      </c>
      <c r="G51" s="240">
        <f t="shared" si="24"/>
        <v>0</v>
      </c>
      <c r="H51" s="240">
        <f t="shared" si="24"/>
        <v>0</v>
      </c>
      <c r="I51" s="240">
        <f t="shared" si="24"/>
        <v>0</v>
      </c>
      <c r="J51" s="240">
        <f t="shared" si="24"/>
        <v>0</v>
      </c>
      <c r="K51" s="240">
        <f t="shared" si="24"/>
        <v>0</v>
      </c>
      <c r="L51" s="240">
        <f t="shared" si="24"/>
        <v>3</v>
      </c>
      <c r="M51" s="240">
        <f t="shared" si="16"/>
        <v>126</v>
      </c>
    </row>
    <row r="52" spans="1:13" s="8" customFormat="1" ht="15.75" customHeight="1" thickBot="1" x14ac:dyDescent="0.3">
      <c r="A52" s="330"/>
      <c r="B52" s="235"/>
      <c r="C52" s="235" t="s">
        <v>271</v>
      </c>
      <c r="D52" s="268">
        <f t="shared" ref="D52:L52" si="25">SUM(D43,D46,D49)</f>
        <v>0</v>
      </c>
      <c r="E52" s="268">
        <f t="shared" si="25"/>
        <v>3</v>
      </c>
      <c r="F52" s="268">
        <f t="shared" si="25"/>
        <v>155</v>
      </c>
      <c r="G52" s="268">
        <f t="shared" si="25"/>
        <v>0</v>
      </c>
      <c r="H52" s="268">
        <f t="shared" si="25"/>
        <v>1</v>
      </c>
      <c r="I52" s="268">
        <f t="shared" si="25"/>
        <v>0</v>
      </c>
      <c r="J52" s="268">
        <f t="shared" si="25"/>
        <v>6</v>
      </c>
      <c r="K52" s="268">
        <f t="shared" si="25"/>
        <v>1</v>
      </c>
      <c r="L52" s="268">
        <f t="shared" si="25"/>
        <v>3</v>
      </c>
      <c r="M52" s="268">
        <f t="shared" si="16"/>
        <v>166</v>
      </c>
    </row>
    <row r="53" spans="1:13" ht="15.75" customHeight="1" x14ac:dyDescent="0.25">
      <c r="A53" s="329" t="s">
        <v>265</v>
      </c>
      <c r="B53" s="334" t="s">
        <v>3</v>
      </c>
      <c r="C53" s="19" t="s">
        <v>4</v>
      </c>
      <c r="D53" s="216">
        <v>21</v>
      </c>
      <c r="E53" s="216">
        <v>531</v>
      </c>
      <c r="F53" s="216">
        <v>13</v>
      </c>
      <c r="G53" s="216">
        <v>8795</v>
      </c>
      <c r="H53" s="216">
        <v>19</v>
      </c>
      <c r="I53" s="216">
        <v>19</v>
      </c>
      <c r="J53" s="216">
        <v>128</v>
      </c>
      <c r="K53" s="216">
        <v>44</v>
      </c>
      <c r="L53" s="216">
        <v>6</v>
      </c>
      <c r="M53" s="216">
        <f t="shared" si="16"/>
        <v>9570</v>
      </c>
    </row>
    <row r="54" spans="1:13" ht="15.75" customHeight="1" x14ac:dyDescent="0.25">
      <c r="A54" s="330"/>
      <c r="B54" s="334"/>
      <c r="C54" s="19" t="s">
        <v>5</v>
      </c>
      <c r="D54" s="214">
        <v>0</v>
      </c>
      <c r="E54" s="214">
        <v>10</v>
      </c>
      <c r="F54" s="214">
        <v>1</v>
      </c>
      <c r="G54" s="214">
        <v>4828</v>
      </c>
      <c r="H54" s="214">
        <v>1</v>
      </c>
      <c r="I54" s="214">
        <v>0</v>
      </c>
      <c r="J54" s="214">
        <v>4</v>
      </c>
      <c r="K54" s="214">
        <v>1</v>
      </c>
      <c r="L54" s="214">
        <v>3</v>
      </c>
      <c r="M54" s="214">
        <f t="shared" si="16"/>
        <v>4845</v>
      </c>
    </row>
    <row r="55" spans="1:13" ht="15.75" customHeight="1" x14ac:dyDescent="0.25">
      <c r="A55" s="330"/>
      <c r="B55" s="337"/>
      <c r="C55" s="131" t="s">
        <v>14</v>
      </c>
      <c r="D55" s="128">
        <f t="shared" ref="D55:L55" si="26">SUM(D53:D54)</f>
        <v>21</v>
      </c>
      <c r="E55" s="128">
        <f t="shared" si="26"/>
        <v>541</v>
      </c>
      <c r="F55" s="128">
        <f t="shared" si="26"/>
        <v>14</v>
      </c>
      <c r="G55" s="128">
        <f t="shared" si="26"/>
        <v>13623</v>
      </c>
      <c r="H55" s="128">
        <f t="shared" si="26"/>
        <v>20</v>
      </c>
      <c r="I55" s="128">
        <f t="shared" si="26"/>
        <v>19</v>
      </c>
      <c r="J55" s="128">
        <f t="shared" si="26"/>
        <v>132</v>
      </c>
      <c r="K55" s="128">
        <f t="shared" si="26"/>
        <v>45</v>
      </c>
      <c r="L55" s="128">
        <f t="shared" si="26"/>
        <v>9</v>
      </c>
      <c r="M55" s="128">
        <f t="shared" si="16"/>
        <v>14415</v>
      </c>
    </row>
    <row r="56" spans="1:13" ht="15.75" customHeight="1" x14ac:dyDescent="0.25">
      <c r="A56" s="330"/>
      <c r="B56" s="333" t="s">
        <v>6</v>
      </c>
      <c r="C56" s="19" t="s">
        <v>4</v>
      </c>
      <c r="D56" s="215">
        <v>1</v>
      </c>
      <c r="E56" s="215">
        <v>4</v>
      </c>
      <c r="F56" s="215">
        <v>2</v>
      </c>
      <c r="G56" s="215">
        <v>328</v>
      </c>
      <c r="H56" s="215">
        <v>0</v>
      </c>
      <c r="I56" s="215">
        <v>0</v>
      </c>
      <c r="J56" s="215">
        <v>4</v>
      </c>
      <c r="K56" s="215">
        <v>5</v>
      </c>
      <c r="L56" s="215">
        <v>0</v>
      </c>
      <c r="M56" s="215">
        <f t="shared" si="16"/>
        <v>344</v>
      </c>
    </row>
    <row r="57" spans="1:13" ht="15.75" customHeight="1" x14ac:dyDescent="0.25">
      <c r="A57" s="330"/>
      <c r="B57" s="334"/>
      <c r="C57" s="19" t="s">
        <v>5</v>
      </c>
      <c r="D57" s="214">
        <v>0</v>
      </c>
      <c r="E57" s="214">
        <v>2</v>
      </c>
      <c r="F57" s="214">
        <v>0</v>
      </c>
      <c r="G57" s="214">
        <v>187</v>
      </c>
      <c r="H57" s="214">
        <v>0</v>
      </c>
      <c r="I57" s="214">
        <v>0</v>
      </c>
      <c r="J57" s="214">
        <v>2</v>
      </c>
      <c r="K57" s="214">
        <v>0</v>
      </c>
      <c r="L57" s="214">
        <v>0</v>
      </c>
      <c r="M57" s="214">
        <f t="shared" si="16"/>
        <v>191</v>
      </c>
    </row>
    <row r="58" spans="1:13" ht="15.75" customHeight="1" x14ac:dyDescent="0.25">
      <c r="A58" s="330"/>
      <c r="B58" s="337"/>
      <c r="C58" s="131" t="s">
        <v>14</v>
      </c>
      <c r="D58" s="128">
        <f t="shared" ref="D58:L58" si="27">SUM(D56:D57)</f>
        <v>1</v>
      </c>
      <c r="E58" s="128">
        <f t="shared" si="27"/>
        <v>6</v>
      </c>
      <c r="F58" s="128">
        <f t="shared" si="27"/>
        <v>2</v>
      </c>
      <c r="G58" s="128">
        <f t="shared" si="27"/>
        <v>515</v>
      </c>
      <c r="H58" s="128">
        <f t="shared" si="27"/>
        <v>0</v>
      </c>
      <c r="I58" s="128">
        <f t="shared" si="27"/>
        <v>0</v>
      </c>
      <c r="J58" s="128">
        <f t="shared" si="27"/>
        <v>6</v>
      </c>
      <c r="K58" s="128">
        <f t="shared" si="27"/>
        <v>5</v>
      </c>
      <c r="L58" s="128">
        <f t="shared" si="27"/>
        <v>0</v>
      </c>
      <c r="M58" s="128">
        <f t="shared" si="16"/>
        <v>535</v>
      </c>
    </row>
    <row r="59" spans="1:13" ht="15.75" customHeight="1" x14ac:dyDescent="0.25">
      <c r="A59" s="330"/>
      <c r="B59" s="333" t="s">
        <v>18</v>
      </c>
      <c r="C59" s="19" t="s">
        <v>4</v>
      </c>
      <c r="D59" s="215">
        <v>672</v>
      </c>
      <c r="E59" s="215">
        <v>23732</v>
      </c>
      <c r="F59" s="215">
        <v>629</v>
      </c>
      <c r="G59" s="215">
        <v>38477</v>
      </c>
      <c r="H59" s="215">
        <v>6795</v>
      </c>
      <c r="I59" s="215">
        <v>2478</v>
      </c>
      <c r="J59" s="215">
        <v>13198</v>
      </c>
      <c r="K59" s="215">
        <v>5289</v>
      </c>
      <c r="L59" s="215">
        <v>271</v>
      </c>
      <c r="M59" s="215">
        <f t="shared" si="16"/>
        <v>91270</v>
      </c>
    </row>
    <row r="60" spans="1:13" ht="15.75" customHeight="1" x14ac:dyDescent="0.25">
      <c r="A60" s="330"/>
      <c r="B60" s="334"/>
      <c r="C60" s="19" t="s">
        <v>5</v>
      </c>
      <c r="D60" s="214">
        <v>0</v>
      </c>
      <c r="E60" s="214">
        <v>0</v>
      </c>
      <c r="F60" s="214">
        <v>0</v>
      </c>
      <c r="G60" s="214">
        <v>37</v>
      </c>
      <c r="H60" s="214">
        <v>0</v>
      </c>
      <c r="I60" s="214">
        <v>0</v>
      </c>
      <c r="J60" s="214">
        <v>1</v>
      </c>
      <c r="K60" s="214">
        <v>0</v>
      </c>
      <c r="L60" s="214">
        <v>0</v>
      </c>
      <c r="M60" s="214">
        <f t="shared" si="16"/>
        <v>38</v>
      </c>
    </row>
    <row r="61" spans="1:13" ht="15.75" customHeight="1" thickBot="1" x14ac:dyDescent="0.3">
      <c r="A61" s="330"/>
      <c r="B61" s="335"/>
      <c r="C61" s="20" t="s">
        <v>14</v>
      </c>
      <c r="D61" s="128">
        <f t="shared" ref="D61:L61" si="28">SUM(D59:D60)</f>
        <v>672</v>
      </c>
      <c r="E61" s="128">
        <f t="shared" si="28"/>
        <v>23732</v>
      </c>
      <c r="F61" s="128">
        <f t="shared" si="28"/>
        <v>629</v>
      </c>
      <c r="G61" s="128">
        <f t="shared" si="28"/>
        <v>38514</v>
      </c>
      <c r="H61" s="128">
        <f t="shared" si="28"/>
        <v>6795</v>
      </c>
      <c r="I61" s="128">
        <f t="shared" si="28"/>
        <v>2478</v>
      </c>
      <c r="J61" s="128">
        <f t="shared" si="28"/>
        <v>13199</v>
      </c>
      <c r="K61" s="128">
        <f t="shared" si="28"/>
        <v>5289</v>
      </c>
      <c r="L61" s="128">
        <f t="shared" si="28"/>
        <v>271</v>
      </c>
      <c r="M61" s="128">
        <f t="shared" si="16"/>
        <v>91308</v>
      </c>
    </row>
    <row r="62" spans="1:13" ht="15.75" customHeight="1" x14ac:dyDescent="0.25">
      <c r="A62" s="330"/>
      <c r="B62" s="230"/>
      <c r="C62" s="237" t="s">
        <v>478</v>
      </c>
      <c r="D62" s="238">
        <f t="shared" ref="D62:L62" si="29">SUM(D53,D56,D59)</f>
        <v>694</v>
      </c>
      <c r="E62" s="238">
        <f t="shared" si="29"/>
        <v>24267</v>
      </c>
      <c r="F62" s="238">
        <f t="shared" si="29"/>
        <v>644</v>
      </c>
      <c r="G62" s="238">
        <f t="shared" si="29"/>
        <v>47600</v>
      </c>
      <c r="H62" s="238">
        <f t="shared" si="29"/>
        <v>6814</v>
      </c>
      <c r="I62" s="238">
        <f t="shared" si="29"/>
        <v>2497</v>
      </c>
      <c r="J62" s="238">
        <f t="shared" si="29"/>
        <v>13330</v>
      </c>
      <c r="K62" s="238">
        <f t="shared" si="29"/>
        <v>5338</v>
      </c>
      <c r="L62" s="238">
        <f t="shared" si="29"/>
        <v>277</v>
      </c>
      <c r="M62" s="238">
        <f t="shared" si="16"/>
        <v>101184</v>
      </c>
    </row>
    <row r="63" spans="1:13" ht="15.75" customHeight="1" x14ac:dyDescent="0.25">
      <c r="A63" s="330"/>
      <c r="B63" s="231"/>
      <c r="C63" s="239" t="s">
        <v>479</v>
      </c>
      <c r="D63" s="240">
        <f t="shared" ref="D63:L63" si="30">SUM(D54,D57,D60)</f>
        <v>0</v>
      </c>
      <c r="E63" s="240">
        <f t="shared" si="30"/>
        <v>12</v>
      </c>
      <c r="F63" s="240">
        <f t="shared" si="30"/>
        <v>1</v>
      </c>
      <c r="G63" s="240">
        <f t="shared" si="30"/>
        <v>5052</v>
      </c>
      <c r="H63" s="240">
        <f t="shared" si="30"/>
        <v>1</v>
      </c>
      <c r="I63" s="240">
        <f t="shared" si="30"/>
        <v>0</v>
      </c>
      <c r="J63" s="240">
        <f t="shared" si="30"/>
        <v>7</v>
      </c>
      <c r="K63" s="240">
        <f t="shared" si="30"/>
        <v>1</v>
      </c>
      <c r="L63" s="240">
        <f t="shared" si="30"/>
        <v>3</v>
      </c>
      <c r="M63" s="240">
        <f t="shared" si="16"/>
        <v>5074</v>
      </c>
    </row>
    <row r="64" spans="1:13" s="8" customFormat="1" ht="15.75" customHeight="1" thickBot="1" x14ac:dyDescent="0.3">
      <c r="A64" s="330"/>
      <c r="C64" s="235" t="s">
        <v>272</v>
      </c>
      <c r="D64" s="268">
        <f t="shared" ref="D64:L64" si="31">SUM(D55,D58,D61)</f>
        <v>694</v>
      </c>
      <c r="E64" s="268">
        <f t="shared" si="31"/>
        <v>24279</v>
      </c>
      <c r="F64" s="268">
        <f t="shared" si="31"/>
        <v>645</v>
      </c>
      <c r="G64" s="268">
        <f t="shared" si="31"/>
        <v>52652</v>
      </c>
      <c r="H64" s="268">
        <f t="shared" si="31"/>
        <v>6815</v>
      </c>
      <c r="I64" s="268">
        <f t="shared" si="31"/>
        <v>2497</v>
      </c>
      <c r="J64" s="268">
        <f t="shared" si="31"/>
        <v>13337</v>
      </c>
      <c r="K64" s="268">
        <f t="shared" si="31"/>
        <v>5339</v>
      </c>
      <c r="L64" s="268">
        <f t="shared" si="31"/>
        <v>280</v>
      </c>
      <c r="M64" s="268">
        <f t="shared" si="16"/>
        <v>106258</v>
      </c>
    </row>
    <row r="65" spans="1:13" ht="15.75" customHeight="1" x14ac:dyDescent="0.25">
      <c r="A65" s="329" t="s">
        <v>10</v>
      </c>
      <c r="B65" s="336" t="s">
        <v>3</v>
      </c>
      <c r="C65" s="130" t="s">
        <v>4</v>
      </c>
      <c r="D65" s="216">
        <v>0</v>
      </c>
      <c r="E65" s="216">
        <v>6</v>
      </c>
      <c r="F65" s="216">
        <v>2</v>
      </c>
      <c r="G65" s="216">
        <v>5</v>
      </c>
      <c r="H65" s="216">
        <v>895</v>
      </c>
      <c r="I65" s="216">
        <v>2</v>
      </c>
      <c r="J65" s="216">
        <v>13</v>
      </c>
      <c r="K65" s="216">
        <v>3</v>
      </c>
      <c r="L65" s="216">
        <v>0</v>
      </c>
      <c r="M65" s="216">
        <f t="shared" si="16"/>
        <v>926</v>
      </c>
    </row>
    <row r="66" spans="1:13" ht="15.75" customHeight="1" x14ac:dyDescent="0.25">
      <c r="A66" s="330"/>
      <c r="B66" s="334"/>
      <c r="C66" s="19" t="s">
        <v>5</v>
      </c>
      <c r="D66" s="214">
        <v>0</v>
      </c>
      <c r="E66" s="214">
        <v>2</v>
      </c>
      <c r="F66" s="214">
        <v>0</v>
      </c>
      <c r="G66" s="214">
        <v>3</v>
      </c>
      <c r="H66" s="214">
        <v>3030</v>
      </c>
      <c r="I66" s="214">
        <v>0</v>
      </c>
      <c r="J66" s="214">
        <v>2</v>
      </c>
      <c r="K66" s="214">
        <v>2</v>
      </c>
      <c r="L66" s="214">
        <v>7</v>
      </c>
      <c r="M66" s="214">
        <f t="shared" si="16"/>
        <v>3039</v>
      </c>
    </row>
    <row r="67" spans="1:13" ht="15.75" customHeight="1" x14ac:dyDescent="0.25">
      <c r="A67" s="330"/>
      <c r="B67" s="337"/>
      <c r="C67" s="131" t="s">
        <v>14</v>
      </c>
      <c r="D67" s="128">
        <f t="shared" ref="D67:L67" si="32">SUM(D65:D66)</f>
        <v>0</v>
      </c>
      <c r="E67" s="128">
        <f t="shared" si="32"/>
        <v>8</v>
      </c>
      <c r="F67" s="128">
        <f t="shared" si="32"/>
        <v>2</v>
      </c>
      <c r="G67" s="128">
        <f t="shared" si="32"/>
        <v>8</v>
      </c>
      <c r="H67" s="128">
        <f t="shared" si="32"/>
        <v>3925</v>
      </c>
      <c r="I67" s="128">
        <f t="shared" si="32"/>
        <v>2</v>
      </c>
      <c r="J67" s="128">
        <f t="shared" si="32"/>
        <v>15</v>
      </c>
      <c r="K67" s="128">
        <f t="shared" si="32"/>
        <v>5</v>
      </c>
      <c r="L67" s="128">
        <f t="shared" si="32"/>
        <v>7</v>
      </c>
      <c r="M67" s="128">
        <f t="shared" si="16"/>
        <v>3965</v>
      </c>
    </row>
    <row r="68" spans="1:13" ht="15.75" customHeight="1" x14ac:dyDescent="0.25">
      <c r="A68" s="330"/>
      <c r="B68" s="334" t="s">
        <v>6</v>
      </c>
      <c r="C68" s="19" t="s">
        <v>4</v>
      </c>
      <c r="D68" s="215">
        <v>0</v>
      </c>
      <c r="E68" s="215">
        <v>0</v>
      </c>
      <c r="F68" s="215">
        <v>0</v>
      </c>
      <c r="G68" s="215">
        <v>0</v>
      </c>
      <c r="H68" s="215">
        <v>0</v>
      </c>
      <c r="I68" s="215">
        <v>0</v>
      </c>
      <c r="J68" s="215">
        <v>0</v>
      </c>
      <c r="K68" s="215">
        <v>0</v>
      </c>
      <c r="L68" s="215">
        <v>0</v>
      </c>
      <c r="M68" s="215">
        <f t="shared" si="16"/>
        <v>0</v>
      </c>
    </row>
    <row r="69" spans="1:13" ht="15.75" customHeight="1" x14ac:dyDescent="0.25">
      <c r="A69" s="330"/>
      <c r="B69" s="334"/>
      <c r="C69" s="19" t="s">
        <v>5</v>
      </c>
      <c r="D69" s="214">
        <v>0</v>
      </c>
      <c r="E69" s="214">
        <v>0</v>
      </c>
      <c r="F69" s="214">
        <v>0</v>
      </c>
      <c r="G69" s="214">
        <v>0</v>
      </c>
      <c r="H69" s="214">
        <v>0</v>
      </c>
      <c r="I69" s="214">
        <v>0</v>
      </c>
      <c r="J69" s="214">
        <v>0</v>
      </c>
      <c r="K69" s="214">
        <v>0</v>
      </c>
      <c r="L69" s="214">
        <v>0</v>
      </c>
      <c r="M69" s="214">
        <f t="shared" si="16"/>
        <v>0</v>
      </c>
    </row>
    <row r="70" spans="1:13" ht="15.75" customHeight="1" x14ac:dyDescent="0.25">
      <c r="A70" s="330"/>
      <c r="B70" s="337"/>
      <c r="C70" s="131" t="s">
        <v>14</v>
      </c>
      <c r="D70" s="128">
        <f t="shared" ref="D70:L70" si="33">SUM(D68:D69)</f>
        <v>0</v>
      </c>
      <c r="E70" s="128">
        <f t="shared" si="33"/>
        <v>0</v>
      </c>
      <c r="F70" s="128">
        <f t="shared" si="33"/>
        <v>0</v>
      </c>
      <c r="G70" s="128">
        <f t="shared" si="33"/>
        <v>0</v>
      </c>
      <c r="H70" s="128">
        <f t="shared" si="33"/>
        <v>0</v>
      </c>
      <c r="I70" s="128">
        <f t="shared" si="33"/>
        <v>0</v>
      </c>
      <c r="J70" s="128">
        <f t="shared" si="33"/>
        <v>0</v>
      </c>
      <c r="K70" s="128">
        <f t="shared" si="33"/>
        <v>0</v>
      </c>
      <c r="L70" s="128">
        <f t="shared" si="33"/>
        <v>0</v>
      </c>
      <c r="M70" s="128">
        <f t="shared" ref="M70:M112" si="34">SUM(D70:K70)</f>
        <v>0</v>
      </c>
    </row>
    <row r="71" spans="1:13" ht="15.75" customHeight="1" x14ac:dyDescent="0.25">
      <c r="A71" s="330"/>
      <c r="B71" s="333" t="s">
        <v>18</v>
      </c>
      <c r="C71" s="19" t="s">
        <v>4</v>
      </c>
      <c r="D71" s="215">
        <v>18</v>
      </c>
      <c r="E71" s="215">
        <v>1736</v>
      </c>
      <c r="F71" s="215">
        <v>2</v>
      </c>
      <c r="G71" s="215">
        <v>204</v>
      </c>
      <c r="H71" s="215">
        <v>435</v>
      </c>
      <c r="I71" s="215">
        <v>67</v>
      </c>
      <c r="J71" s="215">
        <v>53</v>
      </c>
      <c r="K71" s="215">
        <v>156</v>
      </c>
      <c r="L71" s="215">
        <v>17</v>
      </c>
      <c r="M71" s="215">
        <f t="shared" si="34"/>
        <v>2671</v>
      </c>
    </row>
    <row r="72" spans="1:13" ht="15.75" customHeight="1" x14ac:dyDescent="0.25">
      <c r="A72" s="330"/>
      <c r="B72" s="334"/>
      <c r="C72" s="19" t="s">
        <v>5</v>
      </c>
      <c r="D72" s="214">
        <v>0</v>
      </c>
      <c r="E72" s="214">
        <v>9</v>
      </c>
      <c r="F72" s="214">
        <v>0</v>
      </c>
      <c r="G72" s="214">
        <v>8</v>
      </c>
      <c r="H72" s="214">
        <v>451</v>
      </c>
      <c r="I72" s="214">
        <v>0</v>
      </c>
      <c r="J72" s="214">
        <v>2</v>
      </c>
      <c r="K72" s="214">
        <v>42</v>
      </c>
      <c r="L72" s="214">
        <v>1</v>
      </c>
      <c r="M72" s="214">
        <f t="shared" si="34"/>
        <v>512</v>
      </c>
    </row>
    <row r="73" spans="1:13" s="8" customFormat="1" ht="15.75" customHeight="1" thickBot="1" x14ac:dyDescent="0.3">
      <c r="A73" s="330"/>
      <c r="B73" s="335"/>
      <c r="C73" s="20" t="s">
        <v>14</v>
      </c>
      <c r="D73" s="128">
        <f t="shared" ref="D73:L73" si="35">SUM(D71:D72)</f>
        <v>18</v>
      </c>
      <c r="E73" s="128">
        <f t="shared" si="35"/>
        <v>1745</v>
      </c>
      <c r="F73" s="128">
        <f t="shared" si="35"/>
        <v>2</v>
      </c>
      <c r="G73" s="128">
        <f t="shared" si="35"/>
        <v>212</v>
      </c>
      <c r="H73" s="128">
        <f t="shared" si="35"/>
        <v>886</v>
      </c>
      <c r="I73" s="128">
        <f t="shared" si="35"/>
        <v>67</v>
      </c>
      <c r="J73" s="128">
        <f t="shared" si="35"/>
        <v>55</v>
      </c>
      <c r="K73" s="128">
        <f t="shared" si="35"/>
        <v>198</v>
      </c>
      <c r="L73" s="128">
        <f t="shared" si="35"/>
        <v>18</v>
      </c>
      <c r="M73" s="128">
        <f t="shared" si="34"/>
        <v>3183</v>
      </c>
    </row>
    <row r="74" spans="1:13" s="8" customFormat="1" ht="15.75" customHeight="1" x14ac:dyDescent="0.25">
      <c r="A74" s="330"/>
      <c r="B74" s="230"/>
      <c r="C74" s="237" t="s">
        <v>478</v>
      </c>
      <c r="D74" s="238">
        <f t="shared" ref="D74:L74" si="36">SUM(D65,D68,D71)</f>
        <v>18</v>
      </c>
      <c r="E74" s="238">
        <f t="shared" si="36"/>
        <v>1742</v>
      </c>
      <c r="F74" s="238">
        <f t="shared" si="36"/>
        <v>4</v>
      </c>
      <c r="G74" s="238">
        <f t="shared" si="36"/>
        <v>209</v>
      </c>
      <c r="H74" s="238">
        <f t="shared" si="36"/>
        <v>1330</v>
      </c>
      <c r="I74" s="238">
        <f t="shared" si="36"/>
        <v>69</v>
      </c>
      <c r="J74" s="238">
        <f t="shared" si="36"/>
        <v>66</v>
      </c>
      <c r="K74" s="238">
        <f t="shared" si="36"/>
        <v>159</v>
      </c>
      <c r="L74" s="238">
        <f t="shared" si="36"/>
        <v>17</v>
      </c>
      <c r="M74" s="238">
        <f t="shared" si="34"/>
        <v>3597</v>
      </c>
    </row>
    <row r="75" spans="1:13" s="8" customFormat="1" ht="15.75" customHeight="1" x14ac:dyDescent="0.25">
      <c r="A75" s="330"/>
      <c r="B75" s="231"/>
      <c r="C75" s="239" t="s">
        <v>479</v>
      </c>
      <c r="D75" s="240">
        <f t="shared" ref="D75:L75" si="37">SUM(D66,D69,D72)</f>
        <v>0</v>
      </c>
      <c r="E75" s="240">
        <f t="shared" si="37"/>
        <v>11</v>
      </c>
      <c r="F75" s="240">
        <f t="shared" si="37"/>
        <v>0</v>
      </c>
      <c r="G75" s="240">
        <f t="shared" si="37"/>
        <v>11</v>
      </c>
      <c r="H75" s="240">
        <f t="shared" si="37"/>
        <v>3481</v>
      </c>
      <c r="I75" s="240">
        <f t="shared" si="37"/>
        <v>0</v>
      </c>
      <c r="J75" s="240">
        <f t="shared" si="37"/>
        <v>4</v>
      </c>
      <c r="K75" s="240">
        <f t="shared" si="37"/>
        <v>44</v>
      </c>
      <c r="L75" s="240">
        <f t="shared" si="37"/>
        <v>8</v>
      </c>
      <c r="M75" s="240">
        <f t="shared" si="34"/>
        <v>3551</v>
      </c>
    </row>
    <row r="76" spans="1:13" ht="15.75" customHeight="1" thickBot="1" x14ac:dyDescent="0.3">
      <c r="A76" s="330"/>
      <c r="B76" s="8"/>
      <c r="C76" s="235" t="s">
        <v>273</v>
      </c>
      <c r="D76" s="268">
        <f t="shared" ref="D76:L76" si="38">SUM(D67,D70,D73)</f>
        <v>18</v>
      </c>
      <c r="E76" s="268">
        <f t="shared" si="38"/>
        <v>1753</v>
      </c>
      <c r="F76" s="268">
        <f t="shared" si="38"/>
        <v>4</v>
      </c>
      <c r="G76" s="268">
        <f t="shared" si="38"/>
        <v>220</v>
      </c>
      <c r="H76" s="268">
        <f t="shared" si="38"/>
        <v>4811</v>
      </c>
      <c r="I76" s="268">
        <f t="shared" si="38"/>
        <v>69</v>
      </c>
      <c r="J76" s="268">
        <f t="shared" si="38"/>
        <v>70</v>
      </c>
      <c r="K76" s="268">
        <f t="shared" si="38"/>
        <v>203</v>
      </c>
      <c r="L76" s="268">
        <f t="shared" si="38"/>
        <v>25</v>
      </c>
      <c r="M76" s="268">
        <f t="shared" si="34"/>
        <v>7148</v>
      </c>
    </row>
    <row r="77" spans="1:13" ht="15.75" customHeight="1" x14ac:dyDescent="0.25">
      <c r="A77" s="329" t="s">
        <v>264</v>
      </c>
      <c r="B77" s="336" t="s">
        <v>3</v>
      </c>
      <c r="C77" s="130" t="s">
        <v>4</v>
      </c>
      <c r="D77" s="216">
        <v>1</v>
      </c>
      <c r="E77" s="216">
        <v>4</v>
      </c>
      <c r="F77" s="216">
        <v>0</v>
      </c>
      <c r="G77" s="216">
        <v>10</v>
      </c>
      <c r="H77" s="216">
        <v>7</v>
      </c>
      <c r="I77" s="216">
        <v>10</v>
      </c>
      <c r="J77" s="216">
        <v>15</v>
      </c>
      <c r="K77" s="216">
        <v>3</v>
      </c>
      <c r="L77" s="216">
        <v>0</v>
      </c>
      <c r="M77" s="216">
        <f t="shared" si="34"/>
        <v>50</v>
      </c>
    </row>
    <row r="78" spans="1:13" ht="15.75" customHeight="1" x14ac:dyDescent="0.25">
      <c r="A78" s="330"/>
      <c r="B78" s="334"/>
      <c r="C78" s="19" t="s">
        <v>5</v>
      </c>
      <c r="D78" s="214">
        <v>0</v>
      </c>
      <c r="E78" s="214">
        <v>1</v>
      </c>
      <c r="F78" s="214">
        <v>0</v>
      </c>
      <c r="G78" s="214">
        <v>1</v>
      </c>
      <c r="H78" s="214">
        <v>0</v>
      </c>
      <c r="I78" s="214">
        <v>477</v>
      </c>
      <c r="J78" s="214">
        <v>1</v>
      </c>
      <c r="K78" s="214">
        <v>0</v>
      </c>
      <c r="L78" s="214">
        <v>0</v>
      </c>
      <c r="M78" s="214">
        <f t="shared" si="34"/>
        <v>480</v>
      </c>
    </row>
    <row r="79" spans="1:13" ht="15.75" customHeight="1" x14ac:dyDescent="0.25">
      <c r="A79" s="330"/>
      <c r="B79" s="337"/>
      <c r="C79" s="131" t="s">
        <v>14</v>
      </c>
      <c r="D79" s="128">
        <f t="shared" ref="D79:L79" si="39">SUM(D77:D78)</f>
        <v>1</v>
      </c>
      <c r="E79" s="128">
        <f t="shared" si="39"/>
        <v>5</v>
      </c>
      <c r="F79" s="128">
        <f t="shared" si="39"/>
        <v>0</v>
      </c>
      <c r="G79" s="128">
        <f t="shared" si="39"/>
        <v>11</v>
      </c>
      <c r="H79" s="128">
        <f t="shared" si="39"/>
        <v>7</v>
      </c>
      <c r="I79" s="128">
        <f t="shared" si="39"/>
        <v>487</v>
      </c>
      <c r="J79" s="128">
        <f t="shared" si="39"/>
        <v>16</v>
      </c>
      <c r="K79" s="128">
        <f t="shared" si="39"/>
        <v>3</v>
      </c>
      <c r="L79" s="128">
        <f t="shared" si="39"/>
        <v>0</v>
      </c>
      <c r="M79" s="128">
        <f t="shared" si="34"/>
        <v>530</v>
      </c>
    </row>
    <row r="80" spans="1:13" ht="15.75" customHeight="1" x14ac:dyDescent="0.25">
      <c r="A80" s="330"/>
      <c r="B80" s="333" t="s">
        <v>6</v>
      </c>
      <c r="C80" s="132" t="s">
        <v>4</v>
      </c>
      <c r="D80" s="215">
        <v>0</v>
      </c>
      <c r="E80" s="215">
        <v>0</v>
      </c>
      <c r="F80" s="215">
        <v>0</v>
      </c>
      <c r="G80" s="215">
        <v>0</v>
      </c>
      <c r="H80" s="215">
        <v>0</v>
      </c>
      <c r="I80" s="215">
        <v>0</v>
      </c>
      <c r="J80" s="215">
        <v>0</v>
      </c>
      <c r="K80" s="215">
        <v>0</v>
      </c>
      <c r="L80" s="215">
        <v>0</v>
      </c>
      <c r="M80" s="215">
        <f t="shared" si="34"/>
        <v>0</v>
      </c>
    </row>
    <row r="81" spans="1:13" ht="15.75" customHeight="1" x14ac:dyDescent="0.25">
      <c r="A81" s="330"/>
      <c r="B81" s="334"/>
      <c r="C81" s="19" t="s">
        <v>5</v>
      </c>
      <c r="D81" s="214">
        <v>0</v>
      </c>
      <c r="E81" s="214">
        <v>0</v>
      </c>
      <c r="F81" s="214">
        <v>0</v>
      </c>
      <c r="G81" s="214">
        <v>0</v>
      </c>
      <c r="H81" s="214">
        <v>0</v>
      </c>
      <c r="I81" s="214">
        <v>0</v>
      </c>
      <c r="J81" s="214">
        <v>0</v>
      </c>
      <c r="K81" s="214">
        <v>0</v>
      </c>
      <c r="L81" s="214">
        <v>0</v>
      </c>
      <c r="M81" s="214">
        <f t="shared" si="34"/>
        <v>0</v>
      </c>
    </row>
    <row r="82" spans="1:13" ht="15.75" customHeight="1" x14ac:dyDescent="0.25">
      <c r="A82" s="330"/>
      <c r="B82" s="337"/>
      <c r="C82" s="131" t="s">
        <v>14</v>
      </c>
      <c r="D82" s="128">
        <f t="shared" ref="D82:L82" si="40">SUM(D80:D81)</f>
        <v>0</v>
      </c>
      <c r="E82" s="128">
        <f t="shared" si="40"/>
        <v>0</v>
      </c>
      <c r="F82" s="128">
        <f t="shared" si="40"/>
        <v>0</v>
      </c>
      <c r="G82" s="128">
        <f t="shared" si="40"/>
        <v>0</v>
      </c>
      <c r="H82" s="128">
        <f t="shared" si="40"/>
        <v>0</v>
      </c>
      <c r="I82" s="128">
        <f t="shared" si="40"/>
        <v>0</v>
      </c>
      <c r="J82" s="128">
        <f t="shared" si="40"/>
        <v>0</v>
      </c>
      <c r="K82" s="128">
        <f t="shared" si="40"/>
        <v>0</v>
      </c>
      <c r="L82" s="128">
        <f t="shared" si="40"/>
        <v>0</v>
      </c>
      <c r="M82" s="128">
        <f t="shared" si="34"/>
        <v>0</v>
      </c>
    </row>
    <row r="83" spans="1:13" ht="15.75" customHeight="1" x14ac:dyDescent="0.25">
      <c r="A83" s="330"/>
      <c r="B83" s="333" t="s">
        <v>18</v>
      </c>
      <c r="C83" s="19" t="s">
        <v>4</v>
      </c>
      <c r="D83" s="215">
        <v>0</v>
      </c>
      <c r="E83" s="215">
        <v>825</v>
      </c>
      <c r="F83" s="215">
        <v>93</v>
      </c>
      <c r="G83" s="215">
        <v>895</v>
      </c>
      <c r="H83" s="215">
        <v>14</v>
      </c>
      <c r="I83" s="215">
        <v>12</v>
      </c>
      <c r="J83" s="215">
        <v>151</v>
      </c>
      <c r="K83" s="215">
        <v>3</v>
      </c>
      <c r="L83" s="215">
        <v>8</v>
      </c>
      <c r="M83" s="215">
        <f t="shared" si="34"/>
        <v>1993</v>
      </c>
    </row>
    <row r="84" spans="1:13" ht="15.75" customHeight="1" x14ac:dyDescent="0.25">
      <c r="A84" s="330"/>
      <c r="B84" s="334"/>
      <c r="C84" s="19" t="s">
        <v>5</v>
      </c>
      <c r="D84" s="214">
        <v>0</v>
      </c>
      <c r="E84" s="214">
        <v>0</v>
      </c>
      <c r="F84" s="214">
        <v>0</v>
      </c>
      <c r="G84" s="214">
        <v>0</v>
      </c>
      <c r="H84" s="214">
        <v>0</v>
      </c>
      <c r="I84" s="214">
        <v>0</v>
      </c>
      <c r="J84" s="214">
        <v>0</v>
      </c>
      <c r="K84" s="214">
        <v>0</v>
      </c>
      <c r="L84" s="214">
        <v>0</v>
      </c>
      <c r="M84" s="214">
        <f t="shared" si="34"/>
        <v>0</v>
      </c>
    </row>
    <row r="85" spans="1:13" ht="15.75" customHeight="1" thickBot="1" x14ac:dyDescent="0.3">
      <c r="A85" s="330"/>
      <c r="B85" s="335"/>
      <c r="C85" s="20" t="s">
        <v>14</v>
      </c>
      <c r="D85" s="128">
        <f t="shared" ref="D85:L85" si="41">SUM(D83:D84)</f>
        <v>0</v>
      </c>
      <c r="E85" s="128">
        <f t="shared" si="41"/>
        <v>825</v>
      </c>
      <c r="F85" s="128">
        <f t="shared" si="41"/>
        <v>93</v>
      </c>
      <c r="G85" s="128">
        <f t="shared" si="41"/>
        <v>895</v>
      </c>
      <c r="H85" s="128">
        <f t="shared" si="41"/>
        <v>14</v>
      </c>
      <c r="I85" s="128">
        <f t="shared" si="41"/>
        <v>12</v>
      </c>
      <c r="J85" s="128">
        <f t="shared" si="41"/>
        <v>151</v>
      </c>
      <c r="K85" s="128">
        <f t="shared" si="41"/>
        <v>3</v>
      </c>
      <c r="L85" s="128">
        <f t="shared" si="41"/>
        <v>8</v>
      </c>
      <c r="M85" s="128">
        <f t="shared" si="34"/>
        <v>1993</v>
      </c>
    </row>
    <row r="86" spans="1:13" ht="15.75" customHeight="1" x14ac:dyDescent="0.25">
      <c r="A86" s="330"/>
      <c r="B86" s="230"/>
      <c r="C86" s="237" t="s">
        <v>478</v>
      </c>
      <c r="D86" s="238">
        <f t="shared" ref="D86:L86" si="42">SUM(D77,D80,D83)</f>
        <v>1</v>
      </c>
      <c r="E86" s="238">
        <f t="shared" si="42"/>
        <v>829</v>
      </c>
      <c r="F86" s="238">
        <f t="shared" si="42"/>
        <v>93</v>
      </c>
      <c r="G86" s="238">
        <f t="shared" si="42"/>
        <v>905</v>
      </c>
      <c r="H86" s="238">
        <f t="shared" si="42"/>
        <v>21</v>
      </c>
      <c r="I86" s="238">
        <f t="shared" si="42"/>
        <v>22</v>
      </c>
      <c r="J86" s="238">
        <f t="shared" si="42"/>
        <v>166</v>
      </c>
      <c r="K86" s="238">
        <f t="shared" si="42"/>
        <v>6</v>
      </c>
      <c r="L86" s="238">
        <f t="shared" si="42"/>
        <v>8</v>
      </c>
      <c r="M86" s="238">
        <f t="shared" si="34"/>
        <v>2043</v>
      </c>
    </row>
    <row r="87" spans="1:13" ht="15.75" customHeight="1" x14ac:dyDescent="0.25">
      <c r="A87" s="330"/>
      <c r="B87" s="231"/>
      <c r="C87" s="239" t="s">
        <v>479</v>
      </c>
      <c r="D87" s="240">
        <f t="shared" ref="D87:L87" si="43">SUM(D78,D81,D84)</f>
        <v>0</v>
      </c>
      <c r="E87" s="240">
        <f t="shared" si="43"/>
        <v>1</v>
      </c>
      <c r="F87" s="240">
        <f t="shared" si="43"/>
        <v>0</v>
      </c>
      <c r="G87" s="240">
        <f t="shared" si="43"/>
        <v>1</v>
      </c>
      <c r="H87" s="240">
        <f t="shared" si="43"/>
        <v>0</v>
      </c>
      <c r="I87" s="240">
        <f t="shared" si="43"/>
        <v>477</v>
      </c>
      <c r="J87" s="240">
        <f t="shared" si="43"/>
        <v>1</v>
      </c>
      <c r="K87" s="240">
        <f t="shared" si="43"/>
        <v>0</v>
      </c>
      <c r="L87" s="240">
        <f t="shared" si="43"/>
        <v>0</v>
      </c>
      <c r="M87" s="240">
        <f t="shared" si="34"/>
        <v>480</v>
      </c>
    </row>
    <row r="88" spans="1:13" s="8" customFormat="1" ht="15.75" customHeight="1" thickBot="1" x14ac:dyDescent="0.3">
      <c r="A88" s="330"/>
      <c r="C88" s="235" t="s">
        <v>276</v>
      </c>
      <c r="D88" s="268">
        <f t="shared" ref="D88:L88" si="44">SUM(D79,D82,D85)</f>
        <v>1</v>
      </c>
      <c r="E88" s="268">
        <f t="shared" si="44"/>
        <v>830</v>
      </c>
      <c r="F88" s="268">
        <f t="shared" si="44"/>
        <v>93</v>
      </c>
      <c r="G88" s="268">
        <f t="shared" si="44"/>
        <v>906</v>
      </c>
      <c r="H88" s="268">
        <f t="shared" si="44"/>
        <v>21</v>
      </c>
      <c r="I88" s="268">
        <f t="shared" si="44"/>
        <v>499</v>
      </c>
      <c r="J88" s="268">
        <f t="shared" si="44"/>
        <v>167</v>
      </c>
      <c r="K88" s="268">
        <f t="shared" si="44"/>
        <v>6</v>
      </c>
      <c r="L88" s="268">
        <f t="shared" si="44"/>
        <v>8</v>
      </c>
      <c r="M88" s="268">
        <f t="shared" si="34"/>
        <v>2523</v>
      </c>
    </row>
    <row r="89" spans="1:13" ht="15.75" customHeight="1" x14ac:dyDescent="0.25">
      <c r="A89" s="329" t="s">
        <v>263</v>
      </c>
      <c r="B89" s="336" t="s">
        <v>3</v>
      </c>
      <c r="C89" s="130" t="s">
        <v>4</v>
      </c>
      <c r="D89" s="216">
        <v>24</v>
      </c>
      <c r="E89" s="216">
        <v>738</v>
      </c>
      <c r="F89" s="216">
        <v>18</v>
      </c>
      <c r="G89" s="216">
        <v>494</v>
      </c>
      <c r="H89" s="216">
        <v>170</v>
      </c>
      <c r="I89" s="216">
        <v>83</v>
      </c>
      <c r="J89" s="216">
        <v>2229</v>
      </c>
      <c r="K89" s="216">
        <v>184</v>
      </c>
      <c r="L89" s="216">
        <v>3</v>
      </c>
      <c r="M89" s="216">
        <f t="shared" si="34"/>
        <v>3940</v>
      </c>
    </row>
    <row r="90" spans="1:13" ht="15.75" customHeight="1" x14ac:dyDescent="0.25">
      <c r="A90" s="330"/>
      <c r="B90" s="334"/>
      <c r="C90" s="19" t="s">
        <v>5</v>
      </c>
      <c r="D90" s="214">
        <v>0</v>
      </c>
      <c r="E90" s="214">
        <v>195</v>
      </c>
      <c r="F90" s="214">
        <v>5</v>
      </c>
      <c r="G90" s="214">
        <v>12</v>
      </c>
      <c r="H90" s="214">
        <v>5</v>
      </c>
      <c r="I90" s="214">
        <v>5</v>
      </c>
      <c r="J90" s="214">
        <v>11182</v>
      </c>
      <c r="K90" s="214">
        <v>5</v>
      </c>
      <c r="L90" s="214">
        <v>11</v>
      </c>
      <c r="M90" s="214">
        <f t="shared" si="34"/>
        <v>11409</v>
      </c>
    </row>
    <row r="91" spans="1:13" ht="15.75" customHeight="1" x14ac:dyDescent="0.25">
      <c r="A91" s="330"/>
      <c r="B91" s="337"/>
      <c r="C91" s="131" t="s">
        <v>14</v>
      </c>
      <c r="D91" s="128">
        <f t="shared" ref="D91:L91" si="45">SUM(D89:D90)</f>
        <v>24</v>
      </c>
      <c r="E91" s="128">
        <f t="shared" si="45"/>
        <v>933</v>
      </c>
      <c r="F91" s="128">
        <f t="shared" si="45"/>
        <v>23</v>
      </c>
      <c r="G91" s="128">
        <f t="shared" si="45"/>
        <v>506</v>
      </c>
      <c r="H91" s="128">
        <f t="shared" si="45"/>
        <v>175</v>
      </c>
      <c r="I91" s="128">
        <f t="shared" si="45"/>
        <v>88</v>
      </c>
      <c r="J91" s="128">
        <f t="shared" si="45"/>
        <v>13411</v>
      </c>
      <c r="K91" s="128">
        <f t="shared" si="45"/>
        <v>189</v>
      </c>
      <c r="L91" s="128">
        <f t="shared" si="45"/>
        <v>14</v>
      </c>
      <c r="M91" s="128">
        <f t="shared" si="34"/>
        <v>15349</v>
      </c>
    </row>
    <row r="92" spans="1:13" ht="15.75" customHeight="1" x14ac:dyDescent="0.25">
      <c r="A92" s="330"/>
      <c r="B92" s="334" t="s">
        <v>6</v>
      </c>
      <c r="C92" s="19" t="s">
        <v>4</v>
      </c>
      <c r="D92" s="215">
        <v>9</v>
      </c>
      <c r="E92" s="215">
        <v>103</v>
      </c>
      <c r="F92" s="215">
        <v>8</v>
      </c>
      <c r="G92" s="215">
        <v>79</v>
      </c>
      <c r="H92" s="215">
        <v>17</v>
      </c>
      <c r="I92" s="215">
        <v>13</v>
      </c>
      <c r="J92" s="215">
        <v>1323</v>
      </c>
      <c r="K92" s="215">
        <v>22</v>
      </c>
      <c r="L92" s="215">
        <v>6</v>
      </c>
      <c r="M92" s="215">
        <f t="shared" si="34"/>
        <v>1574</v>
      </c>
    </row>
    <row r="93" spans="1:13" ht="15.75" customHeight="1" x14ac:dyDescent="0.25">
      <c r="A93" s="330"/>
      <c r="B93" s="334"/>
      <c r="C93" s="19" t="s">
        <v>5</v>
      </c>
      <c r="D93" s="214">
        <v>8</v>
      </c>
      <c r="E93" s="214">
        <v>44</v>
      </c>
      <c r="F93" s="214">
        <v>4</v>
      </c>
      <c r="G93" s="214">
        <v>23</v>
      </c>
      <c r="H93" s="214">
        <v>4</v>
      </c>
      <c r="I93" s="214">
        <v>16</v>
      </c>
      <c r="J93" s="214">
        <v>8545</v>
      </c>
      <c r="K93" s="214">
        <v>10</v>
      </c>
      <c r="L93" s="214">
        <v>40</v>
      </c>
      <c r="M93" s="214">
        <f t="shared" si="34"/>
        <v>8654</v>
      </c>
    </row>
    <row r="94" spans="1:13" ht="15.75" customHeight="1" x14ac:dyDescent="0.25">
      <c r="A94" s="330"/>
      <c r="B94" s="337"/>
      <c r="C94" s="131" t="s">
        <v>14</v>
      </c>
      <c r="D94" s="128">
        <f t="shared" ref="D94:L94" si="46">SUM(D92:D93)</f>
        <v>17</v>
      </c>
      <c r="E94" s="128">
        <f t="shared" si="46"/>
        <v>147</v>
      </c>
      <c r="F94" s="128">
        <f t="shared" si="46"/>
        <v>12</v>
      </c>
      <c r="G94" s="128">
        <f t="shared" si="46"/>
        <v>102</v>
      </c>
      <c r="H94" s="128">
        <f t="shared" si="46"/>
        <v>21</v>
      </c>
      <c r="I94" s="128">
        <f t="shared" si="46"/>
        <v>29</v>
      </c>
      <c r="J94" s="128">
        <f t="shared" si="46"/>
        <v>9868</v>
      </c>
      <c r="K94" s="128">
        <f t="shared" si="46"/>
        <v>32</v>
      </c>
      <c r="L94" s="128">
        <f t="shared" si="46"/>
        <v>46</v>
      </c>
      <c r="M94" s="128">
        <f t="shared" si="34"/>
        <v>10228</v>
      </c>
    </row>
    <row r="95" spans="1:13" ht="15.75" customHeight="1" x14ac:dyDescent="0.25">
      <c r="A95" s="330"/>
      <c r="B95" s="333" t="s">
        <v>18</v>
      </c>
      <c r="C95" s="19" t="s">
        <v>4</v>
      </c>
      <c r="D95" s="215">
        <v>449</v>
      </c>
      <c r="E95" s="215">
        <v>18550</v>
      </c>
      <c r="F95" s="215">
        <v>513</v>
      </c>
      <c r="G95" s="215">
        <v>17938</v>
      </c>
      <c r="H95" s="215">
        <v>6350</v>
      </c>
      <c r="I95" s="215">
        <v>1455</v>
      </c>
      <c r="J95" s="215">
        <v>23787</v>
      </c>
      <c r="K95" s="215">
        <v>5195</v>
      </c>
      <c r="L95" s="215">
        <v>271</v>
      </c>
      <c r="M95" s="215">
        <f t="shared" si="34"/>
        <v>74237</v>
      </c>
    </row>
    <row r="96" spans="1:13" ht="15.75" customHeight="1" x14ac:dyDescent="0.25">
      <c r="A96" s="330"/>
      <c r="B96" s="334"/>
      <c r="C96" s="19" t="s">
        <v>5</v>
      </c>
      <c r="D96" s="214">
        <v>0</v>
      </c>
      <c r="E96" s="214">
        <v>24</v>
      </c>
      <c r="F96" s="214">
        <v>1</v>
      </c>
      <c r="G96" s="214">
        <v>4</v>
      </c>
      <c r="H96" s="214">
        <v>1</v>
      </c>
      <c r="I96" s="214">
        <v>0</v>
      </c>
      <c r="J96" s="214">
        <v>3029</v>
      </c>
      <c r="K96" s="214">
        <v>47</v>
      </c>
      <c r="L96" s="214">
        <v>5</v>
      </c>
      <c r="M96" s="214">
        <f t="shared" si="34"/>
        <v>3106</v>
      </c>
    </row>
    <row r="97" spans="1:13" ht="15.75" customHeight="1" thickBot="1" x14ac:dyDescent="0.3">
      <c r="A97" s="330"/>
      <c r="B97" s="335"/>
      <c r="C97" s="20" t="s">
        <v>14</v>
      </c>
      <c r="D97" s="128">
        <f t="shared" ref="D97:L97" si="47">SUM(D95:D96)</f>
        <v>449</v>
      </c>
      <c r="E97" s="128">
        <f t="shared" si="47"/>
        <v>18574</v>
      </c>
      <c r="F97" s="128">
        <f t="shared" si="47"/>
        <v>514</v>
      </c>
      <c r="G97" s="128">
        <f t="shared" si="47"/>
        <v>17942</v>
      </c>
      <c r="H97" s="128">
        <f t="shared" si="47"/>
        <v>6351</v>
      </c>
      <c r="I97" s="128">
        <f t="shared" si="47"/>
        <v>1455</v>
      </c>
      <c r="J97" s="128">
        <f t="shared" si="47"/>
        <v>26816</v>
      </c>
      <c r="K97" s="128">
        <f t="shared" si="47"/>
        <v>5242</v>
      </c>
      <c r="L97" s="128">
        <f t="shared" si="47"/>
        <v>276</v>
      </c>
      <c r="M97" s="128">
        <f t="shared" si="34"/>
        <v>77343</v>
      </c>
    </row>
    <row r="98" spans="1:13" ht="15.75" customHeight="1" x14ac:dyDescent="0.25">
      <c r="A98" s="330"/>
      <c r="B98" s="230"/>
      <c r="C98" s="237" t="s">
        <v>478</v>
      </c>
      <c r="D98" s="238">
        <f t="shared" ref="D98:L98" si="48">SUM(D89,D92,D95)</f>
        <v>482</v>
      </c>
      <c r="E98" s="238">
        <f t="shared" si="48"/>
        <v>19391</v>
      </c>
      <c r="F98" s="238">
        <f t="shared" si="48"/>
        <v>539</v>
      </c>
      <c r="G98" s="238">
        <f t="shared" si="48"/>
        <v>18511</v>
      </c>
      <c r="H98" s="238">
        <f t="shared" si="48"/>
        <v>6537</v>
      </c>
      <c r="I98" s="238">
        <f t="shared" si="48"/>
        <v>1551</v>
      </c>
      <c r="J98" s="238">
        <f t="shared" si="48"/>
        <v>27339</v>
      </c>
      <c r="K98" s="238">
        <f t="shared" si="48"/>
        <v>5401</v>
      </c>
      <c r="L98" s="238">
        <f t="shared" si="48"/>
        <v>280</v>
      </c>
      <c r="M98" s="238">
        <f t="shared" si="34"/>
        <v>79751</v>
      </c>
    </row>
    <row r="99" spans="1:13" ht="15.75" customHeight="1" x14ac:dyDescent="0.25">
      <c r="A99" s="330"/>
      <c r="B99" s="231"/>
      <c r="C99" s="239" t="s">
        <v>479</v>
      </c>
      <c r="D99" s="240">
        <f t="shared" ref="D99:L99" si="49">SUM(D90,D93,D96)</f>
        <v>8</v>
      </c>
      <c r="E99" s="240">
        <f t="shared" si="49"/>
        <v>263</v>
      </c>
      <c r="F99" s="240">
        <f t="shared" si="49"/>
        <v>10</v>
      </c>
      <c r="G99" s="240">
        <f t="shared" si="49"/>
        <v>39</v>
      </c>
      <c r="H99" s="240">
        <f t="shared" si="49"/>
        <v>10</v>
      </c>
      <c r="I99" s="240">
        <f t="shared" si="49"/>
        <v>21</v>
      </c>
      <c r="J99" s="240">
        <f t="shared" si="49"/>
        <v>22756</v>
      </c>
      <c r="K99" s="240">
        <f t="shared" si="49"/>
        <v>62</v>
      </c>
      <c r="L99" s="240">
        <f t="shared" si="49"/>
        <v>56</v>
      </c>
      <c r="M99" s="240">
        <f t="shared" si="34"/>
        <v>23169</v>
      </c>
    </row>
    <row r="100" spans="1:13" s="8" customFormat="1" ht="15.75" customHeight="1" thickBot="1" x14ac:dyDescent="0.3">
      <c r="A100" s="330"/>
      <c r="C100" s="235" t="s">
        <v>275</v>
      </c>
      <c r="D100" s="268">
        <f t="shared" ref="D100:L100" si="50">SUM(D91,D94,D97)</f>
        <v>490</v>
      </c>
      <c r="E100" s="268">
        <f t="shared" si="50"/>
        <v>19654</v>
      </c>
      <c r="F100" s="268">
        <f t="shared" si="50"/>
        <v>549</v>
      </c>
      <c r="G100" s="268">
        <f t="shared" si="50"/>
        <v>18550</v>
      </c>
      <c r="H100" s="268">
        <f t="shared" si="50"/>
        <v>6547</v>
      </c>
      <c r="I100" s="268">
        <f t="shared" si="50"/>
        <v>1572</v>
      </c>
      <c r="J100" s="268">
        <f t="shared" si="50"/>
        <v>50095</v>
      </c>
      <c r="K100" s="268">
        <f t="shared" si="50"/>
        <v>5463</v>
      </c>
      <c r="L100" s="268">
        <f t="shared" si="50"/>
        <v>336</v>
      </c>
      <c r="M100" s="268">
        <f t="shared" si="34"/>
        <v>102920</v>
      </c>
    </row>
    <row r="101" spans="1:13" ht="15.75" customHeight="1" x14ac:dyDescent="0.25">
      <c r="A101" s="329" t="s">
        <v>13</v>
      </c>
      <c r="B101" s="336" t="s">
        <v>3</v>
      </c>
      <c r="C101" s="130" t="s">
        <v>4</v>
      </c>
      <c r="D101" s="216">
        <v>0</v>
      </c>
      <c r="E101" s="216">
        <v>0</v>
      </c>
      <c r="F101" s="216">
        <v>0</v>
      </c>
      <c r="G101" s="216">
        <v>0</v>
      </c>
      <c r="H101" s="216">
        <v>0</v>
      </c>
      <c r="I101" s="216">
        <v>0</v>
      </c>
      <c r="J101" s="216">
        <v>0</v>
      </c>
      <c r="K101" s="216">
        <v>294</v>
      </c>
      <c r="L101" s="216">
        <v>0</v>
      </c>
      <c r="M101" s="216">
        <f t="shared" si="34"/>
        <v>294</v>
      </c>
    </row>
    <row r="102" spans="1:13" ht="15.75" customHeight="1" x14ac:dyDescent="0.25">
      <c r="A102" s="330"/>
      <c r="B102" s="334"/>
      <c r="C102" s="19" t="s">
        <v>5</v>
      </c>
      <c r="D102" s="214">
        <v>1</v>
      </c>
      <c r="E102" s="214">
        <v>1</v>
      </c>
      <c r="F102" s="214">
        <v>1</v>
      </c>
      <c r="G102" s="214">
        <v>6</v>
      </c>
      <c r="H102" s="214">
        <v>1</v>
      </c>
      <c r="I102" s="214">
        <v>0</v>
      </c>
      <c r="J102" s="214">
        <v>1</v>
      </c>
      <c r="K102" s="214">
        <v>4441</v>
      </c>
      <c r="L102" s="214">
        <v>1</v>
      </c>
      <c r="M102" s="214">
        <f t="shared" si="34"/>
        <v>4452</v>
      </c>
    </row>
    <row r="103" spans="1:13" ht="15.75" customHeight="1" x14ac:dyDescent="0.25">
      <c r="A103" s="330"/>
      <c r="B103" s="337"/>
      <c r="C103" s="131" t="s">
        <v>14</v>
      </c>
      <c r="D103" s="128">
        <f t="shared" ref="D103:L103" si="51">SUM(D101:D102)</f>
        <v>1</v>
      </c>
      <c r="E103" s="128">
        <f t="shared" si="51"/>
        <v>1</v>
      </c>
      <c r="F103" s="128">
        <f t="shared" si="51"/>
        <v>1</v>
      </c>
      <c r="G103" s="128">
        <f t="shared" si="51"/>
        <v>6</v>
      </c>
      <c r="H103" s="128">
        <f t="shared" si="51"/>
        <v>1</v>
      </c>
      <c r="I103" s="128">
        <f t="shared" si="51"/>
        <v>0</v>
      </c>
      <c r="J103" s="128">
        <f t="shared" si="51"/>
        <v>1</v>
      </c>
      <c r="K103" s="128">
        <f t="shared" si="51"/>
        <v>4735</v>
      </c>
      <c r="L103" s="128">
        <f t="shared" si="51"/>
        <v>1</v>
      </c>
      <c r="M103" s="128">
        <f t="shared" si="34"/>
        <v>4746</v>
      </c>
    </row>
    <row r="104" spans="1:13" ht="15.75" customHeight="1" x14ac:dyDescent="0.25">
      <c r="A104" s="330"/>
      <c r="B104" s="334" t="s">
        <v>6</v>
      </c>
      <c r="C104" s="19" t="s">
        <v>4</v>
      </c>
      <c r="D104" s="215">
        <v>3</v>
      </c>
      <c r="E104" s="215">
        <v>3</v>
      </c>
      <c r="F104" s="215">
        <v>0</v>
      </c>
      <c r="G104" s="215">
        <v>6</v>
      </c>
      <c r="H104" s="215">
        <v>2</v>
      </c>
      <c r="I104" s="215">
        <v>0</v>
      </c>
      <c r="J104" s="215">
        <v>9</v>
      </c>
      <c r="K104" s="215">
        <v>0</v>
      </c>
      <c r="L104" s="215">
        <v>0</v>
      </c>
      <c r="M104" s="215">
        <f t="shared" si="34"/>
        <v>23</v>
      </c>
    </row>
    <row r="105" spans="1:13" ht="15.75" customHeight="1" x14ac:dyDescent="0.25">
      <c r="A105" s="330"/>
      <c r="B105" s="334"/>
      <c r="C105" s="19" t="s">
        <v>5</v>
      </c>
      <c r="D105" s="214">
        <v>4</v>
      </c>
      <c r="E105" s="214">
        <v>6</v>
      </c>
      <c r="F105" s="214">
        <v>0</v>
      </c>
      <c r="G105" s="214">
        <v>4</v>
      </c>
      <c r="H105" s="214">
        <v>4</v>
      </c>
      <c r="I105" s="214">
        <v>2</v>
      </c>
      <c r="J105" s="214">
        <v>3</v>
      </c>
      <c r="K105" s="214">
        <v>210</v>
      </c>
      <c r="L105" s="214">
        <v>0</v>
      </c>
      <c r="M105" s="214">
        <f t="shared" si="34"/>
        <v>233</v>
      </c>
    </row>
    <row r="106" spans="1:13" ht="15.75" customHeight="1" x14ac:dyDescent="0.25">
      <c r="A106" s="330"/>
      <c r="B106" s="337"/>
      <c r="C106" s="131" t="s">
        <v>14</v>
      </c>
      <c r="D106" s="128">
        <f t="shared" ref="D106:L106" si="52">SUM(D104:D105)</f>
        <v>7</v>
      </c>
      <c r="E106" s="128">
        <f t="shared" si="52"/>
        <v>9</v>
      </c>
      <c r="F106" s="128">
        <f t="shared" si="52"/>
        <v>0</v>
      </c>
      <c r="G106" s="128">
        <f t="shared" si="52"/>
        <v>10</v>
      </c>
      <c r="H106" s="128">
        <f t="shared" si="52"/>
        <v>6</v>
      </c>
      <c r="I106" s="128">
        <f t="shared" si="52"/>
        <v>2</v>
      </c>
      <c r="J106" s="128">
        <f t="shared" si="52"/>
        <v>12</v>
      </c>
      <c r="K106" s="128">
        <f t="shared" si="52"/>
        <v>210</v>
      </c>
      <c r="L106" s="128">
        <f t="shared" si="52"/>
        <v>0</v>
      </c>
      <c r="M106" s="128">
        <f t="shared" si="34"/>
        <v>256</v>
      </c>
    </row>
    <row r="107" spans="1:13" ht="15.75" customHeight="1" x14ac:dyDescent="0.25">
      <c r="A107" s="330"/>
      <c r="B107" s="333" t="s">
        <v>18</v>
      </c>
      <c r="C107" s="19" t="s">
        <v>4</v>
      </c>
      <c r="D107" s="215">
        <v>30</v>
      </c>
      <c r="E107" s="215">
        <v>496</v>
      </c>
      <c r="F107" s="215">
        <v>29</v>
      </c>
      <c r="G107" s="215">
        <v>1048</v>
      </c>
      <c r="H107" s="215">
        <v>245</v>
      </c>
      <c r="I107" s="215">
        <v>62</v>
      </c>
      <c r="J107" s="215">
        <v>556</v>
      </c>
      <c r="K107" s="215">
        <v>1199</v>
      </c>
      <c r="L107" s="215">
        <v>10</v>
      </c>
      <c r="M107" s="215">
        <f t="shared" si="34"/>
        <v>3665</v>
      </c>
    </row>
    <row r="108" spans="1:13" ht="15.75" customHeight="1" x14ac:dyDescent="0.25">
      <c r="A108" s="330"/>
      <c r="B108" s="334"/>
      <c r="C108" s="19" t="s">
        <v>5</v>
      </c>
      <c r="D108" s="214">
        <v>0</v>
      </c>
      <c r="E108" s="214">
        <v>1</v>
      </c>
      <c r="F108" s="214">
        <v>0</v>
      </c>
      <c r="G108" s="214">
        <v>0</v>
      </c>
      <c r="H108" s="214">
        <v>0</v>
      </c>
      <c r="I108" s="214">
        <v>0</v>
      </c>
      <c r="J108" s="214">
        <v>1</v>
      </c>
      <c r="K108" s="214">
        <v>30</v>
      </c>
      <c r="L108" s="214">
        <v>0</v>
      </c>
      <c r="M108" s="214">
        <f t="shared" si="34"/>
        <v>32</v>
      </c>
    </row>
    <row r="109" spans="1:13" ht="15.75" customHeight="1" thickBot="1" x14ac:dyDescent="0.3">
      <c r="A109" s="330"/>
      <c r="B109" s="335"/>
      <c r="C109" s="133" t="s">
        <v>14</v>
      </c>
      <c r="D109" s="128">
        <f t="shared" ref="D109:L109" si="53">SUM(D107:D108)</f>
        <v>30</v>
      </c>
      <c r="E109" s="128">
        <f t="shared" si="53"/>
        <v>497</v>
      </c>
      <c r="F109" s="128">
        <f t="shared" si="53"/>
        <v>29</v>
      </c>
      <c r="G109" s="128">
        <f t="shared" si="53"/>
        <v>1048</v>
      </c>
      <c r="H109" s="128">
        <f t="shared" si="53"/>
        <v>245</v>
      </c>
      <c r="I109" s="128">
        <f t="shared" si="53"/>
        <v>62</v>
      </c>
      <c r="J109" s="128">
        <f t="shared" si="53"/>
        <v>557</v>
      </c>
      <c r="K109" s="128">
        <f t="shared" si="53"/>
        <v>1229</v>
      </c>
      <c r="L109" s="128">
        <f t="shared" si="53"/>
        <v>10</v>
      </c>
      <c r="M109" s="128">
        <f t="shared" si="34"/>
        <v>3697</v>
      </c>
    </row>
    <row r="110" spans="1:13" ht="15.75" customHeight="1" x14ac:dyDescent="0.25">
      <c r="A110" s="330"/>
      <c r="B110" s="230"/>
      <c r="C110" s="237" t="s">
        <v>478</v>
      </c>
      <c r="D110" s="238">
        <f t="shared" ref="D110:L110" si="54">SUM(D101,D104,D107)</f>
        <v>33</v>
      </c>
      <c r="E110" s="238">
        <f t="shared" si="54"/>
        <v>499</v>
      </c>
      <c r="F110" s="238">
        <f t="shared" si="54"/>
        <v>29</v>
      </c>
      <c r="G110" s="238">
        <f t="shared" si="54"/>
        <v>1054</v>
      </c>
      <c r="H110" s="238">
        <f t="shared" si="54"/>
        <v>247</v>
      </c>
      <c r="I110" s="238">
        <f t="shared" si="54"/>
        <v>62</v>
      </c>
      <c r="J110" s="238">
        <f t="shared" si="54"/>
        <v>565</v>
      </c>
      <c r="K110" s="238">
        <f t="shared" si="54"/>
        <v>1493</v>
      </c>
      <c r="L110" s="238">
        <f t="shared" si="54"/>
        <v>10</v>
      </c>
      <c r="M110" s="238">
        <f t="shared" si="34"/>
        <v>3982</v>
      </c>
    </row>
    <row r="111" spans="1:13" ht="15.75" customHeight="1" x14ac:dyDescent="0.25">
      <c r="A111" s="330"/>
      <c r="B111" s="231"/>
      <c r="C111" s="239" t="s">
        <v>479</v>
      </c>
      <c r="D111" s="240">
        <f t="shared" ref="D111:L111" si="55">SUM(D102,D105,D108)</f>
        <v>5</v>
      </c>
      <c r="E111" s="240">
        <f t="shared" si="55"/>
        <v>8</v>
      </c>
      <c r="F111" s="240">
        <f t="shared" si="55"/>
        <v>1</v>
      </c>
      <c r="G111" s="240">
        <f t="shared" si="55"/>
        <v>10</v>
      </c>
      <c r="H111" s="240">
        <f t="shared" si="55"/>
        <v>5</v>
      </c>
      <c r="I111" s="240">
        <f t="shared" si="55"/>
        <v>2</v>
      </c>
      <c r="J111" s="240">
        <f t="shared" si="55"/>
        <v>5</v>
      </c>
      <c r="K111" s="240">
        <f t="shared" si="55"/>
        <v>4681</v>
      </c>
      <c r="L111" s="240">
        <f t="shared" si="55"/>
        <v>1</v>
      </c>
      <c r="M111" s="240">
        <f t="shared" si="34"/>
        <v>4717</v>
      </c>
    </row>
    <row r="112" spans="1:13" s="8" customFormat="1" ht="15.75" customHeight="1" thickBot="1" x14ac:dyDescent="0.3">
      <c r="A112" s="331"/>
      <c r="B112" s="235"/>
      <c r="C112" s="235" t="s">
        <v>274</v>
      </c>
      <c r="D112" s="268">
        <f t="shared" ref="D112:L112" si="56">SUM(D103,D106,D109)</f>
        <v>38</v>
      </c>
      <c r="E112" s="268">
        <f t="shared" si="56"/>
        <v>507</v>
      </c>
      <c r="F112" s="268">
        <f t="shared" si="56"/>
        <v>30</v>
      </c>
      <c r="G112" s="268">
        <f t="shared" si="56"/>
        <v>1064</v>
      </c>
      <c r="H112" s="268">
        <f t="shared" si="56"/>
        <v>252</v>
      </c>
      <c r="I112" s="268">
        <f t="shared" si="56"/>
        <v>64</v>
      </c>
      <c r="J112" s="268">
        <f t="shared" si="56"/>
        <v>570</v>
      </c>
      <c r="K112" s="268">
        <f t="shared" si="56"/>
        <v>6174</v>
      </c>
      <c r="L112" s="268">
        <f t="shared" si="56"/>
        <v>11</v>
      </c>
      <c r="M112" s="268">
        <f t="shared" si="34"/>
        <v>8699</v>
      </c>
    </row>
  </sheetData>
  <sortState columnSort="1" ref="D4:L112">
    <sortCondition ref="D4:L4"/>
  </sortState>
  <mergeCells count="37">
    <mergeCell ref="A2:M2"/>
    <mergeCell ref="A17:A28"/>
    <mergeCell ref="B17:B19"/>
    <mergeCell ref="B20:B22"/>
    <mergeCell ref="B23:B25"/>
    <mergeCell ref="A5:A16"/>
    <mergeCell ref="B5:B7"/>
    <mergeCell ref="B8:B10"/>
    <mergeCell ref="B11:B13"/>
    <mergeCell ref="A29:A40"/>
    <mergeCell ref="B29:B31"/>
    <mergeCell ref="B32:B34"/>
    <mergeCell ref="B35:B37"/>
    <mergeCell ref="A41:A52"/>
    <mergeCell ref="B41:B43"/>
    <mergeCell ref="B44:B46"/>
    <mergeCell ref="B47:B49"/>
    <mergeCell ref="A53:A64"/>
    <mergeCell ref="B53:B55"/>
    <mergeCell ref="B56:B58"/>
    <mergeCell ref="B59:B61"/>
    <mergeCell ref="A65:A76"/>
    <mergeCell ref="B65:B67"/>
    <mergeCell ref="B68:B70"/>
    <mergeCell ref="B71:B73"/>
    <mergeCell ref="A101:A112"/>
    <mergeCell ref="B101:B103"/>
    <mergeCell ref="B104:B106"/>
    <mergeCell ref="B107:B109"/>
    <mergeCell ref="A77:A88"/>
    <mergeCell ref="B77:B79"/>
    <mergeCell ref="B80:B82"/>
    <mergeCell ref="B83:B85"/>
    <mergeCell ref="A89:A100"/>
    <mergeCell ref="B89:B91"/>
    <mergeCell ref="B92:B94"/>
    <mergeCell ref="B95:B97"/>
  </mergeCells>
  <pageMargins left="0.25" right="0.25" top="0.75" bottom="0.75" header="0.3" footer="0.3"/>
  <pageSetup paperSize="9" scale="42" orientation="portrait" r:id="rId1"/>
  <headerFooter>
    <oddHeader>&amp;CProvider Tables - Table 3.9</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12"/>
  <sheetViews>
    <sheetView view="pageLayout" zoomScaleNormal="80" workbookViewId="0">
      <selection activeCell="J112" sqref="A1:J112"/>
    </sheetView>
  </sheetViews>
  <sheetFormatPr defaultColWidth="9.140625" defaultRowHeight="15" x14ac:dyDescent="0.25"/>
  <cols>
    <col min="1" max="2" width="15.7109375" style="85" customWidth="1"/>
    <col min="3" max="3" width="17.7109375" style="85" customWidth="1"/>
    <col min="4" max="4" width="20.28515625" style="281" customWidth="1"/>
    <col min="5" max="5" width="17.7109375" style="281" customWidth="1"/>
    <col min="6" max="6" width="21" style="281" customWidth="1"/>
    <col min="7" max="10" width="17.7109375" style="281" customWidth="1"/>
    <col min="11" max="16384" width="9.140625" style="281"/>
  </cols>
  <sheetData>
    <row r="2" spans="1:10" s="6" customFormat="1" ht="18.75" customHeight="1" x14ac:dyDescent="0.3">
      <c r="A2" s="340" t="str">
        <f>'Table of Contents'!C15</f>
        <v>Table 3.10:   Fees and Loans by Provider Type</v>
      </c>
      <c r="B2" s="340"/>
      <c r="C2" s="340"/>
      <c r="D2" s="340"/>
      <c r="E2" s="340"/>
      <c r="F2" s="340"/>
      <c r="G2" s="340"/>
      <c r="H2" s="340"/>
      <c r="I2" s="340"/>
      <c r="J2" s="340"/>
    </row>
    <row r="3" spans="1:10" ht="16.5" thickBot="1" x14ac:dyDescent="0.3">
      <c r="A3" s="36"/>
      <c r="B3" s="36"/>
      <c r="C3" s="36"/>
    </row>
    <row r="4" spans="1:10" s="8" customFormat="1" ht="59.25" customHeight="1" thickBot="1" x14ac:dyDescent="0.3">
      <c r="A4" s="27" t="s">
        <v>15</v>
      </c>
      <c r="B4" s="120" t="s">
        <v>16</v>
      </c>
      <c r="C4" s="27" t="s">
        <v>17</v>
      </c>
      <c r="D4" s="58" t="s">
        <v>43</v>
      </c>
      <c r="E4" s="40" t="s">
        <v>44</v>
      </c>
      <c r="F4" s="58" t="s">
        <v>399</v>
      </c>
      <c r="G4" s="58" t="s">
        <v>400</v>
      </c>
      <c r="H4" s="40" t="s">
        <v>47</v>
      </c>
      <c r="I4" s="27" t="s">
        <v>45</v>
      </c>
      <c r="J4" s="18" t="s">
        <v>401</v>
      </c>
    </row>
    <row r="5" spans="1:10" ht="15.75" customHeight="1" x14ac:dyDescent="0.25">
      <c r="A5" s="329" t="s">
        <v>385</v>
      </c>
      <c r="B5" s="336" t="s">
        <v>3</v>
      </c>
      <c r="C5" s="130" t="s">
        <v>4</v>
      </c>
      <c r="D5" s="171">
        <v>293798461.88999999</v>
      </c>
      <c r="E5" s="226">
        <v>137868.85999999999</v>
      </c>
      <c r="F5" s="171">
        <v>293642848.62</v>
      </c>
      <c r="G5" s="173">
        <v>58728570.079999998</v>
      </c>
      <c r="H5" s="167">
        <v>31115.67</v>
      </c>
      <c r="I5" s="171">
        <v>9442</v>
      </c>
      <c r="J5" s="171">
        <v>9437</v>
      </c>
    </row>
    <row r="6" spans="1:10" ht="15.75" customHeight="1" x14ac:dyDescent="0.25">
      <c r="A6" s="330"/>
      <c r="B6" s="334"/>
      <c r="C6" s="19" t="s">
        <v>5</v>
      </c>
      <c r="D6" s="226">
        <v>109827222.88</v>
      </c>
      <c r="E6" s="226">
        <v>887881.85</v>
      </c>
      <c r="F6" s="226">
        <v>108939341.03</v>
      </c>
      <c r="G6" s="173">
        <v>0</v>
      </c>
      <c r="H6" s="227">
        <v>21703.02</v>
      </c>
      <c r="I6" s="226">
        <v>5060</v>
      </c>
      <c r="J6" s="226">
        <v>5020</v>
      </c>
    </row>
    <row r="7" spans="1:10" ht="15.75" customHeight="1" x14ac:dyDescent="0.25">
      <c r="A7" s="330"/>
      <c r="B7" s="337"/>
      <c r="C7" s="131" t="s">
        <v>14</v>
      </c>
      <c r="D7" s="226">
        <f>SUM(D5:D6)</f>
        <v>403625684.76999998</v>
      </c>
      <c r="E7" s="226">
        <f t="shared" ref="E7:H7" si="0">SUM(E5:E6)</f>
        <v>1025750.71</v>
      </c>
      <c r="F7" s="226">
        <f t="shared" si="0"/>
        <v>402582189.64999998</v>
      </c>
      <c r="G7" s="226">
        <f t="shared" si="0"/>
        <v>58728570.079999998</v>
      </c>
      <c r="H7" s="227">
        <f t="shared" si="0"/>
        <v>52818.69</v>
      </c>
      <c r="I7" s="226">
        <v>7642</v>
      </c>
      <c r="J7" s="226">
        <v>7622</v>
      </c>
    </row>
    <row r="8" spans="1:10" ht="15.75" customHeight="1" x14ac:dyDescent="0.25">
      <c r="A8" s="330"/>
      <c r="B8" s="333" t="s">
        <v>6</v>
      </c>
      <c r="C8" s="132" t="s">
        <v>4</v>
      </c>
      <c r="D8" s="274">
        <v>12866606.23</v>
      </c>
      <c r="E8" s="274">
        <v>41300.71</v>
      </c>
      <c r="F8" s="274">
        <v>12825305.52</v>
      </c>
      <c r="G8" s="275">
        <v>2564690.4900000002</v>
      </c>
      <c r="H8" s="276">
        <v>1165.22</v>
      </c>
      <c r="I8" s="274">
        <v>11042</v>
      </c>
      <c r="J8" s="274">
        <v>11007</v>
      </c>
    </row>
    <row r="9" spans="1:10" ht="15.75" customHeight="1" x14ac:dyDescent="0.25">
      <c r="A9" s="330"/>
      <c r="B9" s="334"/>
      <c r="C9" s="19" t="s">
        <v>5</v>
      </c>
      <c r="D9" s="251">
        <v>37169361.119999997</v>
      </c>
      <c r="E9" s="251">
        <v>96262.27</v>
      </c>
      <c r="F9" s="251">
        <v>37073098.850000001</v>
      </c>
      <c r="G9" s="251">
        <v>0</v>
      </c>
      <c r="H9" s="252">
        <v>6977.57</v>
      </c>
      <c r="I9" s="251">
        <v>5327</v>
      </c>
      <c r="J9" s="251">
        <v>5313</v>
      </c>
    </row>
    <row r="10" spans="1:10" ht="15.75" customHeight="1" x14ac:dyDescent="0.25">
      <c r="A10" s="330"/>
      <c r="B10" s="337"/>
      <c r="C10" s="131" t="s">
        <v>14</v>
      </c>
      <c r="D10" s="277">
        <f>SUM(D8:D9)</f>
        <v>50035967.349999994</v>
      </c>
      <c r="E10" s="277">
        <f t="shared" ref="E10:H10" si="1">SUM(E8:E9)</f>
        <v>137562.98000000001</v>
      </c>
      <c r="F10" s="277">
        <f t="shared" si="1"/>
        <v>49898404.370000005</v>
      </c>
      <c r="G10" s="277">
        <f t="shared" si="1"/>
        <v>2564690.4900000002</v>
      </c>
      <c r="H10" s="278">
        <f t="shared" si="1"/>
        <v>8142.79</v>
      </c>
      <c r="I10" s="277">
        <v>6145</v>
      </c>
      <c r="J10" s="277">
        <v>6128</v>
      </c>
    </row>
    <row r="11" spans="1:10" ht="15.75" customHeight="1" x14ac:dyDescent="0.25">
      <c r="A11" s="330"/>
      <c r="B11" s="334" t="s">
        <v>18</v>
      </c>
      <c r="C11" s="19" t="s">
        <v>4</v>
      </c>
      <c r="D11" s="172">
        <v>2444600638.4000001</v>
      </c>
      <c r="E11" s="226">
        <v>3106633</v>
      </c>
      <c r="F11" s="172">
        <v>2441030861.6999998</v>
      </c>
      <c r="G11" s="173">
        <v>488205590.72000003</v>
      </c>
      <c r="H11" s="168">
        <v>132264.51</v>
      </c>
      <c r="I11" s="172">
        <v>18483</v>
      </c>
      <c r="J11" s="172">
        <v>18456</v>
      </c>
    </row>
    <row r="12" spans="1:10" ht="15.75" customHeight="1" x14ac:dyDescent="0.25">
      <c r="A12" s="330"/>
      <c r="B12" s="334"/>
      <c r="C12" s="19" t="s">
        <v>5</v>
      </c>
      <c r="D12" s="226">
        <v>27191379.210000001</v>
      </c>
      <c r="E12" s="226">
        <v>5325636.87</v>
      </c>
      <c r="F12" s="226">
        <v>21865742.34</v>
      </c>
      <c r="G12" s="173">
        <v>0</v>
      </c>
      <c r="H12" s="227">
        <v>2882.41</v>
      </c>
      <c r="I12" s="226">
        <v>9434</v>
      </c>
      <c r="J12" s="226">
        <v>7586</v>
      </c>
    </row>
    <row r="13" spans="1:10" ht="15.75" customHeight="1" thickBot="1" x14ac:dyDescent="0.3">
      <c r="A13" s="330"/>
      <c r="B13" s="335"/>
      <c r="C13" s="20" t="s">
        <v>14</v>
      </c>
      <c r="D13" s="226">
        <f>SUM(D11:D12)</f>
        <v>2471792017.6100001</v>
      </c>
      <c r="E13" s="226">
        <f t="shared" ref="E13:H13" si="2">SUM(E11:E12)</f>
        <v>8432269.870000001</v>
      </c>
      <c r="F13" s="226">
        <f t="shared" si="2"/>
        <v>2462896604.04</v>
      </c>
      <c r="G13" s="226">
        <f t="shared" si="2"/>
        <v>488205590.72000003</v>
      </c>
      <c r="H13" s="227">
        <f t="shared" si="2"/>
        <v>135146.92000000001</v>
      </c>
      <c r="I13" s="170">
        <v>18290</v>
      </c>
      <c r="J13" s="170">
        <v>18224</v>
      </c>
    </row>
    <row r="14" spans="1:10" ht="15.75" customHeight="1" x14ac:dyDescent="0.25">
      <c r="A14" s="330"/>
      <c r="B14" s="230"/>
      <c r="C14" s="243" t="s">
        <v>478</v>
      </c>
      <c r="D14" s="272">
        <f>SUM(D5,D8,D11)</f>
        <v>2751265706.52</v>
      </c>
      <c r="E14" s="272">
        <f t="shared" ref="E14:H16" si="3">SUM(E5,E8,E11)</f>
        <v>3285802.57</v>
      </c>
      <c r="F14" s="272">
        <f t="shared" si="3"/>
        <v>2747499015.8399997</v>
      </c>
      <c r="G14" s="272">
        <f t="shared" si="3"/>
        <v>549498851.29000008</v>
      </c>
      <c r="H14" s="282">
        <f t="shared" si="3"/>
        <v>164545.40000000002</v>
      </c>
      <c r="I14" s="272">
        <v>16720</v>
      </c>
      <c r="J14" s="272">
        <v>16698</v>
      </c>
    </row>
    <row r="15" spans="1:10" ht="15.75" customHeight="1" x14ac:dyDescent="0.25">
      <c r="A15" s="330"/>
      <c r="B15" s="231"/>
      <c r="C15" s="244" t="s">
        <v>479</v>
      </c>
      <c r="D15" s="273">
        <f>SUM(D6,D9,D12)</f>
        <v>174187963.21000001</v>
      </c>
      <c r="E15" s="273">
        <f t="shared" si="3"/>
        <v>6309780.9900000002</v>
      </c>
      <c r="F15" s="273">
        <f t="shared" si="3"/>
        <v>167878182.22</v>
      </c>
      <c r="G15" s="273">
        <f t="shared" si="3"/>
        <v>0</v>
      </c>
      <c r="H15" s="283">
        <f t="shared" si="3"/>
        <v>31563</v>
      </c>
      <c r="I15" s="273">
        <v>5519</v>
      </c>
      <c r="J15" s="273">
        <v>5319</v>
      </c>
    </row>
    <row r="16" spans="1:10" s="8" customFormat="1" ht="15.75" customHeight="1" thickBot="1" x14ac:dyDescent="0.3">
      <c r="A16" s="331"/>
      <c r="B16" s="205"/>
      <c r="C16" s="236" t="s">
        <v>386</v>
      </c>
      <c r="D16" s="255">
        <f>SUM(D7,D10,D13)</f>
        <v>2925453669.73</v>
      </c>
      <c r="E16" s="255">
        <f t="shared" si="3"/>
        <v>9595583.5600000005</v>
      </c>
      <c r="F16" s="255">
        <f t="shared" si="3"/>
        <v>2915377198.0599999</v>
      </c>
      <c r="G16" s="255">
        <f t="shared" si="3"/>
        <v>549498851.29000008</v>
      </c>
      <c r="H16" s="256">
        <f t="shared" si="3"/>
        <v>196108.40000000002</v>
      </c>
      <c r="I16" s="255">
        <v>14918</v>
      </c>
      <c r="J16" s="255">
        <v>14866</v>
      </c>
    </row>
    <row r="17" spans="1:10" ht="15.75" customHeight="1" x14ac:dyDescent="0.25">
      <c r="A17" s="330" t="s">
        <v>2</v>
      </c>
      <c r="B17" s="336" t="s">
        <v>3</v>
      </c>
      <c r="C17" s="130" t="s">
        <v>4</v>
      </c>
      <c r="D17" s="249">
        <v>698768</v>
      </c>
      <c r="E17" s="226">
        <v>142.58000000000001</v>
      </c>
      <c r="F17" s="249">
        <v>698625.42</v>
      </c>
      <c r="G17" s="173">
        <v>139725.07999999999</v>
      </c>
      <c r="H17" s="250">
        <v>62.88</v>
      </c>
      <c r="I17" s="171">
        <v>11112</v>
      </c>
      <c r="J17" s="171">
        <v>11110</v>
      </c>
    </row>
    <row r="18" spans="1:10" ht="15.75" customHeight="1" x14ac:dyDescent="0.25">
      <c r="A18" s="330"/>
      <c r="B18" s="334"/>
      <c r="C18" s="19" t="s">
        <v>5</v>
      </c>
      <c r="D18" s="226">
        <v>507726.5</v>
      </c>
      <c r="E18" s="226">
        <v>24393.03</v>
      </c>
      <c r="F18" s="226">
        <v>483333.47</v>
      </c>
      <c r="G18" s="173">
        <v>0</v>
      </c>
      <c r="H18" s="227">
        <v>216.83</v>
      </c>
      <c r="I18" s="226">
        <v>2342</v>
      </c>
      <c r="J18" s="226">
        <v>2229</v>
      </c>
    </row>
    <row r="19" spans="1:10" ht="15.75" customHeight="1" x14ac:dyDescent="0.25">
      <c r="A19" s="330"/>
      <c r="B19" s="337"/>
      <c r="C19" s="131" t="s">
        <v>14</v>
      </c>
      <c r="D19" s="226">
        <f>SUM(D17:D18)</f>
        <v>1206494.5</v>
      </c>
      <c r="E19" s="226">
        <f t="shared" ref="E19:H19" si="4">SUM(E17:E18)</f>
        <v>24535.61</v>
      </c>
      <c r="F19" s="226">
        <f t="shared" si="4"/>
        <v>1181958.8900000001</v>
      </c>
      <c r="G19" s="226">
        <f t="shared" si="4"/>
        <v>139725.07999999999</v>
      </c>
      <c r="H19" s="227">
        <f t="shared" si="4"/>
        <v>279.71000000000004</v>
      </c>
      <c r="I19" s="226">
        <v>4313</v>
      </c>
      <c r="J19" s="226">
        <v>4226</v>
      </c>
    </row>
    <row r="20" spans="1:10" ht="15.75" customHeight="1" x14ac:dyDescent="0.25">
      <c r="A20" s="330"/>
      <c r="B20" s="333" t="s">
        <v>6</v>
      </c>
      <c r="C20" s="132" t="s">
        <v>4</v>
      </c>
      <c r="D20" s="274">
        <v>235530</v>
      </c>
      <c r="E20" s="274">
        <v>0</v>
      </c>
      <c r="F20" s="274">
        <v>235530</v>
      </c>
      <c r="G20" s="275">
        <v>47106</v>
      </c>
      <c r="H20" s="276">
        <v>63</v>
      </c>
      <c r="I20" s="274">
        <v>3739</v>
      </c>
      <c r="J20" s="274">
        <v>3739</v>
      </c>
    </row>
    <row r="21" spans="1:10" ht="15.75" customHeight="1" x14ac:dyDescent="0.25">
      <c r="A21" s="330"/>
      <c r="B21" s="334"/>
      <c r="C21" s="19" t="s">
        <v>5</v>
      </c>
      <c r="D21" s="251">
        <v>0</v>
      </c>
      <c r="E21" s="251">
        <v>0</v>
      </c>
      <c r="F21" s="251">
        <v>0</v>
      </c>
      <c r="G21" s="251">
        <v>0</v>
      </c>
      <c r="H21" s="252">
        <v>0</v>
      </c>
      <c r="I21" s="251">
        <v>0</v>
      </c>
      <c r="J21" s="251">
        <v>0</v>
      </c>
    </row>
    <row r="22" spans="1:10" ht="15.75" customHeight="1" x14ac:dyDescent="0.25">
      <c r="A22" s="330"/>
      <c r="B22" s="337"/>
      <c r="C22" s="131" t="s">
        <v>14</v>
      </c>
      <c r="D22" s="277">
        <f>SUM(D20:D21)</f>
        <v>235530</v>
      </c>
      <c r="E22" s="277">
        <f t="shared" ref="E22:H22" si="5">SUM(E20:E21)</f>
        <v>0</v>
      </c>
      <c r="F22" s="277">
        <f t="shared" si="5"/>
        <v>235530</v>
      </c>
      <c r="G22" s="277">
        <f t="shared" si="5"/>
        <v>47106</v>
      </c>
      <c r="H22" s="278">
        <f t="shared" si="5"/>
        <v>63</v>
      </c>
      <c r="I22" s="277">
        <v>3739</v>
      </c>
      <c r="J22" s="277">
        <v>3739</v>
      </c>
    </row>
    <row r="23" spans="1:10" ht="15.75" customHeight="1" x14ac:dyDescent="0.25">
      <c r="A23" s="330"/>
      <c r="B23" s="333" t="s">
        <v>18</v>
      </c>
      <c r="C23" s="19" t="s">
        <v>4</v>
      </c>
      <c r="D23" s="172">
        <v>37648848.939999998</v>
      </c>
      <c r="E23" s="226">
        <v>123652</v>
      </c>
      <c r="F23" s="172">
        <v>37525196.939999998</v>
      </c>
      <c r="G23" s="173">
        <v>7505039.4400000004</v>
      </c>
      <c r="H23" s="168">
        <v>2980.6</v>
      </c>
      <c r="I23" s="172">
        <v>12631</v>
      </c>
      <c r="J23" s="172">
        <v>12590</v>
      </c>
    </row>
    <row r="24" spans="1:10" ht="15.75" customHeight="1" x14ac:dyDescent="0.25">
      <c r="A24" s="330"/>
      <c r="B24" s="334"/>
      <c r="C24" s="19" t="s">
        <v>5</v>
      </c>
      <c r="D24" s="226">
        <v>0</v>
      </c>
      <c r="E24" s="226">
        <v>0</v>
      </c>
      <c r="F24" s="226">
        <v>0</v>
      </c>
      <c r="G24" s="173">
        <v>0</v>
      </c>
      <c r="H24" s="227">
        <v>0</v>
      </c>
      <c r="I24" s="226">
        <v>0</v>
      </c>
      <c r="J24" s="226">
        <v>0</v>
      </c>
    </row>
    <row r="25" spans="1:10" ht="15.75" customHeight="1" thickBot="1" x14ac:dyDescent="0.3">
      <c r="A25" s="330"/>
      <c r="B25" s="335"/>
      <c r="C25" s="20" t="s">
        <v>14</v>
      </c>
      <c r="D25" s="226">
        <f>SUM(D23:D24)</f>
        <v>37648848.939999998</v>
      </c>
      <c r="E25" s="226">
        <f t="shared" ref="E25:H25" si="6">SUM(E23:E24)</f>
        <v>123652</v>
      </c>
      <c r="F25" s="226">
        <f t="shared" si="6"/>
        <v>37525196.939999998</v>
      </c>
      <c r="G25" s="226">
        <f t="shared" si="6"/>
        <v>7505039.4400000004</v>
      </c>
      <c r="H25" s="227">
        <f t="shared" si="6"/>
        <v>2980.6</v>
      </c>
      <c r="I25" s="170">
        <v>12631</v>
      </c>
      <c r="J25" s="170">
        <v>12590</v>
      </c>
    </row>
    <row r="26" spans="1:10" ht="15.75" customHeight="1" x14ac:dyDescent="0.25">
      <c r="A26" s="330"/>
      <c r="B26" s="230"/>
      <c r="C26" s="237" t="s">
        <v>478</v>
      </c>
      <c r="D26" s="279">
        <f>SUM(D17,D20,D23)</f>
        <v>38583146.939999998</v>
      </c>
      <c r="E26" s="279">
        <f t="shared" ref="E26:H28" si="7">SUM(E17,E20,E23)</f>
        <v>123794.58</v>
      </c>
      <c r="F26" s="279">
        <f t="shared" si="7"/>
        <v>38459352.359999999</v>
      </c>
      <c r="G26" s="279">
        <f t="shared" si="7"/>
        <v>7691870.5200000005</v>
      </c>
      <c r="H26" s="284">
        <f t="shared" si="7"/>
        <v>3106.48</v>
      </c>
      <c r="I26" s="279">
        <v>12420</v>
      </c>
      <c r="J26" s="279">
        <v>12380</v>
      </c>
    </row>
    <row r="27" spans="1:10" ht="15.75" customHeight="1" x14ac:dyDescent="0.25">
      <c r="A27" s="330"/>
      <c r="B27" s="231"/>
      <c r="C27" s="239" t="s">
        <v>479</v>
      </c>
      <c r="D27" s="280">
        <f>SUM(D18,D21,D24)</f>
        <v>507726.5</v>
      </c>
      <c r="E27" s="280">
        <f t="shared" si="7"/>
        <v>24393.03</v>
      </c>
      <c r="F27" s="280">
        <f t="shared" si="7"/>
        <v>483333.47</v>
      </c>
      <c r="G27" s="280">
        <f t="shared" si="7"/>
        <v>0</v>
      </c>
      <c r="H27" s="285">
        <f t="shared" si="7"/>
        <v>216.83</v>
      </c>
      <c r="I27" s="280">
        <v>2342</v>
      </c>
      <c r="J27" s="280">
        <v>2229</v>
      </c>
    </row>
    <row r="28" spans="1:10" s="8" customFormat="1" ht="15.75" customHeight="1" thickBot="1" x14ac:dyDescent="0.3">
      <c r="A28" s="330"/>
      <c r="B28" s="205"/>
      <c r="C28" s="235" t="s">
        <v>269</v>
      </c>
      <c r="D28" s="253">
        <f>SUM(D19,D22,D25)</f>
        <v>39090873.439999998</v>
      </c>
      <c r="E28" s="253">
        <f t="shared" si="7"/>
        <v>148187.60999999999</v>
      </c>
      <c r="F28" s="253">
        <f t="shared" si="7"/>
        <v>38942685.829999998</v>
      </c>
      <c r="G28" s="253">
        <f t="shared" si="7"/>
        <v>7691870.5200000005</v>
      </c>
      <c r="H28" s="254">
        <f t="shared" si="7"/>
        <v>3323.31</v>
      </c>
      <c r="I28" s="253">
        <v>11762.596873006512</v>
      </c>
      <c r="J28" s="253">
        <v>11718.006640949412</v>
      </c>
    </row>
    <row r="29" spans="1:10" ht="15.75" customHeight="1" x14ac:dyDescent="0.25">
      <c r="A29" s="329" t="s">
        <v>7</v>
      </c>
      <c r="B29" s="336" t="s">
        <v>3</v>
      </c>
      <c r="C29" s="130" t="s">
        <v>4</v>
      </c>
      <c r="D29" s="171">
        <v>194015595.81</v>
      </c>
      <c r="E29" s="226">
        <v>86135</v>
      </c>
      <c r="F29" s="171">
        <v>193911716.40000001</v>
      </c>
      <c r="G29" s="173">
        <v>38782343.280000001</v>
      </c>
      <c r="H29" s="167">
        <v>23195.919999999998</v>
      </c>
      <c r="I29" s="171">
        <v>8364</v>
      </c>
      <c r="J29" s="171">
        <v>8360</v>
      </c>
    </row>
    <row r="30" spans="1:10" ht="15.75" customHeight="1" x14ac:dyDescent="0.25">
      <c r="A30" s="330"/>
      <c r="B30" s="334"/>
      <c r="C30" s="19" t="s">
        <v>5</v>
      </c>
      <c r="D30" s="226">
        <v>25495425.32</v>
      </c>
      <c r="E30" s="226">
        <v>38602.31</v>
      </c>
      <c r="F30" s="226">
        <v>25456823.010000002</v>
      </c>
      <c r="G30" s="173">
        <v>0</v>
      </c>
      <c r="H30" s="227">
        <v>6999.77</v>
      </c>
      <c r="I30" s="226">
        <v>3642</v>
      </c>
      <c r="J30" s="226">
        <v>3637</v>
      </c>
    </row>
    <row r="31" spans="1:10" ht="15.75" customHeight="1" x14ac:dyDescent="0.25">
      <c r="A31" s="330"/>
      <c r="B31" s="337"/>
      <c r="C31" s="131" t="s">
        <v>14</v>
      </c>
      <c r="D31" s="226">
        <f>SUM(D29:D30)</f>
        <v>219511021.13</v>
      </c>
      <c r="E31" s="226">
        <f t="shared" ref="E31:H31" si="8">SUM(E29:E30)</f>
        <v>124737.31</v>
      </c>
      <c r="F31" s="226">
        <f t="shared" si="8"/>
        <v>219368539.41</v>
      </c>
      <c r="G31" s="226">
        <f t="shared" si="8"/>
        <v>38782343.280000001</v>
      </c>
      <c r="H31" s="227">
        <f t="shared" si="8"/>
        <v>30195.69</v>
      </c>
      <c r="I31" s="226">
        <v>7270</v>
      </c>
      <c r="J31" s="226">
        <v>7265</v>
      </c>
    </row>
    <row r="32" spans="1:10" ht="15.75" customHeight="1" x14ac:dyDescent="0.25">
      <c r="A32" s="330"/>
      <c r="B32" s="334" t="s">
        <v>6</v>
      </c>
      <c r="C32" s="19" t="s">
        <v>4</v>
      </c>
      <c r="D32" s="274">
        <v>295500</v>
      </c>
      <c r="E32" s="274">
        <v>0</v>
      </c>
      <c r="F32" s="274">
        <v>295500</v>
      </c>
      <c r="G32" s="275">
        <v>59100</v>
      </c>
      <c r="H32" s="276">
        <v>18.03</v>
      </c>
      <c r="I32" s="274">
        <v>16389</v>
      </c>
      <c r="J32" s="274">
        <v>16389</v>
      </c>
    </row>
    <row r="33" spans="1:10" ht="15.75" customHeight="1" x14ac:dyDescent="0.25">
      <c r="A33" s="330"/>
      <c r="B33" s="334"/>
      <c r="C33" s="19" t="s">
        <v>5</v>
      </c>
      <c r="D33" s="251">
        <v>0</v>
      </c>
      <c r="E33" s="251">
        <v>0</v>
      </c>
      <c r="F33" s="251">
        <v>0</v>
      </c>
      <c r="G33" s="251">
        <v>0</v>
      </c>
      <c r="H33" s="252">
        <v>0</v>
      </c>
      <c r="I33" s="251">
        <v>0</v>
      </c>
      <c r="J33" s="251">
        <v>0</v>
      </c>
    </row>
    <row r="34" spans="1:10" ht="15.75" customHeight="1" x14ac:dyDescent="0.25">
      <c r="A34" s="330"/>
      <c r="B34" s="337"/>
      <c r="C34" s="131" t="s">
        <v>14</v>
      </c>
      <c r="D34" s="277">
        <f>SUM(D32:D33)</f>
        <v>295500</v>
      </c>
      <c r="E34" s="277">
        <f t="shared" ref="E34:G34" si="9">SUM(E32:E33)</f>
        <v>0</v>
      </c>
      <c r="F34" s="277">
        <f t="shared" si="9"/>
        <v>295500</v>
      </c>
      <c r="G34" s="277">
        <f t="shared" si="9"/>
        <v>59100</v>
      </c>
      <c r="H34" s="278">
        <v>18.03</v>
      </c>
      <c r="I34" s="277">
        <v>16389</v>
      </c>
      <c r="J34" s="277">
        <v>16389</v>
      </c>
    </row>
    <row r="35" spans="1:10" ht="15.75" customHeight="1" x14ac:dyDescent="0.25">
      <c r="A35" s="330"/>
      <c r="B35" s="333" t="s">
        <v>18</v>
      </c>
      <c r="C35" s="19" t="s">
        <v>4</v>
      </c>
      <c r="D35" s="172">
        <v>599284530.65999997</v>
      </c>
      <c r="E35" s="226">
        <v>766704.53</v>
      </c>
      <c r="F35" s="172">
        <v>598425162.97000003</v>
      </c>
      <c r="G35" s="173">
        <v>119684989.11</v>
      </c>
      <c r="H35" s="168">
        <v>32624.42</v>
      </c>
      <c r="I35" s="172">
        <v>18369</v>
      </c>
      <c r="J35" s="172">
        <v>18343</v>
      </c>
    </row>
    <row r="36" spans="1:10" ht="15.75" customHeight="1" x14ac:dyDescent="0.25">
      <c r="A36" s="330"/>
      <c r="B36" s="334"/>
      <c r="C36" s="19" t="s">
        <v>5</v>
      </c>
      <c r="D36" s="226">
        <v>3532577.44</v>
      </c>
      <c r="E36" s="226">
        <v>1197575.1599999999</v>
      </c>
      <c r="F36" s="226">
        <v>2335002.2799999998</v>
      </c>
      <c r="G36" s="173">
        <v>0</v>
      </c>
      <c r="H36" s="227">
        <v>397.04</v>
      </c>
      <c r="I36" s="226">
        <v>8897</v>
      </c>
      <c r="J36" s="226">
        <v>5881</v>
      </c>
    </row>
    <row r="37" spans="1:10" ht="15.75" customHeight="1" thickBot="1" x14ac:dyDescent="0.3">
      <c r="A37" s="330"/>
      <c r="B37" s="335"/>
      <c r="C37" s="20" t="s">
        <v>14</v>
      </c>
      <c r="D37" s="226">
        <f>SUM(D35:D36)</f>
        <v>602817108.10000002</v>
      </c>
      <c r="E37" s="226">
        <f t="shared" ref="E37:G37" si="10">SUM(E35:E36)</f>
        <v>1964279.69</v>
      </c>
      <c r="F37" s="226">
        <f t="shared" si="10"/>
        <v>600760165.25</v>
      </c>
      <c r="G37" s="226">
        <f t="shared" si="10"/>
        <v>119684989.11</v>
      </c>
      <c r="H37" s="169">
        <v>33021.46</v>
      </c>
      <c r="I37" s="170">
        <v>18255</v>
      </c>
      <c r="J37" s="170">
        <v>18193</v>
      </c>
    </row>
    <row r="38" spans="1:10" ht="15.75" customHeight="1" x14ac:dyDescent="0.25">
      <c r="A38" s="330"/>
      <c r="B38" s="230"/>
      <c r="C38" s="237" t="s">
        <v>478</v>
      </c>
      <c r="D38" s="279">
        <f>SUM(D29,D32,D35)</f>
        <v>793595626.47000003</v>
      </c>
      <c r="E38" s="279">
        <f t="shared" ref="E38:H40" si="11">SUM(E29,E32,E35)</f>
        <v>852839.53</v>
      </c>
      <c r="F38" s="279">
        <f t="shared" si="11"/>
        <v>792632379.37</v>
      </c>
      <c r="G38" s="279">
        <f t="shared" si="11"/>
        <v>158526432.38999999</v>
      </c>
      <c r="H38" s="284">
        <f t="shared" si="11"/>
        <v>55838.369999999995</v>
      </c>
      <c r="I38" s="279">
        <v>14212</v>
      </c>
      <c r="J38" s="279">
        <v>14195</v>
      </c>
    </row>
    <row r="39" spans="1:10" ht="15.75" customHeight="1" x14ac:dyDescent="0.25">
      <c r="A39" s="330"/>
      <c r="B39" s="231"/>
      <c r="C39" s="239" t="s">
        <v>479</v>
      </c>
      <c r="D39" s="280">
        <f>SUM(D30,D33,D36)</f>
        <v>29028002.760000002</v>
      </c>
      <c r="E39" s="280">
        <f t="shared" si="11"/>
        <v>1236177.47</v>
      </c>
      <c r="F39" s="280">
        <f t="shared" si="11"/>
        <v>27791825.290000003</v>
      </c>
      <c r="G39" s="280">
        <f t="shared" si="11"/>
        <v>0</v>
      </c>
      <c r="H39" s="285">
        <f t="shared" si="11"/>
        <v>7396.81</v>
      </c>
      <c r="I39" s="280">
        <v>3924</v>
      </c>
      <c r="J39" s="280">
        <v>3757</v>
      </c>
    </row>
    <row r="40" spans="1:10" s="8" customFormat="1" ht="15.75" customHeight="1" thickBot="1" x14ac:dyDescent="0.3">
      <c r="A40" s="330"/>
      <c r="B40" s="205"/>
      <c r="C40" s="235" t="s">
        <v>270</v>
      </c>
      <c r="D40" s="253">
        <f>SUM(D31,D34,D37)</f>
        <v>822623629.23000002</v>
      </c>
      <c r="E40" s="253">
        <f t="shared" si="11"/>
        <v>2089017</v>
      </c>
      <c r="F40" s="253">
        <f t="shared" si="11"/>
        <v>820424204.65999997</v>
      </c>
      <c r="G40" s="253">
        <f t="shared" si="11"/>
        <v>158526432.38999999</v>
      </c>
      <c r="H40" s="254">
        <f t="shared" si="11"/>
        <v>63235.179999999993</v>
      </c>
      <c r="I40" s="253">
        <v>13008.955287705357</v>
      </c>
      <c r="J40" s="253">
        <v>12974.173627085431</v>
      </c>
    </row>
    <row r="41" spans="1:10" ht="15.75" customHeight="1" x14ac:dyDescent="0.25">
      <c r="A41" s="329" t="s">
        <v>8</v>
      </c>
      <c r="B41" s="336" t="s">
        <v>3</v>
      </c>
      <c r="C41" s="130" t="s">
        <v>4</v>
      </c>
      <c r="D41" s="171">
        <v>0</v>
      </c>
      <c r="E41" s="226">
        <v>0</v>
      </c>
      <c r="F41" s="171">
        <v>0</v>
      </c>
      <c r="G41" s="173">
        <v>0</v>
      </c>
      <c r="H41" s="167">
        <v>0</v>
      </c>
      <c r="I41" s="171">
        <v>0</v>
      </c>
      <c r="J41" s="171">
        <v>0</v>
      </c>
    </row>
    <row r="42" spans="1:10" ht="15.75" customHeight="1" x14ac:dyDescent="0.25">
      <c r="A42" s="330"/>
      <c r="B42" s="334"/>
      <c r="C42" s="19" t="s">
        <v>5</v>
      </c>
      <c r="D42" s="226">
        <v>0</v>
      </c>
      <c r="E42" s="226">
        <v>0</v>
      </c>
      <c r="F42" s="226">
        <v>0</v>
      </c>
      <c r="G42" s="173">
        <v>0</v>
      </c>
      <c r="H42" s="227">
        <v>0</v>
      </c>
      <c r="I42" s="226">
        <v>0</v>
      </c>
      <c r="J42" s="226">
        <v>0</v>
      </c>
    </row>
    <row r="43" spans="1:10" ht="15.75" customHeight="1" x14ac:dyDescent="0.25">
      <c r="A43" s="330"/>
      <c r="B43" s="337"/>
      <c r="C43" s="131" t="s">
        <v>14</v>
      </c>
      <c r="D43" s="226">
        <f>SUM(D41:D42)</f>
        <v>0</v>
      </c>
      <c r="E43" s="226">
        <f t="shared" ref="E43:G43" si="12">SUM(E41:E42)</f>
        <v>0</v>
      </c>
      <c r="F43" s="226">
        <f t="shared" si="12"/>
        <v>0</v>
      </c>
      <c r="G43" s="226">
        <f t="shared" si="12"/>
        <v>0</v>
      </c>
      <c r="H43" s="227">
        <v>0</v>
      </c>
      <c r="I43" s="226">
        <v>0</v>
      </c>
      <c r="J43" s="226">
        <v>0</v>
      </c>
    </row>
    <row r="44" spans="1:10" ht="15.75" customHeight="1" x14ac:dyDescent="0.25">
      <c r="A44" s="330"/>
      <c r="B44" s="334" t="s">
        <v>6</v>
      </c>
      <c r="C44" s="19" t="s">
        <v>4</v>
      </c>
      <c r="D44" s="274">
        <v>245284</v>
      </c>
      <c r="E44" s="274">
        <v>0</v>
      </c>
      <c r="F44" s="274">
        <v>245284</v>
      </c>
      <c r="G44" s="275">
        <v>49056.800000000003</v>
      </c>
      <c r="H44" s="276">
        <v>16.66</v>
      </c>
      <c r="I44" s="274">
        <v>14723</v>
      </c>
      <c r="J44" s="274">
        <v>14723</v>
      </c>
    </row>
    <row r="45" spans="1:10" ht="15.75" customHeight="1" x14ac:dyDescent="0.25">
      <c r="A45" s="330"/>
      <c r="B45" s="334"/>
      <c r="C45" s="19" t="s">
        <v>5</v>
      </c>
      <c r="D45" s="251">
        <v>123569.7</v>
      </c>
      <c r="E45" s="251">
        <v>0</v>
      </c>
      <c r="F45" s="251">
        <v>123569.7</v>
      </c>
      <c r="G45" s="251">
        <v>0</v>
      </c>
      <c r="H45" s="252">
        <v>39.409999999999997</v>
      </c>
      <c r="I45" s="251">
        <v>3136</v>
      </c>
      <c r="J45" s="251">
        <v>3136</v>
      </c>
    </row>
    <row r="46" spans="1:10" ht="15.75" customHeight="1" x14ac:dyDescent="0.25">
      <c r="A46" s="330"/>
      <c r="B46" s="337"/>
      <c r="C46" s="131" t="s">
        <v>14</v>
      </c>
      <c r="D46" s="277">
        <f>SUM(D44:D45)</f>
        <v>368853.7</v>
      </c>
      <c r="E46" s="277">
        <f t="shared" ref="E46:G46" si="13">SUM(E44:E45)</f>
        <v>0</v>
      </c>
      <c r="F46" s="277">
        <f t="shared" si="13"/>
        <v>368853.7</v>
      </c>
      <c r="G46" s="277">
        <f t="shared" si="13"/>
        <v>49056.800000000003</v>
      </c>
      <c r="H46" s="278">
        <v>56.07</v>
      </c>
      <c r="I46" s="277">
        <v>6579</v>
      </c>
      <c r="J46" s="277">
        <v>6579</v>
      </c>
    </row>
    <row r="47" spans="1:10" ht="15.75" customHeight="1" x14ac:dyDescent="0.25">
      <c r="A47" s="330"/>
      <c r="B47" s="333" t="s">
        <v>18</v>
      </c>
      <c r="C47" s="19" t="s">
        <v>4</v>
      </c>
      <c r="D47" s="172">
        <v>0</v>
      </c>
      <c r="E47" s="226">
        <v>0</v>
      </c>
      <c r="F47" s="172">
        <v>0</v>
      </c>
      <c r="G47" s="173">
        <v>0</v>
      </c>
      <c r="H47" s="168">
        <v>0</v>
      </c>
      <c r="I47" s="172">
        <v>0</v>
      </c>
      <c r="J47" s="172">
        <v>0</v>
      </c>
    </row>
    <row r="48" spans="1:10" ht="15.75" customHeight="1" x14ac:dyDescent="0.25">
      <c r="A48" s="330"/>
      <c r="B48" s="334"/>
      <c r="C48" s="19" t="s">
        <v>5</v>
      </c>
      <c r="D48" s="226">
        <v>0</v>
      </c>
      <c r="E48" s="226">
        <v>0</v>
      </c>
      <c r="F48" s="226">
        <v>0</v>
      </c>
      <c r="G48" s="173">
        <v>0</v>
      </c>
      <c r="H48" s="227">
        <v>0</v>
      </c>
      <c r="I48" s="226">
        <v>0</v>
      </c>
      <c r="J48" s="226">
        <v>0</v>
      </c>
    </row>
    <row r="49" spans="1:10" ht="15.75" customHeight="1" thickBot="1" x14ac:dyDescent="0.3">
      <c r="A49" s="330"/>
      <c r="B49" s="335"/>
      <c r="C49" s="20" t="s">
        <v>14</v>
      </c>
      <c r="D49" s="226">
        <f>SUM(D47:D48)</f>
        <v>0</v>
      </c>
      <c r="E49" s="226">
        <f t="shared" ref="E49:G49" si="14">SUM(E47:E48)</f>
        <v>0</v>
      </c>
      <c r="F49" s="226">
        <f t="shared" si="14"/>
        <v>0</v>
      </c>
      <c r="G49" s="226">
        <f t="shared" si="14"/>
        <v>0</v>
      </c>
      <c r="H49" s="169">
        <v>0</v>
      </c>
      <c r="I49" s="170">
        <v>0</v>
      </c>
      <c r="J49" s="170">
        <v>0</v>
      </c>
    </row>
    <row r="50" spans="1:10" ht="15.75" customHeight="1" x14ac:dyDescent="0.25">
      <c r="A50" s="330"/>
      <c r="B50" s="230"/>
      <c r="C50" s="237" t="s">
        <v>478</v>
      </c>
      <c r="D50" s="279">
        <f>SUM(D41,D44,D47)</f>
        <v>245284</v>
      </c>
      <c r="E50" s="279">
        <f t="shared" ref="E50:H52" si="15">SUM(E41,E44,E47)</f>
        <v>0</v>
      </c>
      <c r="F50" s="279">
        <f t="shared" si="15"/>
        <v>245284</v>
      </c>
      <c r="G50" s="279">
        <f t="shared" si="15"/>
        <v>49056.800000000003</v>
      </c>
      <c r="H50" s="284">
        <f t="shared" si="15"/>
        <v>16.66</v>
      </c>
      <c r="I50" s="279">
        <v>14723</v>
      </c>
      <c r="J50" s="279">
        <v>14723</v>
      </c>
    </row>
    <row r="51" spans="1:10" ht="15.75" customHeight="1" x14ac:dyDescent="0.25">
      <c r="A51" s="330"/>
      <c r="B51" s="231"/>
      <c r="C51" s="239" t="s">
        <v>479</v>
      </c>
      <c r="D51" s="280">
        <f>SUM(D42,D45,D48)</f>
        <v>123569.7</v>
      </c>
      <c r="E51" s="280">
        <f t="shared" si="15"/>
        <v>0</v>
      </c>
      <c r="F51" s="280">
        <f t="shared" si="15"/>
        <v>123569.7</v>
      </c>
      <c r="G51" s="280">
        <f t="shared" si="15"/>
        <v>0</v>
      </c>
      <c r="H51" s="285">
        <f t="shared" si="15"/>
        <v>39.409999999999997</v>
      </c>
      <c r="I51" s="280">
        <v>3136</v>
      </c>
      <c r="J51" s="280">
        <v>3136</v>
      </c>
    </row>
    <row r="52" spans="1:10" s="8" customFormat="1" ht="15.75" customHeight="1" thickBot="1" x14ac:dyDescent="0.3">
      <c r="A52" s="330"/>
      <c r="B52" s="235"/>
      <c r="C52" s="235" t="s">
        <v>271</v>
      </c>
      <c r="D52" s="253">
        <f>SUM(D43,D46,D49)</f>
        <v>368853.7</v>
      </c>
      <c r="E52" s="253">
        <f t="shared" si="15"/>
        <v>0</v>
      </c>
      <c r="F52" s="253">
        <f t="shared" si="15"/>
        <v>368853.7</v>
      </c>
      <c r="G52" s="253">
        <f t="shared" si="15"/>
        <v>49056.800000000003</v>
      </c>
      <c r="H52" s="254">
        <f t="shared" si="15"/>
        <v>56.07</v>
      </c>
      <c r="I52" s="253">
        <v>6578.4501515962193</v>
      </c>
      <c r="J52" s="253">
        <v>6578.4501515962193</v>
      </c>
    </row>
    <row r="53" spans="1:10" ht="15.75" customHeight="1" x14ac:dyDescent="0.25">
      <c r="A53" s="329" t="s">
        <v>265</v>
      </c>
      <c r="B53" s="334" t="s">
        <v>3</v>
      </c>
      <c r="C53" s="19" t="s">
        <v>4</v>
      </c>
      <c r="D53" s="226">
        <v>56249706.950000003</v>
      </c>
      <c r="E53" s="226">
        <v>37797.67</v>
      </c>
      <c r="F53" s="171">
        <v>56211909.280000001</v>
      </c>
      <c r="G53" s="173">
        <v>11242381.859999999</v>
      </c>
      <c r="H53" s="276">
        <v>4601.93</v>
      </c>
      <c r="I53" s="171">
        <v>12223</v>
      </c>
      <c r="J53" s="171">
        <v>12215</v>
      </c>
    </row>
    <row r="54" spans="1:10" ht="15.75" customHeight="1" x14ac:dyDescent="0.25">
      <c r="A54" s="330"/>
      <c r="B54" s="334"/>
      <c r="C54" s="19" t="s">
        <v>5</v>
      </c>
      <c r="D54" s="226">
        <v>19049857.039999999</v>
      </c>
      <c r="E54" s="226">
        <v>774996.01</v>
      </c>
      <c r="F54" s="226">
        <v>18274861.030000001</v>
      </c>
      <c r="G54" s="173">
        <v>0</v>
      </c>
      <c r="H54" s="227">
        <v>2464.9</v>
      </c>
      <c r="I54" s="226">
        <v>7728</v>
      </c>
      <c r="J54" s="226">
        <v>7414</v>
      </c>
    </row>
    <row r="55" spans="1:10" ht="15.75" customHeight="1" x14ac:dyDescent="0.25">
      <c r="A55" s="330"/>
      <c r="B55" s="337"/>
      <c r="C55" s="131" t="s">
        <v>14</v>
      </c>
      <c r="D55" s="226">
        <f>SUM(D53:D54)</f>
        <v>75299563.99000001</v>
      </c>
      <c r="E55" s="226">
        <f t="shared" ref="E55:G55" si="16">SUM(E53:E54)</f>
        <v>812793.68</v>
      </c>
      <c r="F55" s="226">
        <f t="shared" si="16"/>
        <v>74486770.310000002</v>
      </c>
      <c r="G55" s="226">
        <f t="shared" si="16"/>
        <v>11242381.859999999</v>
      </c>
      <c r="H55" s="227">
        <v>7066.83</v>
      </c>
      <c r="I55" s="226">
        <v>10655</v>
      </c>
      <c r="J55" s="226">
        <v>10540</v>
      </c>
    </row>
    <row r="56" spans="1:10" ht="15.75" customHeight="1" x14ac:dyDescent="0.25">
      <c r="A56" s="330"/>
      <c r="B56" s="333" t="s">
        <v>6</v>
      </c>
      <c r="C56" s="19" t="s">
        <v>4</v>
      </c>
      <c r="D56" s="274">
        <v>1596662.35</v>
      </c>
      <c r="E56" s="274">
        <v>12457</v>
      </c>
      <c r="F56" s="275">
        <v>1584205.35</v>
      </c>
      <c r="G56" s="275">
        <v>316841.08</v>
      </c>
      <c r="H56" s="276">
        <v>188.38</v>
      </c>
      <c r="I56" s="274">
        <v>8476</v>
      </c>
      <c r="J56" s="274">
        <v>8409</v>
      </c>
    </row>
    <row r="57" spans="1:10" ht="15.75" customHeight="1" x14ac:dyDescent="0.25">
      <c r="A57" s="330"/>
      <c r="B57" s="334"/>
      <c r="C57" s="19" t="s">
        <v>5</v>
      </c>
      <c r="D57" s="251">
        <v>521669.1</v>
      </c>
      <c r="E57" s="251">
        <v>0</v>
      </c>
      <c r="F57" s="251">
        <v>521669.1</v>
      </c>
      <c r="G57" s="251">
        <v>0</v>
      </c>
      <c r="H57" s="227">
        <v>106.68</v>
      </c>
      <c r="I57" s="251">
        <v>4890</v>
      </c>
      <c r="J57" s="251">
        <v>4890</v>
      </c>
    </row>
    <row r="58" spans="1:10" ht="15.75" customHeight="1" x14ac:dyDescent="0.25">
      <c r="A58" s="330"/>
      <c r="B58" s="337"/>
      <c r="C58" s="131" t="s">
        <v>14</v>
      </c>
      <c r="D58" s="277">
        <f>SUM(D56:D57)</f>
        <v>2118331.4500000002</v>
      </c>
      <c r="E58" s="277">
        <f t="shared" ref="E58:G58" si="17">SUM(E56:E57)</f>
        <v>12457</v>
      </c>
      <c r="F58" s="277">
        <f t="shared" si="17"/>
        <v>2105874.4500000002</v>
      </c>
      <c r="G58" s="277">
        <f t="shared" si="17"/>
        <v>316841.08</v>
      </c>
      <c r="H58" s="278">
        <v>295.07</v>
      </c>
      <c r="I58" s="277">
        <v>7179</v>
      </c>
      <c r="J58" s="277">
        <v>7137</v>
      </c>
    </row>
    <row r="59" spans="1:10" ht="15.75" customHeight="1" x14ac:dyDescent="0.25">
      <c r="A59" s="330"/>
      <c r="B59" s="333" t="s">
        <v>18</v>
      </c>
      <c r="C59" s="19" t="s">
        <v>4</v>
      </c>
      <c r="D59" s="172">
        <v>828054651.77999997</v>
      </c>
      <c r="E59" s="226">
        <v>744795.19</v>
      </c>
      <c r="F59" s="172">
        <v>827137375.88999999</v>
      </c>
      <c r="G59" s="173">
        <v>165427499.28999999</v>
      </c>
      <c r="H59" s="168">
        <v>47361.440000000002</v>
      </c>
      <c r="I59" s="172">
        <v>17484</v>
      </c>
      <c r="J59" s="172">
        <v>17464</v>
      </c>
    </row>
    <row r="60" spans="1:10" ht="15.75" customHeight="1" x14ac:dyDescent="0.25">
      <c r="A60" s="330"/>
      <c r="B60" s="334"/>
      <c r="C60" s="19" t="s">
        <v>5</v>
      </c>
      <c r="D60" s="226">
        <v>61600</v>
      </c>
      <c r="E60" s="226">
        <v>9698</v>
      </c>
      <c r="F60" s="226">
        <v>51902</v>
      </c>
      <c r="G60" s="173">
        <v>0</v>
      </c>
      <c r="H60" s="227">
        <v>11.64</v>
      </c>
      <c r="I60" s="226">
        <v>5291</v>
      </c>
      <c r="J60" s="226">
        <v>4458</v>
      </c>
    </row>
    <row r="61" spans="1:10" ht="15.75" customHeight="1" thickBot="1" x14ac:dyDescent="0.3">
      <c r="A61" s="330"/>
      <c r="B61" s="335"/>
      <c r="C61" s="20" t="s">
        <v>14</v>
      </c>
      <c r="D61" s="226">
        <f>SUM(D59:D60)</f>
        <v>828116251.77999997</v>
      </c>
      <c r="E61" s="226">
        <f t="shared" ref="E61:G61" si="18">SUM(E59:E60)</f>
        <v>754493.19</v>
      </c>
      <c r="F61" s="226">
        <f t="shared" si="18"/>
        <v>827189277.88999999</v>
      </c>
      <c r="G61" s="226">
        <f t="shared" si="18"/>
        <v>165427499.28999999</v>
      </c>
      <c r="H61" s="169">
        <v>47373.08</v>
      </c>
      <c r="I61" s="170">
        <v>17481</v>
      </c>
      <c r="J61" s="170">
        <v>17461</v>
      </c>
    </row>
    <row r="62" spans="1:10" ht="15.75" customHeight="1" x14ac:dyDescent="0.25">
      <c r="A62" s="330"/>
      <c r="B62" s="230"/>
      <c r="C62" s="237" t="s">
        <v>478</v>
      </c>
      <c r="D62" s="279">
        <f>SUM(D53,D56,D59)</f>
        <v>885901021.07999992</v>
      </c>
      <c r="E62" s="279">
        <f t="shared" ref="E62:H64" si="19">SUM(E53,E56,E59)</f>
        <v>795049.86</v>
      </c>
      <c r="F62" s="279">
        <f t="shared" si="19"/>
        <v>884933490.51999998</v>
      </c>
      <c r="G62" s="279">
        <f t="shared" si="19"/>
        <v>176986722.22999999</v>
      </c>
      <c r="H62" s="284">
        <f t="shared" si="19"/>
        <v>52151.75</v>
      </c>
      <c r="I62" s="279">
        <v>16987</v>
      </c>
      <c r="J62" s="279">
        <v>16968</v>
      </c>
    </row>
    <row r="63" spans="1:10" ht="15.75" customHeight="1" x14ac:dyDescent="0.25">
      <c r="A63" s="330"/>
      <c r="B63" s="231"/>
      <c r="C63" s="239" t="s">
        <v>479</v>
      </c>
      <c r="D63" s="280">
        <f>SUM(D54,D57,D60)</f>
        <v>19633126.140000001</v>
      </c>
      <c r="E63" s="280">
        <f t="shared" si="19"/>
        <v>784694.01</v>
      </c>
      <c r="F63" s="280">
        <f t="shared" si="19"/>
        <v>18848432.130000003</v>
      </c>
      <c r="G63" s="280">
        <f t="shared" si="19"/>
        <v>0</v>
      </c>
      <c r="H63" s="285">
        <f t="shared" si="19"/>
        <v>2583.2199999999998</v>
      </c>
      <c r="I63" s="280">
        <v>7600</v>
      </c>
      <c r="J63" s="280">
        <v>7296</v>
      </c>
    </row>
    <row r="64" spans="1:10" s="8" customFormat="1" ht="15.75" customHeight="1" thickBot="1" x14ac:dyDescent="0.3">
      <c r="A64" s="330"/>
      <c r="C64" s="235" t="s">
        <v>272</v>
      </c>
      <c r="D64" s="253">
        <f>SUM(D55,D58,D61)</f>
        <v>905534147.22000003</v>
      </c>
      <c r="E64" s="253">
        <f t="shared" si="19"/>
        <v>1579743.87</v>
      </c>
      <c r="F64" s="253">
        <f t="shared" si="19"/>
        <v>903781922.64999998</v>
      </c>
      <c r="G64" s="253">
        <f t="shared" si="19"/>
        <v>176986722.22999999</v>
      </c>
      <c r="H64" s="254">
        <f t="shared" si="19"/>
        <v>54734.98</v>
      </c>
      <c r="I64" s="253">
        <v>16543.975118288159</v>
      </c>
      <c r="J64" s="253">
        <v>16511.962234205621</v>
      </c>
    </row>
    <row r="65" spans="1:10" ht="15.75" customHeight="1" x14ac:dyDescent="0.25">
      <c r="A65" s="329" t="s">
        <v>10</v>
      </c>
      <c r="B65" s="336" t="s">
        <v>3</v>
      </c>
      <c r="C65" s="130" t="s">
        <v>4</v>
      </c>
      <c r="D65" s="171">
        <v>3493350.5</v>
      </c>
      <c r="E65" s="226">
        <v>1590.6</v>
      </c>
      <c r="F65" s="171">
        <v>3491759.9</v>
      </c>
      <c r="G65" s="173">
        <v>698351.92</v>
      </c>
      <c r="H65" s="167">
        <v>376.87</v>
      </c>
      <c r="I65" s="171">
        <v>9269</v>
      </c>
      <c r="J65" s="171">
        <v>9265</v>
      </c>
    </row>
    <row r="66" spans="1:10" ht="15.75" customHeight="1" x14ac:dyDescent="0.25">
      <c r="A66" s="330"/>
      <c r="B66" s="334"/>
      <c r="C66" s="19" t="s">
        <v>5</v>
      </c>
      <c r="D66" s="226">
        <v>6578825.5099999998</v>
      </c>
      <c r="E66" s="226">
        <v>10173.52</v>
      </c>
      <c r="F66" s="226">
        <v>6568651.9900000002</v>
      </c>
      <c r="G66" s="173">
        <v>0</v>
      </c>
      <c r="H66" s="227">
        <v>1304.26</v>
      </c>
      <c r="I66" s="226">
        <v>5044</v>
      </c>
      <c r="J66" s="226">
        <v>5036</v>
      </c>
    </row>
    <row r="67" spans="1:10" ht="15.75" customHeight="1" x14ac:dyDescent="0.25">
      <c r="A67" s="330"/>
      <c r="B67" s="337"/>
      <c r="C67" s="131" t="s">
        <v>14</v>
      </c>
      <c r="D67" s="226">
        <f>SUM(D65:D66)</f>
        <v>10072176.01</v>
      </c>
      <c r="E67" s="226">
        <f t="shared" ref="E67:G67" si="20">SUM(E65:E66)</f>
        <v>11764.12</v>
      </c>
      <c r="F67" s="226">
        <f t="shared" si="20"/>
        <v>10060411.890000001</v>
      </c>
      <c r="G67" s="226">
        <f t="shared" si="20"/>
        <v>698351.92</v>
      </c>
      <c r="H67" s="227">
        <v>1681.13</v>
      </c>
      <c r="I67" s="226">
        <v>5991</v>
      </c>
      <c r="J67" s="226">
        <v>5984</v>
      </c>
    </row>
    <row r="68" spans="1:10" ht="15.75" customHeight="1" x14ac:dyDescent="0.25">
      <c r="A68" s="330"/>
      <c r="B68" s="334" t="s">
        <v>6</v>
      </c>
      <c r="C68" s="19" t="s">
        <v>4</v>
      </c>
      <c r="D68" s="274">
        <v>0</v>
      </c>
      <c r="E68" s="274">
        <v>0</v>
      </c>
      <c r="F68" s="274">
        <v>0</v>
      </c>
      <c r="G68" s="275">
        <v>0</v>
      </c>
      <c r="H68" s="276">
        <v>0</v>
      </c>
      <c r="I68" s="274">
        <v>0</v>
      </c>
      <c r="J68" s="274">
        <v>0</v>
      </c>
    </row>
    <row r="69" spans="1:10" ht="15.75" customHeight="1" x14ac:dyDescent="0.25">
      <c r="A69" s="330"/>
      <c r="B69" s="334"/>
      <c r="C69" s="19" t="s">
        <v>5</v>
      </c>
      <c r="D69" s="251">
        <v>0</v>
      </c>
      <c r="E69" s="251">
        <v>0</v>
      </c>
      <c r="F69" s="251">
        <v>0</v>
      </c>
      <c r="G69" s="251">
        <v>0</v>
      </c>
      <c r="H69" s="252">
        <v>0</v>
      </c>
      <c r="I69" s="251">
        <v>0</v>
      </c>
      <c r="J69" s="251">
        <v>0</v>
      </c>
    </row>
    <row r="70" spans="1:10" ht="15.75" customHeight="1" x14ac:dyDescent="0.25">
      <c r="A70" s="330"/>
      <c r="B70" s="337"/>
      <c r="C70" s="131" t="s">
        <v>14</v>
      </c>
      <c r="D70" s="277">
        <f>SUM(D68:D69)</f>
        <v>0</v>
      </c>
      <c r="E70" s="277">
        <f t="shared" ref="E70:G70" si="21">SUM(E68:E69)</f>
        <v>0</v>
      </c>
      <c r="F70" s="277">
        <f t="shared" si="21"/>
        <v>0</v>
      </c>
      <c r="G70" s="277">
        <f t="shared" si="21"/>
        <v>0</v>
      </c>
      <c r="H70" s="278">
        <v>0</v>
      </c>
      <c r="I70" s="277">
        <v>0</v>
      </c>
      <c r="J70" s="277">
        <v>0</v>
      </c>
    </row>
    <row r="71" spans="1:10" ht="15.75" customHeight="1" x14ac:dyDescent="0.25">
      <c r="A71" s="330"/>
      <c r="B71" s="333" t="s">
        <v>18</v>
      </c>
      <c r="C71" s="19" t="s">
        <v>4</v>
      </c>
      <c r="D71" s="172">
        <v>32182599.350000001</v>
      </c>
      <c r="E71" s="226">
        <v>199525.98</v>
      </c>
      <c r="F71" s="172">
        <v>31956439.23</v>
      </c>
      <c r="G71" s="173">
        <v>6391286.1900000004</v>
      </c>
      <c r="H71" s="168">
        <v>1460.24</v>
      </c>
      <c r="I71" s="172">
        <v>22039</v>
      </c>
      <c r="J71" s="172">
        <v>21884</v>
      </c>
    </row>
    <row r="72" spans="1:10" ht="15.75" customHeight="1" x14ac:dyDescent="0.25">
      <c r="A72" s="330"/>
      <c r="B72" s="334"/>
      <c r="C72" s="19" t="s">
        <v>5</v>
      </c>
      <c r="D72" s="226">
        <v>3643913.05</v>
      </c>
      <c r="E72" s="226">
        <v>334834.95</v>
      </c>
      <c r="F72" s="226">
        <v>3309078.1</v>
      </c>
      <c r="G72" s="173">
        <v>0</v>
      </c>
      <c r="H72" s="227">
        <v>343.13</v>
      </c>
      <c r="I72" s="226">
        <v>10620</v>
      </c>
      <c r="J72" s="226">
        <v>9644</v>
      </c>
    </row>
    <row r="73" spans="1:10" ht="15.75" customHeight="1" thickBot="1" x14ac:dyDescent="0.3">
      <c r="A73" s="330"/>
      <c r="B73" s="335"/>
      <c r="C73" s="20" t="s">
        <v>14</v>
      </c>
      <c r="D73" s="226">
        <f>SUM(D71:D72)</f>
        <v>35826512.399999999</v>
      </c>
      <c r="E73" s="226">
        <f t="shared" ref="E73:G73" si="22">SUM(E71:E72)</f>
        <v>534360.93000000005</v>
      </c>
      <c r="F73" s="226">
        <f t="shared" si="22"/>
        <v>35265517.329999998</v>
      </c>
      <c r="G73" s="226">
        <f t="shared" si="22"/>
        <v>6391286.1900000004</v>
      </c>
      <c r="H73" s="278">
        <v>1803.36</v>
      </c>
      <c r="I73" s="170">
        <v>19866</v>
      </c>
      <c r="J73" s="170">
        <v>19555</v>
      </c>
    </row>
    <row r="74" spans="1:10" ht="15.75" customHeight="1" x14ac:dyDescent="0.25">
      <c r="A74" s="330"/>
      <c r="B74" s="230"/>
      <c r="C74" s="237" t="s">
        <v>478</v>
      </c>
      <c r="D74" s="279">
        <f>SUM(D65,D68,D71)</f>
        <v>35675949.850000001</v>
      </c>
      <c r="E74" s="279">
        <f t="shared" ref="E74:H76" si="23">SUM(E65,E68,E71)</f>
        <v>201116.58000000002</v>
      </c>
      <c r="F74" s="279">
        <f t="shared" si="23"/>
        <v>35448199.130000003</v>
      </c>
      <c r="G74" s="279">
        <f t="shared" si="23"/>
        <v>7089638.1100000003</v>
      </c>
      <c r="H74" s="284">
        <f t="shared" si="23"/>
        <v>1837.1100000000001</v>
      </c>
      <c r="I74" s="279">
        <v>19420</v>
      </c>
      <c r="J74" s="279">
        <v>19296</v>
      </c>
    </row>
    <row r="75" spans="1:10" ht="15.75" customHeight="1" x14ac:dyDescent="0.25">
      <c r="A75" s="330"/>
      <c r="B75" s="231"/>
      <c r="C75" s="239" t="s">
        <v>479</v>
      </c>
      <c r="D75" s="280">
        <f>SUM(D66,D69,D72)</f>
        <v>10222738.559999999</v>
      </c>
      <c r="E75" s="280">
        <f t="shared" si="23"/>
        <v>345008.47000000003</v>
      </c>
      <c r="F75" s="280">
        <f t="shared" si="23"/>
        <v>9877730.0899999999</v>
      </c>
      <c r="G75" s="280">
        <f t="shared" si="23"/>
        <v>0</v>
      </c>
      <c r="H75" s="285">
        <f t="shared" si="23"/>
        <v>1647.3899999999999</v>
      </c>
      <c r="I75" s="280">
        <v>6205</v>
      </c>
      <c r="J75" s="280">
        <v>5996</v>
      </c>
    </row>
    <row r="76" spans="1:10" s="8" customFormat="1" ht="15.75" customHeight="1" thickBot="1" x14ac:dyDescent="0.3">
      <c r="A76" s="330"/>
      <c r="C76" s="235" t="s">
        <v>273</v>
      </c>
      <c r="D76" s="253">
        <f>SUM(D67,D70,D73)</f>
        <v>45898688.409999996</v>
      </c>
      <c r="E76" s="253">
        <f t="shared" si="23"/>
        <v>546125.05000000005</v>
      </c>
      <c r="F76" s="253">
        <f t="shared" si="23"/>
        <v>45325929.219999999</v>
      </c>
      <c r="G76" s="253">
        <f t="shared" si="23"/>
        <v>7089638.1100000003</v>
      </c>
      <c r="H76" s="254">
        <f t="shared" si="23"/>
        <v>3484.49</v>
      </c>
      <c r="I76" s="253">
        <v>13172</v>
      </c>
      <c r="J76" s="253">
        <v>13008</v>
      </c>
    </row>
    <row r="77" spans="1:10" ht="15.75" customHeight="1" x14ac:dyDescent="0.25">
      <c r="A77" s="329" t="s">
        <v>264</v>
      </c>
      <c r="B77" s="336" t="s">
        <v>3</v>
      </c>
      <c r="C77" s="130" t="s">
        <v>4</v>
      </c>
      <c r="D77" s="171">
        <v>119316.72</v>
      </c>
      <c r="E77" s="226">
        <v>0</v>
      </c>
      <c r="F77" s="171">
        <v>119316.72</v>
      </c>
      <c r="G77" s="173">
        <v>23863.360000000001</v>
      </c>
      <c r="H77" s="167">
        <v>26.02</v>
      </c>
      <c r="I77" s="171">
        <v>4586</v>
      </c>
      <c r="J77" s="171">
        <v>4586</v>
      </c>
    </row>
    <row r="78" spans="1:10" ht="15.75" customHeight="1" x14ac:dyDescent="0.25">
      <c r="A78" s="330"/>
      <c r="B78" s="334"/>
      <c r="C78" s="19" t="s">
        <v>5</v>
      </c>
      <c r="D78" s="226">
        <v>1204586.99</v>
      </c>
      <c r="E78" s="226">
        <v>0.5</v>
      </c>
      <c r="F78" s="226">
        <v>1204586.49</v>
      </c>
      <c r="G78" s="173">
        <v>0</v>
      </c>
      <c r="H78" s="227">
        <v>355.54</v>
      </c>
      <c r="I78" s="226">
        <v>3388</v>
      </c>
      <c r="J78" s="226">
        <v>3388</v>
      </c>
    </row>
    <row r="79" spans="1:10" ht="15.75" customHeight="1" x14ac:dyDescent="0.25">
      <c r="A79" s="330"/>
      <c r="B79" s="337"/>
      <c r="C79" s="131" t="s">
        <v>14</v>
      </c>
      <c r="D79" s="226">
        <f>SUM(D77:D78)</f>
        <v>1323903.71</v>
      </c>
      <c r="E79" s="226">
        <f t="shared" ref="E79:G79" si="24">SUM(E77:E78)</f>
        <v>0.5</v>
      </c>
      <c r="F79" s="226">
        <f t="shared" si="24"/>
        <v>1323903.21</v>
      </c>
      <c r="G79" s="226">
        <f t="shared" si="24"/>
        <v>23863.360000000001</v>
      </c>
      <c r="H79" s="227">
        <v>381.55</v>
      </c>
      <c r="I79" s="226">
        <v>3470</v>
      </c>
      <c r="J79" s="226">
        <v>3470</v>
      </c>
    </row>
    <row r="80" spans="1:10" ht="15.75" customHeight="1" x14ac:dyDescent="0.25">
      <c r="A80" s="330"/>
      <c r="B80" s="333" t="s">
        <v>6</v>
      </c>
      <c r="C80" s="132" t="s">
        <v>4</v>
      </c>
      <c r="D80" s="274">
        <v>0</v>
      </c>
      <c r="E80" s="274">
        <v>0</v>
      </c>
      <c r="F80" s="274">
        <v>0</v>
      </c>
      <c r="G80" s="275">
        <v>0</v>
      </c>
      <c r="H80" s="276">
        <v>0</v>
      </c>
      <c r="I80" s="274">
        <v>0</v>
      </c>
      <c r="J80" s="274">
        <v>0</v>
      </c>
    </row>
    <row r="81" spans="1:10" ht="15.75" customHeight="1" x14ac:dyDescent="0.25">
      <c r="A81" s="330"/>
      <c r="B81" s="334"/>
      <c r="C81" s="19" t="s">
        <v>5</v>
      </c>
      <c r="D81" s="251">
        <v>0</v>
      </c>
      <c r="E81" s="251">
        <v>0</v>
      </c>
      <c r="F81" s="251">
        <v>0</v>
      </c>
      <c r="G81" s="251">
        <v>0</v>
      </c>
      <c r="H81" s="252">
        <v>0</v>
      </c>
      <c r="I81" s="251">
        <v>0</v>
      </c>
      <c r="J81" s="251">
        <v>0</v>
      </c>
    </row>
    <row r="82" spans="1:10" ht="15.75" customHeight="1" x14ac:dyDescent="0.25">
      <c r="A82" s="330"/>
      <c r="B82" s="337"/>
      <c r="C82" s="131" t="s">
        <v>14</v>
      </c>
      <c r="D82" s="277">
        <f>SUM(D80:D81)</f>
        <v>0</v>
      </c>
      <c r="E82" s="277">
        <f t="shared" ref="E82:G82" si="25">SUM(E80:E81)</f>
        <v>0</v>
      </c>
      <c r="F82" s="277">
        <f t="shared" si="25"/>
        <v>0</v>
      </c>
      <c r="G82" s="277">
        <f t="shared" si="25"/>
        <v>0</v>
      </c>
      <c r="H82" s="278">
        <v>0</v>
      </c>
      <c r="I82" s="277">
        <v>0</v>
      </c>
      <c r="J82" s="277">
        <v>0</v>
      </c>
    </row>
    <row r="83" spans="1:10" ht="15.75" customHeight="1" x14ac:dyDescent="0.25">
      <c r="A83" s="330"/>
      <c r="B83" s="333" t="s">
        <v>18</v>
      </c>
      <c r="C83" s="19" t="s">
        <v>4</v>
      </c>
      <c r="D83" s="172">
        <v>23944140</v>
      </c>
      <c r="E83" s="226">
        <v>6000</v>
      </c>
      <c r="F83" s="172">
        <v>23894437.48</v>
      </c>
      <c r="G83" s="173">
        <v>4778887.5</v>
      </c>
      <c r="H83" s="168">
        <v>724.5</v>
      </c>
      <c r="I83" s="172">
        <v>33049</v>
      </c>
      <c r="J83" s="172">
        <v>32981</v>
      </c>
    </row>
    <row r="84" spans="1:10" ht="15.75" customHeight="1" x14ac:dyDescent="0.25">
      <c r="A84" s="330"/>
      <c r="B84" s="334"/>
      <c r="C84" s="19" t="s">
        <v>5</v>
      </c>
      <c r="D84" s="226">
        <v>0</v>
      </c>
      <c r="E84" s="226">
        <v>0</v>
      </c>
      <c r="F84" s="226">
        <v>0</v>
      </c>
      <c r="G84" s="173">
        <v>0</v>
      </c>
      <c r="H84" s="227">
        <v>0</v>
      </c>
      <c r="I84" s="226">
        <v>0</v>
      </c>
      <c r="J84" s="226">
        <v>0</v>
      </c>
    </row>
    <row r="85" spans="1:10" ht="15.75" customHeight="1" thickBot="1" x14ac:dyDescent="0.3">
      <c r="A85" s="330"/>
      <c r="B85" s="335"/>
      <c r="C85" s="20" t="s">
        <v>14</v>
      </c>
      <c r="D85" s="226">
        <f>SUM(D83:D84)</f>
        <v>23944140</v>
      </c>
      <c r="E85" s="226">
        <f t="shared" ref="E85:G85" si="26">SUM(E83:E84)</f>
        <v>6000</v>
      </c>
      <c r="F85" s="226">
        <f t="shared" si="26"/>
        <v>23894437.48</v>
      </c>
      <c r="G85" s="226">
        <f t="shared" si="26"/>
        <v>4778887.5</v>
      </c>
      <c r="H85" s="169">
        <v>724.5</v>
      </c>
      <c r="I85" s="170">
        <v>33049</v>
      </c>
      <c r="J85" s="170">
        <v>32981</v>
      </c>
    </row>
    <row r="86" spans="1:10" ht="15.75" customHeight="1" x14ac:dyDescent="0.25">
      <c r="A86" s="330"/>
      <c r="B86" s="230"/>
      <c r="C86" s="237" t="s">
        <v>478</v>
      </c>
      <c r="D86" s="279">
        <f>SUM(D77,D80,D83)</f>
        <v>24063456.719999999</v>
      </c>
      <c r="E86" s="279">
        <f t="shared" ref="E86:H88" si="27">SUM(E77,E80,E83)</f>
        <v>6000</v>
      </c>
      <c r="F86" s="279">
        <f t="shared" si="27"/>
        <v>24013754.199999999</v>
      </c>
      <c r="G86" s="279">
        <f t="shared" si="27"/>
        <v>4802750.8600000003</v>
      </c>
      <c r="H86" s="284">
        <f t="shared" si="27"/>
        <v>750.52</v>
      </c>
      <c r="I86" s="279">
        <v>32063</v>
      </c>
      <c r="J86" s="279">
        <v>31996</v>
      </c>
    </row>
    <row r="87" spans="1:10" ht="15.75" customHeight="1" x14ac:dyDescent="0.25">
      <c r="A87" s="330"/>
      <c r="B87" s="231"/>
      <c r="C87" s="239" t="s">
        <v>479</v>
      </c>
      <c r="D87" s="280">
        <f>SUM(D78,D81,D84)</f>
        <v>1204586.99</v>
      </c>
      <c r="E87" s="280">
        <f t="shared" si="27"/>
        <v>0.5</v>
      </c>
      <c r="F87" s="280">
        <f t="shared" si="27"/>
        <v>1204586.49</v>
      </c>
      <c r="G87" s="280">
        <f t="shared" si="27"/>
        <v>0</v>
      </c>
      <c r="H87" s="285">
        <f t="shared" si="27"/>
        <v>355.54</v>
      </c>
      <c r="I87" s="280">
        <v>3388</v>
      </c>
      <c r="J87" s="280">
        <v>3388</v>
      </c>
    </row>
    <row r="88" spans="1:10" s="8" customFormat="1" ht="15.75" customHeight="1" thickBot="1" x14ac:dyDescent="0.3">
      <c r="A88" s="330"/>
      <c r="C88" s="235" t="s">
        <v>276</v>
      </c>
      <c r="D88" s="253">
        <f>SUM(D79,D82,D85)</f>
        <v>25268043.710000001</v>
      </c>
      <c r="E88" s="253">
        <f t="shared" si="27"/>
        <v>6000.5</v>
      </c>
      <c r="F88" s="253">
        <f t="shared" si="27"/>
        <v>25218340.690000001</v>
      </c>
      <c r="G88" s="253">
        <f t="shared" si="27"/>
        <v>4802750.8600000003</v>
      </c>
      <c r="H88" s="254">
        <f t="shared" si="27"/>
        <v>1106.05</v>
      </c>
      <c r="I88" s="253">
        <v>22845.360517155645</v>
      </c>
      <c r="J88" s="253">
        <v>22800.378355408888</v>
      </c>
    </row>
    <row r="89" spans="1:10" ht="15.75" customHeight="1" x14ac:dyDescent="0.25">
      <c r="A89" s="329" t="s">
        <v>263</v>
      </c>
      <c r="B89" s="336" t="s">
        <v>3</v>
      </c>
      <c r="C89" s="130" t="s">
        <v>4</v>
      </c>
      <c r="D89" s="171">
        <v>37010926.240000002</v>
      </c>
      <c r="E89" s="226">
        <v>12203.01</v>
      </c>
      <c r="F89" s="171">
        <v>36998723.229999997</v>
      </c>
      <c r="G89" s="173">
        <v>7399746.1500000004</v>
      </c>
      <c r="H89" s="167">
        <v>2710.82</v>
      </c>
      <c r="I89" s="171">
        <v>13653</v>
      </c>
      <c r="J89" s="171">
        <v>13649</v>
      </c>
    </row>
    <row r="90" spans="1:10" ht="15.75" customHeight="1" x14ac:dyDescent="0.25">
      <c r="A90" s="330"/>
      <c r="B90" s="334"/>
      <c r="C90" s="19" t="s">
        <v>5</v>
      </c>
      <c r="D90" s="226">
        <v>41826747.149999999</v>
      </c>
      <c r="E90" s="226">
        <v>38039.75</v>
      </c>
      <c r="F90" s="226">
        <v>41788707.399999999</v>
      </c>
      <c r="G90" s="173">
        <v>0</v>
      </c>
      <c r="H90" s="227">
        <v>7680.98</v>
      </c>
      <c r="I90" s="226">
        <v>5445</v>
      </c>
      <c r="J90" s="226">
        <v>5441</v>
      </c>
    </row>
    <row r="91" spans="1:10" ht="15.75" customHeight="1" x14ac:dyDescent="0.25">
      <c r="A91" s="330"/>
      <c r="B91" s="337"/>
      <c r="C91" s="131" t="s">
        <v>14</v>
      </c>
      <c r="D91" s="226">
        <f>SUM(D89:D90)</f>
        <v>78837673.390000001</v>
      </c>
      <c r="E91" s="226">
        <f t="shared" ref="E91:G91" si="28">SUM(E89:E90)</f>
        <v>50242.76</v>
      </c>
      <c r="F91" s="226">
        <f t="shared" si="28"/>
        <v>78787430.629999995</v>
      </c>
      <c r="G91" s="226">
        <f t="shared" si="28"/>
        <v>7399746.1500000004</v>
      </c>
      <c r="H91" s="227">
        <v>10391.799999999999</v>
      </c>
      <c r="I91" s="226">
        <v>7587</v>
      </c>
      <c r="J91" s="226">
        <v>7582</v>
      </c>
    </row>
    <row r="92" spans="1:10" ht="15.75" customHeight="1" x14ac:dyDescent="0.25">
      <c r="A92" s="330"/>
      <c r="B92" s="334" t="s">
        <v>6</v>
      </c>
      <c r="C92" s="19" t="s">
        <v>4</v>
      </c>
      <c r="D92" s="274">
        <v>10429821.24</v>
      </c>
      <c r="E92" s="274">
        <v>28843.71</v>
      </c>
      <c r="F92" s="274">
        <v>10400977.529999999</v>
      </c>
      <c r="G92" s="275">
        <v>2079824.78</v>
      </c>
      <c r="H92" s="276">
        <v>871.6</v>
      </c>
      <c r="I92" s="274">
        <v>11966</v>
      </c>
      <c r="J92" s="274">
        <v>11933</v>
      </c>
    </row>
    <row r="93" spans="1:10" ht="15.75" customHeight="1" x14ac:dyDescent="0.25">
      <c r="A93" s="330"/>
      <c r="B93" s="334"/>
      <c r="C93" s="19" t="s">
        <v>5</v>
      </c>
      <c r="D93" s="251">
        <v>35032725.060000002</v>
      </c>
      <c r="E93" s="251">
        <v>96262.27</v>
      </c>
      <c r="F93" s="251">
        <v>34936462.789999999</v>
      </c>
      <c r="G93" s="251">
        <v>0</v>
      </c>
      <c r="H93" s="252">
        <v>6609.33</v>
      </c>
      <c r="I93" s="251">
        <v>5300</v>
      </c>
      <c r="J93" s="251">
        <v>5286</v>
      </c>
    </row>
    <row r="94" spans="1:10" ht="15.75" customHeight="1" x14ac:dyDescent="0.25">
      <c r="A94" s="330"/>
      <c r="B94" s="337"/>
      <c r="C94" s="131" t="s">
        <v>14</v>
      </c>
      <c r="D94" s="277">
        <f>SUM(D92:D93)</f>
        <v>45462546.300000004</v>
      </c>
      <c r="E94" s="277">
        <f t="shared" ref="E94:G94" si="29">SUM(E92:E93)</f>
        <v>125105.98000000001</v>
      </c>
      <c r="F94" s="277">
        <f t="shared" si="29"/>
        <v>45337440.32</v>
      </c>
      <c r="G94" s="277">
        <f t="shared" si="29"/>
        <v>2079824.78</v>
      </c>
      <c r="H94" s="278">
        <v>7480.93</v>
      </c>
      <c r="I94" s="277">
        <v>6077</v>
      </c>
      <c r="J94" s="277">
        <v>6060</v>
      </c>
    </row>
    <row r="95" spans="1:10" ht="15.75" customHeight="1" x14ac:dyDescent="0.25">
      <c r="A95" s="330"/>
      <c r="B95" s="333" t="s">
        <v>18</v>
      </c>
      <c r="C95" s="19" t="s">
        <v>4</v>
      </c>
      <c r="D95" s="172">
        <v>898672578.91999996</v>
      </c>
      <c r="E95" s="226">
        <v>1201769.7</v>
      </c>
      <c r="F95" s="172">
        <v>897343146.03999996</v>
      </c>
      <c r="G95" s="173">
        <v>179468069.34</v>
      </c>
      <c r="H95" s="168">
        <v>44940.98</v>
      </c>
      <c r="I95" s="172">
        <v>19997</v>
      </c>
      <c r="J95" s="172">
        <v>19967</v>
      </c>
    </row>
    <row r="96" spans="1:10" ht="15.75" customHeight="1" x14ac:dyDescent="0.25">
      <c r="A96" s="330"/>
      <c r="B96" s="334"/>
      <c r="C96" s="19" t="s">
        <v>5</v>
      </c>
      <c r="D96" s="226">
        <v>19841154.170000002</v>
      </c>
      <c r="E96" s="226">
        <v>3780603.76</v>
      </c>
      <c r="F96" s="226">
        <v>16060550.41</v>
      </c>
      <c r="G96" s="173">
        <v>0</v>
      </c>
      <c r="H96" s="227">
        <v>2109.66</v>
      </c>
      <c r="I96" s="226">
        <v>9405</v>
      </c>
      <c r="J96" s="226">
        <v>7613</v>
      </c>
    </row>
    <row r="97" spans="1:10" ht="15.75" customHeight="1" thickBot="1" x14ac:dyDescent="0.3">
      <c r="A97" s="330"/>
      <c r="B97" s="335"/>
      <c r="C97" s="20" t="s">
        <v>14</v>
      </c>
      <c r="D97" s="226">
        <f>SUM(D95:D96)</f>
        <v>918513733.08999991</v>
      </c>
      <c r="E97" s="226">
        <f t="shared" ref="E97:G97" si="30">SUM(E95:E96)</f>
        <v>4982373.46</v>
      </c>
      <c r="F97" s="226">
        <f t="shared" si="30"/>
        <v>913403696.44999993</v>
      </c>
      <c r="G97" s="226">
        <f t="shared" si="30"/>
        <v>179468069.34</v>
      </c>
      <c r="H97" s="169">
        <v>47050.64</v>
      </c>
      <c r="I97" s="170">
        <v>19522</v>
      </c>
      <c r="J97" s="170">
        <v>19413</v>
      </c>
    </row>
    <row r="98" spans="1:10" ht="15.75" customHeight="1" x14ac:dyDescent="0.25">
      <c r="A98" s="330"/>
      <c r="B98" s="230"/>
      <c r="C98" s="237" t="s">
        <v>478</v>
      </c>
      <c r="D98" s="279">
        <f>SUM(D89,D92,D95)</f>
        <v>946113326.39999998</v>
      </c>
      <c r="E98" s="279">
        <f t="shared" ref="E98:H100" si="31">SUM(E89,E92,E95)</f>
        <v>1242816.42</v>
      </c>
      <c r="F98" s="279">
        <f t="shared" si="31"/>
        <v>944742846.79999995</v>
      </c>
      <c r="G98" s="279">
        <f t="shared" si="31"/>
        <v>188947640.27000001</v>
      </c>
      <c r="H98" s="284">
        <f t="shared" si="31"/>
        <v>48523.4</v>
      </c>
      <c r="I98" s="279">
        <v>19498</v>
      </c>
      <c r="J98" s="279">
        <v>19470</v>
      </c>
    </row>
    <row r="99" spans="1:10" ht="15.75" customHeight="1" x14ac:dyDescent="0.25">
      <c r="A99" s="330"/>
      <c r="B99" s="231"/>
      <c r="C99" s="239" t="s">
        <v>479</v>
      </c>
      <c r="D99" s="280">
        <f>SUM(D90,D93,D96)</f>
        <v>96700626.38000001</v>
      </c>
      <c r="E99" s="280">
        <f t="shared" si="31"/>
        <v>3914905.78</v>
      </c>
      <c r="F99" s="280">
        <f t="shared" si="31"/>
        <v>92785720.599999994</v>
      </c>
      <c r="G99" s="280">
        <f t="shared" si="31"/>
        <v>0</v>
      </c>
      <c r="H99" s="285">
        <f t="shared" si="31"/>
        <v>16399.97</v>
      </c>
      <c r="I99" s="280">
        <v>5896</v>
      </c>
      <c r="J99" s="280">
        <v>5658</v>
      </c>
    </row>
    <row r="100" spans="1:10" s="8" customFormat="1" ht="15.75" customHeight="1" thickBot="1" x14ac:dyDescent="0.3">
      <c r="A100" s="330"/>
      <c r="C100" s="235" t="s">
        <v>275</v>
      </c>
      <c r="D100" s="253">
        <f>SUM(D91,D94,D97)</f>
        <v>1042813952.78</v>
      </c>
      <c r="E100" s="253">
        <f t="shared" si="31"/>
        <v>5157722.2</v>
      </c>
      <c r="F100" s="253">
        <f t="shared" si="31"/>
        <v>1037528567.3999999</v>
      </c>
      <c r="G100" s="253">
        <f t="shared" si="31"/>
        <v>188947640.27000001</v>
      </c>
      <c r="H100" s="254">
        <f t="shared" si="31"/>
        <v>64923.369999999995</v>
      </c>
      <c r="I100" s="253">
        <v>16062.227712147414</v>
      </c>
      <c r="J100" s="253">
        <v>15980.818115264197</v>
      </c>
    </row>
    <row r="101" spans="1:10" ht="15.75" customHeight="1" x14ac:dyDescent="0.25">
      <c r="A101" s="329" t="s">
        <v>13</v>
      </c>
      <c r="B101" s="336" t="s">
        <v>3</v>
      </c>
      <c r="C101" s="130" t="s">
        <v>4</v>
      </c>
      <c r="D101" s="171">
        <v>2210797.67</v>
      </c>
      <c r="E101" s="171">
        <v>0</v>
      </c>
      <c r="F101" s="171">
        <v>2210797.67</v>
      </c>
      <c r="G101" s="226">
        <v>442158.43</v>
      </c>
      <c r="H101" s="167">
        <v>141.22999999999999</v>
      </c>
      <c r="I101" s="171">
        <v>15653</v>
      </c>
      <c r="J101" s="171">
        <v>15653</v>
      </c>
    </row>
    <row r="102" spans="1:10" ht="15.75" customHeight="1" x14ac:dyDescent="0.25">
      <c r="A102" s="330"/>
      <c r="B102" s="334"/>
      <c r="C102" s="19" t="s">
        <v>5</v>
      </c>
      <c r="D102" s="226">
        <v>15164054.369999999</v>
      </c>
      <c r="E102" s="226">
        <v>1676.73</v>
      </c>
      <c r="F102" s="226">
        <v>15162377.640000001</v>
      </c>
      <c r="G102" s="226">
        <v>0</v>
      </c>
      <c r="H102" s="227">
        <v>2680.74</v>
      </c>
      <c r="I102" s="226">
        <v>5657</v>
      </c>
      <c r="J102" s="226">
        <v>5656</v>
      </c>
    </row>
    <row r="103" spans="1:10" ht="15.75" customHeight="1" x14ac:dyDescent="0.25">
      <c r="A103" s="330"/>
      <c r="B103" s="337"/>
      <c r="C103" s="131" t="s">
        <v>14</v>
      </c>
      <c r="D103" s="226">
        <f>SUM(D101:D102)</f>
        <v>17374852.039999999</v>
      </c>
      <c r="E103" s="226">
        <f t="shared" ref="E103:G103" si="32">SUM(E101:E102)</f>
        <v>1676.73</v>
      </c>
      <c r="F103" s="226">
        <f t="shared" si="32"/>
        <v>17373175.310000002</v>
      </c>
      <c r="G103" s="226">
        <f t="shared" si="32"/>
        <v>442158.43</v>
      </c>
      <c r="H103" s="227">
        <v>2821.97</v>
      </c>
      <c r="I103" s="226">
        <v>6157</v>
      </c>
      <c r="J103" s="226">
        <v>6156</v>
      </c>
    </row>
    <row r="104" spans="1:10" ht="15.75" customHeight="1" x14ac:dyDescent="0.25">
      <c r="A104" s="330"/>
      <c r="B104" s="334" t="s">
        <v>6</v>
      </c>
      <c r="C104" s="19" t="s">
        <v>4</v>
      </c>
      <c r="D104" s="274">
        <v>63808.639999999999</v>
      </c>
      <c r="E104" s="274">
        <v>0</v>
      </c>
      <c r="F104" s="274">
        <v>63808.639999999999</v>
      </c>
      <c r="G104" s="275">
        <v>12761.83</v>
      </c>
      <c r="H104" s="276">
        <v>7.54</v>
      </c>
      <c r="I104" s="274">
        <v>8462</v>
      </c>
      <c r="J104" s="274">
        <v>8462</v>
      </c>
    </row>
    <row r="105" spans="1:10" ht="15.75" customHeight="1" x14ac:dyDescent="0.25">
      <c r="A105" s="330"/>
      <c r="B105" s="334"/>
      <c r="C105" s="19" t="s">
        <v>5</v>
      </c>
      <c r="D105" s="251">
        <v>1491397.26</v>
      </c>
      <c r="E105" s="251">
        <v>0</v>
      </c>
      <c r="F105" s="251">
        <v>1491397.26</v>
      </c>
      <c r="G105" s="251">
        <v>0</v>
      </c>
      <c r="H105" s="252">
        <v>222.15</v>
      </c>
      <c r="I105" s="251">
        <v>6714</v>
      </c>
      <c r="J105" s="251">
        <v>6714</v>
      </c>
    </row>
    <row r="106" spans="1:10" ht="15.75" customHeight="1" x14ac:dyDescent="0.25">
      <c r="A106" s="330"/>
      <c r="B106" s="337"/>
      <c r="C106" s="131" t="s">
        <v>14</v>
      </c>
      <c r="D106" s="277">
        <f>SUM(D104:D105)</f>
        <v>1555205.9</v>
      </c>
      <c r="E106" s="277">
        <f t="shared" ref="E106:G106" si="33">SUM(E104:E105)</f>
        <v>0</v>
      </c>
      <c r="F106" s="277">
        <f t="shared" si="33"/>
        <v>1555205.9</v>
      </c>
      <c r="G106" s="277">
        <f t="shared" si="33"/>
        <v>12761.83</v>
      </c>
      <c r="H106" s="278">
        <v>229.69</v>
      </c>
      <c r="I106" s="277">
        <v>6771</v>
      </c>
      <c r="J106" s="277">
        <v>6771</v>
      </c>
    </row>
    <row r="107" spans="1:10" ht="15.75" customHeight="1" x14ac:dyDescent="0.25">
      <c r="A107" s="330"/>
      <c r="B107" s="333" t="s">
        <v>18</v>
      </c>
      <c r="C107" s="19" t="s">
        <v>4</v>
      </c>
      <c r="D107" s="249">
        <v>24813288.75</v>
      </c>
      <c r="E107" s="226">
        <v>64185.599999999999</v>
      </c>
      <c r="F107" s="226">
        <v>24749103.149999999</v>
      </c>
      <c r="G107" s="173">
        <v>4949819.8499999996</v>
      </c>
      <c r="H107" s="250">
        <v>2172.33</v>
      </c>
      <c r="I107" s="249">
        <v>11422</v>
      </c>
      <c r="J107" s="249">
        <v>11393</v>
      </c>
    </row>
    <row r="108" spans="1:10" ht="15.75" customHeight="1" x14ac:dyDescent="0.25">
      <c r="A108" s="330"/>
      <c r="B108" s="334"/>
      <c r="C108" s="19" t="s">
        <v>5</v>
      </c>
      <c r="D108" s="226">
        <v>112134.55</v>
      </c>
      <c r="E108" s="226">
        <v>2925</v>
      </c>
      <c r="F108" s="226">
        <v>109209.55</v>
      </c>
      <c r="G108" s="173">
        <v>0</v>
      </c>
      <c r="H108" s="227">
        <v>20.95</v>
      </c>
      <c r="I108" s="226">
        <v>5353</v>
      </c>
      <c r="J108" s="226">
        <v>5214</v>
      </c>
    </row>
    <row r="109" spans="1:10" ht="15.75" customHeight="1" thickBot="1" x14ac:dyDescent="0.3">
      <c r="A109" s="330"/>
      <c r="B109" s="335"/>
      <c r="C109" s="133" t="s">
        <v>14</v>
      </c>
      <c r="D109" s="226">
        <f>SUM(D107:D108)</f>
        <v>24925423.300000001</v>
      </c>
      <c r="E109" s="226">
        <f t="shared" ref="E109" si="34">SUM(E107:E108)</f>
        <v>67110.600000000006</v>
      </c>
      <c r="F109" s="226">
        <v>24858312.699999999</v>
      </c>
      <c r="G109" s="226">
        <f t="shared" ref="G109" si="35">SUM(G107:G108)</f>
        <v>4949819.8499999996</v>
      </c>
      <c r="H109" s="169">
        <v>2193.2800000000002</v>
      </c>
      <c r="I109" s="170">
        <v>11364</v>
      </c>
      <c r="J109" s="170">
        <v>11334</v>
      </c>
    </row>
    <row r="110" spans="1:10" ht="15.75" customHeight="1" x14ac:dyDescent="0.25">
      <c r="A110" s="330"/>
      <c r="B110" s="230"/>
      <c r="C110" s="237" t="s">
        <v>478</v>
      </c>
      <c r="D110" s="279">
        <f>SUM(D101,D104,D107)</f>
        <v>27087895.059999999</v>
      </c>
      <c r="E110" s="279">
        <f t="shared" ref="E110:H112" si="36">SUM(E101,E104,E107)</f>
        <v>64185.599999999999</v>
      </c>
      <c r="F110" s="279">
        <f t="shared" si="36"/>
        <v>27023709.459999997</v>
      </c>
      <c r="G110" s="279">
        <f t="shared" si="36"/>
        <v>5404740.1099999994</v>
      </c>
      <c r="H110" s="284">
        <f t="shared" si="36"/>
        <v>2321.1</v>
      </c>
      <c r="I110" s="279">
        <v>11670</v>
      </c>
      <c r="J110" s="279">
        <v>11643</v>
      </c>
    </row>
    <row r="111" spans="1:10" ht="15.75" customHeight="1" x14ac:dyDescent="0.25">
      <c r="A111" s="330"/>
      <c r="B111" s="231"/>
      <c r="C111" s="239" t="s">
        <v>479</v>
      </c>
      <c r="D111" s="280">
        <f>SUM(D102,D105,D108)</f>
        <v>16767586.18</v>
      </c>
      <c r="E111" s="280">
        <f t="shared" si="36"/>
        <v>4601.7299999999996</v>
      </c>
      <c r="F111" s="280">
        <f t="shared" si="36"/>
        <v>16762984.450000001</v>
      </c>
      <c r="G111" s="280">
        <f t="shared" si="36"/>
        <v>0</v>
      </c>
      <c r="H111" s="285">
        <f t="shared" si="36"/>
        <v>2923.8399999999997</v>
      </c>
      <c r="I111" s="280">
        <v>5735</v>
      </c>
      <c r="J111" s="280">
        <v>5733</v>
      </c>
    </row>
    <row r="112" spans="1:10" s="8" customFormat="1" ht="15.75" customHeight="1" thickBot="1" x14ac:dyDescent="0.3">
      <c r="A112" s="331"/>
      <c r="B112" s="235"/>
      <c r="C112" s="235" t="s">
        <v>274</v>
      </c>
      <c r="D112" s="253">
        <f>SUM(D103,D106,D109)</f>
        <v>43855481.239999995</v>
      </c>
      <c r="E112" s="253">
        <f t="shared" si="36"/>
        <v>68787.33</v>
      </c>
      <c r="F112" s="253">
        <f t="shared" si="36"/>
        <v>43786693.909999996</v>
      </c>
      <c r="G112" s="253">
        <f t="shared" si="36"/>
        <v>5404740.1099999994</v>
      </c>
      <c r="H112" s="254">
        <f t="shared" si="36"/>
        <v>5244.9400000000005</v>
      </c>
      <c r="I112" s="253">
        <v>8361</v>
      </c>
      <c r="J112" s="253">
        <v>8348</v>
      </c>
    </row>
  </sheetData>
  <mergeCells count="37">
    <mergeCell ref="A17:A28"/>
    <mergeCell ref="B17:B19"/>
    <mergeCell ref="B20:B22"/>
    <mergeCell ref="B23:B25"/>
    <mergeCell ref="A2:J2"/>
    <mergeCell ref="A5:A16"/>
    <mergeCell ref="B5:B7"/>
    <mergeCell ref="B8:B10"/>
    <mergeCell ref="B11:B13"/>
    <mergeCell ref="A29:A40"/>
    <mergeCell ref="B29:B31"/>
    <mergeCell ref="B32:B34"/>
    <mergeCell ref="B35:B37"/>
    <mergeCell ref="A41:A52"/>
    <mergeCell ref="B41:B43"/>
    <mergeCell ref="B44:B46"/>
    <mergeCell ref="B47:B49"/>
    <mergeCell ref="A53:A64"/>
    <mergeCell ref="B53:B55"/>
    <mergeCell ref="B56:B58"/>
    <mergeCell ref="B59:B61"/>
    <mergeCell ref="A65:A76"/>
    <mergeCell ref="B65:B67"/>
    <mergeCell ref="B68:B70"/>
    <mergeCell ref="B71:B73"/>
    <mergeCell ref="A101:A112"/>
    <mergeCell ref="B101:B103"/>
    <mergeCell ref="B104:B106"/>
    <mergeCell ref="B107:B109"/>
    <mergeCell ref="A77:A88"/>
    <mergeCell ref="B77:B79"/>
    <mergeCell ref="B80:B82"/>
    <mergeCell ref="B83:B85"/>
    <mergeCell ref="A89:A100"/>
    <mergeCell ref="B89:B91"/>
    <mergeCell ref="B92:B94"/>
    <mergeCell ref="B95:B97"/>
  </mergeCells>
  <pageMargins left="0.25" right="0.25" top="0.75" bottom="0.75" header="0.3" footer="0.3"/>
  <pageSetup paperSize="9" scale="42" orientation="portrait" r:id="rId1"/>
  <headerFooter>
    <oddHeader>&amp;CProvider Tables - Table 3.10</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67"/>
  <sheetViews>
    <sheetView tabSelected="1" view="pageBreakPreview" zoomScale="60" zoomScaleNormal="100" workbookViewId="0">
      <selection activeCell="D36" sqref="D36"/>
    </sheetView>
  </sheetViews>
  <sheetFormatPr defaultRowHeight="15" x14ac:dyDescent="0.25"/>
  <cols>
    <col min="1" max="1" width="82" style="5" customWidth="1"/>
    <col min="2" max="4" width="15.7109375" style="88" customWidth="1"/>
    <col min="5" max="7" width="15.7109375" style="5" customWidth="1"/>
  </cols>
  <sheetData>
    <row r="2" spans="1:7" s="6" customFormat="1" ht="18.75" x14ac:dyDescent="0.3">
      <c r="A2" s="340" t="str">
        <f>'Table of Contents'!C16</f>
        <v>Table 3.11:   Student Counts by Individual Provider</v>
      </c>
      <c r="B2" s="340"/>
      <c r="C2" s="340"/>
      <c r="D2" s="340"/>
      <c r="E2" s="340"/>
      <c r="F2" s="340"/>
      <c r="G2" s="340"/>
    </row>
    <row r="3" spans="1:7" s="6" customFormat="1" ht="18.75" x14ac:dyDescent="0.3">
      <c r="A3" s="193"/>
      <c r="B3" s="193"/>
      <c r="C3" s="193"/>
      <c r="D3" s="193"/>
      <c r="E3" s="193"/>
      <c r="F3" s="193"/>
      <c r="G3" s="193"/>
    </row>
    <row r="4" spans="1:7" s="6" customFormat="1" ht="47.25" customHeight="1" x14ac:dyDescent="0.3">
      <c r="A4" s="342" t="s">
        <v>473</v>
      </c>
      <c r="B4" s="342"/>
      <c r="C4" s="342"/>
      <c r="D4" s="342"/>
      <c r="E4" s="342"/>
      <c r="F4" s="342"/>
      <c r="G4" s="342"/>
    </row>
    <row r="5" spans="1:7" ht="16.5" thickBot="1" x14ac:dyDescent="0.3">
      <c r="A5" s="28"/>
      <c r="B5" s="17"/>
      <c r="C5" s="17"/>
      <c r="D5" s="17"/>
      <c r="E5" s="28"/>
      <c r="F5" s="28"/>
      <c r="G5" s="28"/>
    </row>
    <row r="6" spans="1:7" s="39" customFormat="1" ht="29.25" customHeight="1" thickBot="1" x14ac:dyDescent="0.3">
      <c r="A6" s="27" t="s">
        <v>48</v>
      </c>
      <c r="B6" s="27" t="s">
        <v>49</v>
      </c>
      <c r="C6" s="27" t="s">
        <v>50</v>
      </c>
      <c r="D6" s="27" t="s">
        <v>16</v>
      </c>
      <c r="E6" s="27" t="s">
        <v>457</v>
      </c>
      <c r="F6" s="27" t="s">
        <v>458</v>
      </c>
      <c r="G6" s="27" t="s">
        <v>47</v>
      </c>
    </row>
    <row r="7" spans="1:7" s="1" customFormat="1" x14ac:dyDescent="0.25">
      <c r="A7" s="59" t="s">
        <v>226</v>
      </c>
      <c r="B7" s="69">
        <v>2148</v>
      </c>
      <c r="C7" s="69" t="s">
        <v>7</v>
      </c>
      <c r="D7" s="69" t="s">
        <v>6</v>
      </c>
      <c r="E7" s="82">
        <v>23</v>
      </c>
      <c r="F7" s="82">
        <v>23</v>
      </c>
      <c r="G7" s="155">
        <v>18.03</v>
      </c>
    </row>
    <row r="8" spans="1:7" s="1" customFormat="1" x14ac:dyDescent="0.25">
      <c r="A8" s="59" t="s">
        <v>130</v>
      </c>
      <c r="B8" s="69">
        <v>2154</v>
      </c>
      <c r="C8" s="69" t="s">
        <v>12</v>
      </c>
      <c r="D8" s="69" t="s">
        <v>6</v>
      </c>
      <c r="E8" s="197">
        <v>525</v>
      </c>
      <c r="F8" s="197">
        <v>536</v>
      </c>
      <c r="G8" s="155">
        <v>283.12</v>
      </c>
    </row>
    <row r="9" spans="1:7" s="1" customFormat="1" x14ac:dyDescent="0.25">
      <c r="A9" s="59" t="s">
        <v>210</v>
      </c>
      <c r="B9" s="69">
        <v>2177</v>
      </c>
      <c r="C9" s="69" t="s">
        <v>12</v>
      </c>
      <c r="D9" s="69" t="s">
        <v>6</v>
      </c>
      <c r="E9" s="3">
        <v>2253</v>
      </c>
      <c r="F9" s="3">
        <v>2314</v>
      </c>
      <c r="G9" s="155">
        <v>1257.29</v>
      </c>
    </row>
    <row r="10" spans="1:7" s="1" customFormat="1" x14ac:dyDescent="0.25">
      <c r="A10" s="59" t="s">
        <v>104</v>
      </c>
      <c r="B10" s="69">
        <v>2200</v>
      </c>
      <c r="C10" s="69" t="s">
        <v>9</v>
      </c>
      <c r="D10" s="69" t="s">
        <v>6</v>
      </c>
      <c r="E10" s="82">
        <v>481</v>
      </c>
      <c r="F10" s="82">
        <v>489</v>
      </c>
      <c r="G10" s="155">
        <v>266.49</v>
      </c>
    </row>
    <row r="11" spans="1:7" s="1" customFormat="1" x14ac:dyDescent="0.25">
      <c r="A11" s="59" t="s">
        <v>125</v>
      </c>
      <c r="B11" s="69">
        <v>2235</v>
      </c>
      <c r="C11" s="69" t="s">
        <v>13</v>
      </c>
      <c r="D11" s="69" t="s">
        <v>6</v>
      </c>
      <c r="E11" s="82">
        <v>233</v>
      </c>
      <c r="F11" s="82">
        <v>233</v>
      </c>
      <c r="G11" s="155">
        <v>222.15</v>
      </c>
    </row>
    <row r="12" spans="1:7" s="1" customFormat="1" x14ac:dyDescent="0.25">
      <c r="A12" s="59" t="s">
        <v>89</v>
      </c>
      <c r="B12" s="69">
        <v>2246</v>
      </c>
      <c r="C12" s="69" t="s">
        <v>8</v>
      </c>
      <c r="D12" s="69" t="s">
        <v>6</v>
      </c>
      <c r="E12" s="197">
        <v>28</v>
      </c>
      <c r="F12" s="197">
        <v>28</v>
      </c>
      <c r="G12" s="155">
        <v>6.45</v>
      </c>
    </row>
    <row r="13" spans="1:7" s="1" customFormat="1" x14ac:dyDescent="0.25">
      <c r="A13" s="59" t="s">
        <v>323</v>
      </c>
      <c r="B13" s="69">
        <v>2252</v>
      </c>
      <c r="C13" s="69" t="s">
        <v>7</v>
      </c>
      <c r="D13" s="69" t="s">
        <v>18</v>
      </c>
      <c r="E13" s="197">
        <v>27</v>
      </c>
      <c r="F13" s="197">
        <v>27</v>
      </c>
      <c r="G13" s="155">
        <v>21.42</v>
      </c>
    </row>
    <row r="14" spans="1:7" s="1" customFormat="1" x14ac:dyDescent="0.25">
      <c r="A14" s="59" t="s">
        <v>107</v>
      </c>
      <c r="B14" s="69">
        <v>3001</v>
      </c>
      <c r="C14" s="69" t="s">
        <v>8</v>
      </c>
      <c r="D14" s="69" t="s">
        <v>6</v>
      </c>
      <c r="E14" s="82">
        <v>141</v>
      </c>
      <c r="F14" s="82">
        <v>141</v>
      </c>
      <c r="G14" s="155">
        <v>49.62</v>
      </c>
    </row>
    <row r="15" spans="1:7" s="1" customFormat="1" x14ac:dyDescent="0.25">
      <c r="A15" s="59" t="s">
        <v>68</v>
      </c>
      <c r="B15" s="69">
        <v>3006</v>
      </c>
      <c r="C15" s="69" t="s">
        <v>7</v>
      </c>
      <c r="D15" s="69" t="s">
        <v>18</v>
      </c>
      <c r="E15" s="197">
        <v>269</v>
      </c>
      <c r="F15" s="197">
        <v>269</v>
      </c>
      <c r="G15" s="155">
        <v>176.45</v>
      </c>
    </row>
    <row r="16" spans="1:7" s="1" customFormat="1" x14ac:dyDescent="0.25">
      <c r="A16" s="59" t="s">
        <v>233</v>
      </c>
      <c r="B16" s="69">
        <v>3007</v>
      </c>
      <c r="C16" s="69" t="s">
        <v>12</v>
      </c>
      <c r="D16" s="69" t="s">
        <v>6</v>
      </c>
      <c r="E16" s="214">
        <v>2420</v>
      </c>
      <c r="F16" s="214">
        <v>2556</v>
      </c>
      <c r="G16" s="155">
        <v>1492.98</v>
      </c>
    </row>
    <row r="17" spans="1:7" s="1" customFormat="1" x14ac:dyDescent="0.25">
      <c r="A17" s="59" t="s">
        <v>228</v>
      </c>
      <c r="B17" s="69">
        <v>3019</v>
      </c>
      <c r="C17" s="69" t="s">
        <v>9</v>
      </c>
      <c r="D17" s="69" t="s">
        <v>6</v>
      </c>
      <c r="E17" s="82">
        <v>21</v>
      </c>
      <c r="F17" s="197">
        <v>21</v>
      </c>
      <c r="G17" s="155">
        <v>15.9</v>
      </c>
    </row>
    <row r="18" spans="1:7" s="1" customFormat="1" x14ac:dyDescent="0.25">
      <c r="A18" s="59" t="s">
        <v>305</v>
      </c>
      <c r="B18" s="69">
        <v>3034</v>
      </c>
      <c r="C18" s="69" t="s">
        <v>12</v>
      </c>
      <c r="D18" s="69" t="s">
        <v>6</v>
      </c>
      <c r="E18" s="214">
        <v>4727</v>
      </c>
      <c r="F18" s="214">
        <v>4868</v>
      </c>
      <c r="G18" s="155">
        <v>4447.54</v>
      </c>
    </row>
    <row r="19" spans="1:7" s="1" customFormat="1" x14ac:dyDescent="0.25">
      <c r="A19" s="59" t="s">
        <v>227</v>
      </c>
      <c r="B19" s="69">
        <v>3044</v>
      </c>
      <c r="C19" s="69" t="s">
        <v>13</v>
      </c>
      <c r="D19" s="69" t="s">
        <v>18</v>
      </c>
      <c r="E19" s="82">
        <v>32</v>
      </c>
      <c r="F19" s="82">
        <v>32</v>
      </c>
      <c r="G19" s="155">
        <v>20.95</v>
      </c>
    </row>
    <row r="20" spans="1:7" s="1" customFormat="1" x14ac:dyDescent="0.25">
      <c r="A20" s="59" t="s">
        <v>177</v>
      </c>
      <c r="B20" s="69">
        <v>4336</v>
      </c>
      <c r="C20" s="69" t="s">
        <v>7</v>
      </c>
      <c r="D20" s="69" t="s">
        <v>18</v>
      </c>
      <c r="E20" s="214">
        <v>3341</v>
      </c>
      <c r="F20" s="214">
        <v>3359</v>
      </c>
      <c r="G20" s="155">
        <v>1498.4</v>
      </c>
    </row>
    <row r="21" spans="1:7" s="1" customFormat="1" x14ac:dyDescent="0.25">
      <c r="A21" s="59" t="s">
        <v>141</v>
      </c>
      <c r="B21" s="69">
        <v>4341</v>
      </c>
      <c r="C21" s="69" t="s">
        <v>12</v>
      </c>
      <c r="D21" s="69" t="s">
        <v>18</v>
      </c>
      <c r="E21" s="82">
        <v>315</v>
      </c>
      <c r="F21" s="82">
        <v>315</v>
      </c>
      <c r="G21" s="155">
        <v>222.13</v>
      </c>
    </row>
    <row r="22" spans="1:7" s="1" customFormat="1" x14ac:dyDescent="0.25">
      <c r="A22" s="59" t="s">
        <v>73</v>
      </c>
      <c r="B22" s="69">
        <v>4361</v>
      </c>
      <c r="C22" s="69" t="s">
        <v>9</v>
      </c>
      <c r="D22" s="69" t="s">
        <v>18</v>
      </c>
      <c r="E22" s="82">
        <v>594</v>
      </c>
      <c r="F22" s="82">
        <v>600</v>
      </c>
      <c r="G22" s="155">
        <v>275.43</v>
      </c>
    </row>
    <row r="23" spans="1:7" s="1" customFormat="1" x14ac:dyDescent="0.25">
      <c r="A23" s="59" t="s">
        <v>348</v>
      </c>
      <c r="B23" s="69">
        <v>4363</v>
      </c>
      <c r="C23" s="69" t="s">
        <v>12</v>
      </c>
      <c r="D23" s="69" t="s">
        <v>3</v>
      </c>
      <c r="E23" s="3">
        <v>2204</v>
      </c>
      <c r="F23" s="3">
        <v>2284</v>
      </c>
      <c r="G23" s="155">
        <v>1839.01</v>
      </c>
    </row>
    <row r="24" spans="1:7" s="1" customFormat="1" x14ac:dyDescent="0.25">
      <c r="A24" s="59" t="s">
        <v>326</v>
      </c>
      <c r="B24" s="69">
        <v>4366</v>
      </c>
      <c r="C24" s="69" t="s">
        <v>12</v>
      </c>
      <c r="D24" s="69" t="s">
        <v>3</v>
      </c>
      <c r="E24" s="214">
        <v>1175</v>
      </c>
      <c r="F24" s="214">
        <v>1253</v>
      </c>
      <c r="G24" s="155">
        <v>875.06</v>
      </c>
    </row>
    <row r="25" spans="1:7" s="1" customFormat="1" x14ac:dyDescent="0.25">
      <c r="A25" s="59" t="s">
        <v>195</v>
      </c>
      <c r="B25" s="69">
        <v>4371</v>
      </c>
      <c r="C25" s="69" t="s">
        <v>7</v>
      </c>
      <c r="D25" s="69" t="s">
        <v>18</v>
      </c>
      <c r="E25" s="82">
        <v>900</v>
      </c>
      <c r="F25" s="82">
        <v>900</v>
      </c>
      <c r="G25" s="155">
        <v>578.08000000000004</v>
      </c>
    </row>
    <row r="26" spans="1:7" s="1" customFormat="1" x14ac:dyDescent="0.25">
      <c r="A26" s="59" t="s">
        <v>138</v>
      </c>
      <c r="B26" s="69">
        <v>4372</v>
      </c>
      <c r="C26" s="69" t="s">
        <v>12</v>
      </c>
      <c r="D26" s="69" t="s">
        <v>3</v>
      </c>
      <c r="E26" s="82">
        <v>825</v>
      </c>
      <c r="F26" s="82">
        <v>886</v>
      </c>
      <c r="G26" s="155">
        <v>577.07000000000005</v>
      </c>
    </row>
    <row r="27" spans="1:7" s="1" customFormat="1" x14ac:dyDescent="0.25">
      <c r="A27" s="59" t="s">
        <v>369</v>
      </c>
      <c r="B27" s="69">
        <v>4375</v>
      </c>
      <c r="C27" s="69" t="s">
        <v>7</v>
      </c>
      <c r="D27" s="69" t="s">
        <v>18</v>
      </c>
      <c r="E27" s="214">
        <v>8059</v>
      </c>
      <c r="F27" s="214">
        <v>8279</v>
      </c>
      <c r="G27" s="155">
        <v>4506.3900000000003</v>
      </c>
    </row>
    <row r="28" spans="1:7" s="1" customFormat="1" x14ac:dyDescent="0.25">
      <c r="A28" s="59" t="s">
        <v>176</v>
      </c>
      <c r="B28" s="69">
        <v>4376</v>
      </c>
      <c r="C28" s="69" t="s">
        <v>7</v>
      </c>
      <c r="D28" s="69" t="s">
        <v>18</v>
      </c>
      <c r="E28" s="82">
        <v>490</v>
      </c>
      <c r="F28" s="82">
        <v>546</v>
      </c>
      <c r="G28" s="155">
        <v>197.96</v>
      </c>
    </row>
    <row r="29" spans="1:7" s="1" customFormat="1" x14ac:dyDescent="0.25">
      <c r="A29" s="59" t="s">
        <v>371</v>
      </c>
      <c r="B29" s="69">
        <v>4377</v>
      </c>
      <c r="C29" s="69" t="s">
        <v>7</v>
      </c>
      <c r="D29" s="69" t="s">
        <v>18</v>
      </c>
      <c r="E29" s="82">
        <v>118</v>
      </c>
      <c r="F29" s="82">
        <v>118</v>
      </c>
      <c r="G29" s="155">
        <v>93.86</v>
      </c>
    </row>
    <row r="30" spans="1:7" s="1" customFormat="1" x14ac:dyDescent="0.25">
      <c r="A30" s="59" t="s">
        <v>319</v>
      </c>
      <c r="B30" s="69">
        <v>4382</v>
      </c>
      <c r="C30" s="69" t="s">
        <v>12</v>
      </c>
      <c r="D30" s="69" t="s">
        <v>18</v>
      </c>
      <c r="E30" s="197" t="s">
        <v>306</v>
      </c>
      <c r="F30" s="197" t="s">
        <v>306</v>
      </c>
      <c r="G30" s="155">
        <v>2.2799999999999998</v>
      </c>
    </row>
    <row r="31" spans="1:7" s="1" customFormat="1" x14ac:dyDescent="0.25">
      <c r="A31" s="59" t="s">
        <v>147</v>
      </c>
      <c r="B31" s="69">
        <v>4383</v>
      </c>
      <c r="C31" s="69" t="s">
        <v>12</v>
      </c>
      <c r="D31" s="69" t="s">
        <v>3</v>
      </c>
      <c r="E31" s="214">
        <v>3273</v>
      </c>
      <c r="F31" s="214">
        <v>3601</v>
      </c>
      <c r="G31" s="155">
        <v>2962.99</v>
      </c>
    </row>
    <row r="32" spans="1:7" s="1" customFormat="1" x14ac:dyDescent="0.25">
      <c r="A32" s="59" t="s">
        <v>188</v>
      </c>
      <c r="B32" s="69">
        <v>4385</v>
      </c>
      <c r="C32" s="69" t="s">
        <v>13</v>
      </c>
      <c r="D32" s="69" t="s">
        <v>3</v>
      </c>
      <c r="E32" s="82">
        <v>637</v>
      </c>
      <c r="F32" s="82">
        <v>676</v>
      </c>
      <c r="G32" s="155">
        <v>317.31</v>
      </c>
    </row>
    <row r="33" spans="1:7" s="1" customFormat="1" x14ac:dyDescent="0.25">
      <c r="A33" s="59" t="s">
        <v>239</v>
      </c>
      <c r="B33" s="69">
        <v>4394</v>
      </c>
      <c r="C33" s="69" t="s">
        <v>12</v>
      </c>
      <c r="D33" s="69" t="s">
        <v>3</v>
      </c>
      <c r="E33" s="82">
        <v>427</v>
      </c>
      <c r="F33" s="82">
        <v>479</v>
      </c>
      <c r="G33" s="155">
        <v>334.2</v>
      </c>
    </row>
    <row r="34" spans="1:7" s="1" customFormat="1" x14ac:dyDescent="0.25">
      <c r="A34" s="59" t="s">
        <v>197</v>
      </c>
      <c r="B34" s="69">
        <v>4397</v>
      </c>
      <c r="C34" s="69" t="s">
        <v>9</v>
      </c>
      <c r="D34" s="69" t="s">
        <v>18</v>
      </c>
      <c r="E34" s="82">
        <v>58</v>
      </c>
      <c r="F34" s="82">
        <v>68</v>
      </c>
      <c r="G34" s="155">
        <v>21.69</v>
      </c>
    </row>
    <row r="35" spans="1:7" s="1" customFormat="1" x14ac:dyDescent="0.25">
      <c r="A35" s="59" t="s">
        <v>97</v>
      </c>
      <c r="B35" s="69">
        <v>4406</v>
      </c>
      <c r="C35" s="69" t="s">
        <v>2</v>
      </c>
      <c r="D35" s="69" t="s">
        <v>3</v>
      </c>
      <c r="E35" s="82">
        <v>476</v>
      </c>
      <c r="F35" s="82">
        <v>507</v>
      </c>
      <c r="G35" s="155">
        <v>279.72000000000003</v>
      </c>
    </row>
    <row r="36" spans="1:7" s="1" customFormat="1" x14ac:dyDescent="0.25">
      <c r="A36" s="59" t="s">
        <v>313</v>
      </c>
      <c r="B36" s="69">
        <v>4407</v>
      </c>
      <c r="C36" s="69" t="s">
        <v>7</v>
      </c>
      <c r="D36" s="69" t="s">
        <v>18</v>
      </c>
      <c r="E36" s="82">
        <v>675</v>
      </c>
      <c r="F36" s="82">
        <v>691</v>
      </c>
      <c r="G36" s="155">
        <v>475.72</v>
      </c>
    </row>
    <row r="37" spans="1:7" s="1" customFormat="1" ht="14.45" x14ac:dyDescent="0.3">
      <c r="A37" s="59" t="s">
        <v>211</v>
      </c>
      <c r="B37" s="69">
        <v>4408</v>
      </c>
      <c r="C37" s="69" t="s">
        <v>9</v>
      </c>
      <c r="D37" s="69" t="s">
        <v>3</v>
      </c>
      <c r="E37" s="214">
        <v>6584</v>
      </c>
      <c r="F37" s="214">
        <v>6911</v>
      </c>
      <c r="G37" s="155">
        <v>3560.77</v>
      </c>
    </row>
    <row r="38" spans="1:7" s="1" customFormat="1" x14ac:dyDescent="0.25">
      <c r="A38" s="59" t="s">
        <v>58</v>
      </c>
      <c r="B38" s="69">
        <v>4411</v>
      </c>
      <c r="C38" s="69" t="s">
        <v>12</v>
      </c>
      <c r="D38" s="69" t="s">
        <v>18</v>
      </c>
      <c r="E38" s="82">
        <v>12</v>
      </c>
      <c r="F38" s="82">
        <v>12</v>
      </c>
      <c r="G38" s="155">
        <v>4.13</v>
      </c>
    </row>
    <row r="39" spans="1:7" s="1" customFormat="1" x14ac:dyDescent="0.25">
      <c r="A39" s="59" t="s">
        <v>363</v>
      </c>
      <c r="B39" s="69">
        <v>4420</v>
      </c>
      <c r="C39" s="69" t="s">
        <v>7</v>
      </c>
      <c r="D39" s="69" t="s">
        <v>18</v>
      </c>
      <c r="E39" s="82" t="s">
        <v>306</v>
      </c>
      <c r="F39" s="82" t="s">
        <v>306</v>
      </c>
      <c r="G39" s="155">
        <v>0</v>
      </c>
    </row>
    <row r="40" spans="1:7" s="1" customFormat="1" x14ac:dyDescent="0.25">
      <c r="A40" s="59" t="s">
        <v>218</v>
      </c>
      <c r="B40" s="69">
        <v>4423</v>
      </c>
      <c r="C40" s="69" t="s">
        <v>13</v>
      </c>
      <c r="D40" s="69" t="s">
        <v>18</v>
      </c>
      <c r="E40" s="82">
        <v>7</v>
      </c>
      <c r="F40" s="82">
        <v>7</v>
      </c>
      <c r="G40" s="155">
        <v>1.9</v>
      </c>
    </row>
    <row r="41" spans="1:7" s="1" customFormat="1" x14ac:dyDescent="0.25">
      <c r="A41" s="59" t="s">
        <v>353</v>
      </c>
      <c r="B41" s="69">
        <v>4429</v>
      </c>
      <c r="C41" s="69" t="s">
        <v>7</v>
      </c>
      <c r="D41" s="69" t="s">
        <v>18</v>
      </c>
      <c r="E41" s="82">
        <v>14</v>
      </c>
      <c r="F41" s="82">
        <v>14</v>
      </c>
      <c r="G41" s="155">
        <v>3.16</v>
      </c>
    </row>
    <row r="42" spans="1:7" s="1" customFormat="1" x14ac:dyDescent="0.25">
      <c r="A42" s="59" t="s">
        <v>320</v>
      </c>
      <c r="B42" s="69">
        <v>4458</v>
      </c>
      <c r="C42" s="69" t="s">
        <v>7</v>
      </c>
      <c r="D42" s="69" t="s">
        <v>18</v>
      </c>
      <c r="E42" s="214">
        <v>2846</v>
      </c>
      <c r="F42" s="214">
        <v>3042</v>
      </c>
      <c r="G42" s="155">
        <v>1506.42</v>
      </c>
    </row>
    <row r="43" spans="1:7" s="1" customFormat="1" x14ac:dyDescent="0.25">
      <c r="A43" s="59" t="s">
        <v>113</v>
      </c>
      <c r="B43" s="69">
        <v>7002</v>
      </c>
      <c r="C43" s="69" t="s">
        <v>9</v>
      </c>
      <c r="D43" s="69" t="s">
        <v>18</v>
      </c>
      <c r="E43" s="214">
        <v>1459</v>
      </c>
      <c r="F43" s="214">
        <v>1759</v>
      </c>
      <c r="G43" s="155">
        <v>1370.59</v>
      </c>
    </row>
    <row r="44" spans="1:7" s="1" customFormat="1" x14ac:dyDescent="0.25">
      <c r="A44" s="59" t="s">
        <v>65</v>
      </c>
      <c r="B44" s="69">
        <v>7003</v>
      </c>
      <c r="C44" s="69" t="s">
        <v>2</v>
      </c>
      <c r="D44" s="69" t="s">
        <v>18</v>
      </c>
      <c r="E44" s="82">
        <v>552</v>
      </c>
      <c r="F44" s="82">
        <v>732</v>
      </c>
      <c r="G44" s="155">
        <v>592.9</v>
      </c>
    </row>
    <row r="45" spans="1:7" s="1" customFormat="1" x14ac:dyDescent="0.25">
      <c r="A45" s="59" t="s">
        <v>183</v>
      </c>
      <c r="B45" s="69">
        <v>7007</v>
      </c>
      <c r="C45" s="69" t="s">
        <v>13</v>
      </c>
      <c r="D45" s="69" t="s">
        <v>18</v>
      </c>
      <c r="E45" s="82">
        <v>98</v>
      </c>
      <c r="F45" s="82">
        <v>101</v>
      </c>
      <c r="G45" s="155">
        <v>29.08</v>
      </c>
    </row>
    <row r="46" spans="1:7" s="1" customFormat="1" x14ac:dyDescent="0.25">
      <c r="A46" s="59" t="s">
        <v>88</v>
      </c>
      <c r="B46" s="69">
        <v>7009</v>
      </c>
      <c r="C46" s="69" t="s">
        <v>7</v>
      </c>
      <c r="D46" s="69" t="s">
        <v>18</v>
      </c>
      <c r="E46" s="197">
        <v>220</v>
      </c>
      <c r="F46" s="197">
        <v>221</v>
      </c>
      <c r="G46" s="155">
        <v>144.63</v>
      </c>
    </row>
    <row r="47" spans="1:7" s="1" customFormat="1" x14ac:dyDescent="0.25">
      <c r="A47" s="59" t="s">
        <v>192</v>
      </c>
      <c r="B47" s="69">
        <v>7010</v>
      </c>
      <c r="C47" s="69" t="s">
        <v>12</v>
      </c>
      <c r="D47" s="69" t="s">
        <v>18</v>
      </c>
      <c r="E47" s="3">
        <v>2052</v>
      </c>
      <c r="F47" s="3">
        <v>2138</v>
      </c>
      <c r="G47" s="155">
        <v>1532.63</v>
      </c>
    </row>
    <row r="48" spans="1:7" s="1" customFormat="1" x14ac:dyDescent="0.25">
      <c r="A48" s="59" t="s">
        <v>318</v>
      </c>
      <c r="B48" s="69">
        <v>7012</v>
      </c>
      <c r="C48" s="69" t="s">
        <v>12</v>
      </c>
      <c r="D48" s="69" t="s">
        <v>18</v>
      </c>
      <c r="E48" s="197">
        <v>394</v>
      </c>
      <c r="F48" s="197">
        <v>394</v>
      </c>
      <c r="G48" s="155">
        <v>312</v>
      </c>
    </row>
    <row r="49" spans="1:7" s="1" customFormat="1" x14ac:dyDescent="0.25">
      <c r="A49" s="59" t="s">
        <v>146</v>
      </c>
      <c r="B49" s="69">
        <v>7013</v>
      </c>
      <c r="C49" s="69" t="s">
        <v>9</v>
      </c>
      <c r="D49" s="69" t="s">
        <v>18</v>
      </c>
      <c r="E49" s="82">
        <v>10</v>
      </c>
      <c r="F49" s="82">
        <v>11</v>
      </c>
      <c r="G49" s="155">
        <v>6.13</v>
      </c>
    </row>
    <row r="50" spans="1:7" s="1" customFormat="1" x14ac:dyDescent="0.25">
      <c r="A50" s="59" t="s">
        <v>153</v>
      </c>
      <c r="B50" s="69">
        <v>7014</v>
      </c>
      <c r="C50" s="69" t="s">
        <v>9</v>
      </c>
      <c r="D50" s="69" t="s">
        <v>18</v>
      </c>
      <c r="E50" s="82">
        <v>6</v>
      </c>
      <c r="F50" s="82">
        <v>6</v>
      </c>
      <c r="G50" s="155">
        <v>4.38</v>
      </c>
    </row>
    <row r="51" spans="1:7" s="1" customFormat="1" x14ac:dyDescent="0.25">
      <c r="A51" s="59" t="s">
        <v>78</v>
      </c>
      <c r="B51" s="69">
        <v>7019</v>
      </c>
      <c r="C51" s="69" t="s">
        <v>13</v>
      </c>
      <c r="D51" s="69" t="s">
        <v>18</v>
      </c>
      <c r="E51" s="82">
        <v>208</v>
      </c>
      <c r="F51" s="82">
        <v>238</v>
      </c>
      <c r="G51" s="155">
        <v>99.5</v>
      </c>
    </row>
    <row r="52" spans="1:7" s="1" customFormat="1" x14ac:dyDescent="0.25">
      <c r="A52" s="59" t="s">
        <v>330</v>
      </c>
      <c r="B52" s="69">
        <v>7020</v>
      </c>
      <c r="C52" s="69" t="s">
        <v>7</v>
      </c>
      <c r="D52" s="69" t="s">
        <v>18</v>
      </c>
      <c r="E52" s="82">
        <v>230</v>
      </c>
      <c r="F52" s="82">
        <v>230</v>
      </c>
      <c r="G52" s="155">
        <v>230</v>
      </c>
    </row>
    <row r="53" spans="1:7" s="1" customFormat="1" x14ac:dyDescent="0.25">
      <c r="A53" s="59" t="s">
        <v>150</v>
      </c>
      <c r="B53" s="69">
        <v>7023</v>
      </c>
      <c r="C53" s="69" t="s">
        <v>7</v>
      </c>
      <c r="D53" s="69" t="s">
        <v>18</v>
      </c>
      <c r="E53" s="82">
        <v>108</v>
      </c>
      <c r="F53" s="82">
        <v>108</v>
      </c>
      <c r="G53" s="155">
        <v>84.5</v>
      </c>
    </row>
    <row r="54" spans="1:7" s="1" customFormat="1" x14ac:dyDescent="0.25">
      <c r="A54" s="59" t="s">
        <v>74</v>
      </c>
      <c r="B54" s="69">
        <v>7026</v>
      </c>
      <c r="C54" s="69" t="s">
        <v>12</v>
      </c>
      <c r="D54" s="69" t="s">
        <v>18</v>
      </c>
      <c r="E54" s="197">
        <v>248</v>
      </c>
      <c r="F54" s="197">
        <v>250</v>
      </c>
      <c r="G54" s="155">
        <v>159.16</v>
      </c>
    </row>
    <row r="55" spans="1:7" s="1" customFormat="1" x14ac:dyDescent="0.25">
      <c r="A55" s="59" t="s">
        <v>157</v>
      </c>
      <c r="B55" s="69">
        <v>7027</v>
      </c>
      <c r="C55" s="69" t="s">
        <v>12</v>
      </c>
      <c r="D55" s="69" t="s">
        <v>18</v>
      </c>
      <c r="E55" s="82">
        <v>120</v>
      </c>
      <c r="F55" s="82">
        <v>124</v>
      </c>
      <c r="G55" s="155">
        <v>72.59</v>
      </c>
    </row>
    <row r="56" spans="1:7" s="1" customFormat="1" x14ac:dyDescent="0.25">
      <c r="A56" s="59" t="s">
        <v>222</v>
      </c>
      <c r="B56" s="69">
        <v>7028</v>
      </c>
      <c r="C56" s="69" t="s">
        <v>2</v>
      </c>
      <c r="D56" s="69" t="s">
        <v>18</v>
      </c>
      <c r="E56" s="3">
        <v>1163</v>
      </c>
      <c r="F56" s="3">
        <v>1166</v>
      </c>
      <c r="G56" s="155">
        <v>1045.79</v>
      </c>
    </row>
    <row r="57" spans="1:7" s="1" customFormat="1" x14ac:dyDescent="0.25">
      <c r="A57" s="59" t="s">
        <v>69</v>
      </c>
      <c r="B57" s="69">
        <v>7030</v>
      </c>
      <c r="C57" s="69" t="s">
        <v>13</v>
      </c>
      <c r="D57" s="69" t="s">
        <v>18</v>
      </c>
      <c r="E57" s="82">
        <v>17</v>
      </c>
      <c r="F57" s="82">
        <v>17</v>
      </c>
      <c r="G57" s="155">
        <v>9.3800000000000008</v>
      </c>
    </row>
    <row r="58" spans="1:7" s="1" customFormat="1" x14ac:dyDescent="0.25">
      <c r="A58" s="59" t="s">
        <v>241</v>
      </c>
      <c r="B58" s="295">
        <v>7032</v>
      </c>
      <c r="C58" s="295" t="s">
        <v>10</v>
      </c>
      <c r="D58" s="295" t="s">
        <v>18</v>
      </c>
      <c r="E58" s="197">
        <v>160</v>
      </c>
      <c r="F58" s="197">
        <v>160</v>
      </c>
      <c r="G58" s="155">
        <v>137.25</v>
      </c>
    </row>
    <row r="59" spans="1:7" s="1" customFormat="1" x14ac:dyDescent="0.25">
      <c r="A59" s="59" t="s">
        <v>351</v>
      </c>
      <c r="B59" s="69">
        <v>7035</v>
      </c>
      <c r="C59" s="69" t="s">
        <v>12</v>
      </c>
      <c r="D59" s="69" t="s">
        <v>18</v>
      </c>
      <c r="E59" s="82">
        <v>50</v>
      </c>
      <c r="F59" s="82">
        <v>50</v>
      </c>
      <c r="G59" s="155">
        <v>48.5</v>
      </c>
    </row>
    <row r="60" spans="1:7" s="1" customFormat="1" x14ac:dyDescent="0.25">
      <c r="A60" s="59" t="s">
        <v>341</v>
      </c>
      <c r="B60" s="69">
        <v>7036</v>
      </c>
      <c r="C60" s="69" t="s">
        <v>12</v>
      </c>
      <c r="D60" s="69" t="s">
        <v>18</v>
      </c>
      <c r="E60" s="82">
        <v>757</v>
      </c>
      <c r="F60" s="82">
        <v>760</v>
      </c>
      <c r="G60" s="155">
        <v>763</v>
      </c>
    </row>
    <row r="61" spans="1:7" s="1" customFormat="1" x14ac:dyDescent="0.25">
      <c r="A61" s="59" t="s">
        <v>356</v>
      </c>
      <c r="B61" s="69">
        <v>7037</v>
      </c>
      <c r="C61" s="69" t="s">
        <v>7</v>
      </c>
      <c r="D61" s="69" t="s">
        <v>18</v>
      </c>
      <c r="E61" s="197">
        <v>22</v>
      </c>
      <c r="F61" s="197">
        <v>42</v>
      </c>
      <c r="G61" s="155">
        <v>23.1</v>
      </c>
    </row>
    <row r="62" spans="1:7" s="1" customFormat="1" x14ac:dyDescent="0.25">
      <c r="A62" s="59" t="s">
        <v>52</v>
      </c>
      <c r="B62" s="69">
        <v>7039</v>
      </c>
      <c r="C62" s="69" t="s">
        <v>9</v>
      </c>
      <c r="D62" s="69" t="s">
        <v>18</v>
      </c>
      <c r="E62" s="214">
        <v>19804</v>
      </c>
      <c r="F62" s="214">
        <v>20502</v>
      </c>
      <c r="G62" s="155">
        <v>12713.17</v>
      </c>
    </row>
    <row r="63" spans="1:7" s="1" customFormat="1" x14ac:dyDescent="0.25">
      <c r="A63" s="59" t="s">
        <v>358</v>
      </c>
      <c r="B63" s="69">
        <v>7041</v>
      </c>
      <c r="C63" s="69" t="s">
        <v>7</v>
      </c>
      <c r="D63" s="69" t="s">
        <v>18</v>
      </c>
      <c r="E63" s="82">
        <v>88</v>
      </c>
      <c r="F63" s="82">
        <v>90</v>
      </c>
      <c r="G63" s="155">
        <v>38.69</v>
      </c>
    </row>
    <row r="64" spans="1:7" s="1" customFormat="1" x14ac:dyDescent="0.25">
      <c r="A64" s="59" t="s">
        <v>148</v>
      </c>
      <c r="B64" s="69">
        <v>7047</v>
      </c>
      <c r="C64" s="69" t="s">
        <v>9</v>
      </c>
      <c r="D64" s="69" t="s">
        <v>18</v>
      </c>
      <c r="E64" s="197">
        <v>90</v>
      </c>
      <c r="F64" s="197">
        <v>119</v>
      </c>
      <c r="G64" s="155">
        <v>60.08</v>
      </c>
    </row>
    <row r="65" spans="1:7" s="1" customFormat="1" x14ac:dyDescent="0.25">
      <c r="A65" s="59" t="s">
        <v>137</v>
      </c>
      <c r="B65" s="69">
        <v>7049</v>
      </c>
      <c r="C65" s="69" t="s">
        <v>10</v>
      </c>
      <c r="D65" s="69" t="s">
        <v>18</v>
      </c>
      <c r="E65" s="82">
        <v>141</v>
      </c>
      <c r="F65" s="82">
        <v>141</v>
      </c>
      <c r="G65" s="155">
        <v>142.47</v>
      </c>
    </row>
    <row r="66" spans="1:7" s="1" customFormat="1" x14ac:dyDescent="0.25">
      <c r="A66" s="59" t="s">
        <v>142</v>
      </c>
      <c r="B66" s="69">
        <v>7050</v>
      </c>
      <c r="C66" s="69" t="s">
        <v>12</v>
      </c>
      <c r="D66" s="69" t="s">
        <v>18</v>
      </c>
      <c r="E66" s="197">
        <v>21</v>
      </c>
      <c r="F66" s="197">
        <v>21</v>
      </c>
      <c r="G66" s="155">
        <v>13.61</v>
      </c>
    </row>
    <row r="67" spans="1:7" s="1" customFormat="1" x14ac:dyDescent="0.25">
      <c r="A67" s="59" t="s">
        <v>169</v>
      </c>
      <c r="B67" s="69">
        <v>7052</v>
      </c>
      <c r="C67" s="69" t="s">
        <v>12</v>
      </c>
      <c r="D67" s="69" t="s">
        <v>18</v>
      </c>
      <c r="E67" s="82">
        <v>49</v>
      </c>
      <c r="F67" s="82">
        <v>49</v>
      </c>
      <c r="G67" s="155">
        <v>40.130000000000003</v>
      </c>
    </row>
    <row r="68" spans="1:7" s="1" customFormat="1" x14ac:dyDescent="0.25">
      <c r="A68" s="59" t="s">
        <v>181</v>
      </c>
      <c r="B68" s="69">
        <v>7053</v>
      </c>
      <c r="C68" s="69" t="s">
        <v>12</v>
      </c>
      <c r="D68" s="69" t="s">
        <v>18</v>
      </c>
      <c r="E68" s="82">
        <v>31</v>
      </c>
      <c r="F68" s="82">
        <v>31</v>
      </c>
      <c r="G68" s="155">
        <v>15.25</v>
      </c>
    </row>
    <row r="69" spans="1:7" s="1" customFormat="1" x14ac:dyDescent="0.25">
      <c r="A69" s="59" t="s">
        <v>225</v>
      </c>
      <c r="B69" s="69">
        <v>7056</v>
      </c>
      <c r="C69" s="69" t="s">
        <v>12</v>
      </c>
      <c r="D69" s="69" t="s">
        <v>18</v>
      </c>
      <c r="E69" s="82">
        <v>122</v>
      </c>
      <c r="F69" s="82">
        <v>126</v>
      </c>
      <c r="G69" s="155">
        <v>62.22</v>
      </c>
    </row>
    <row r="70" spans="1:7" s="1" customFormat="1" x14ac:dyDescent="0.25">
      <c r="A70" s="59" t="s">
        <v>156</v>
      </c>
      <c r="B70" s="69">
        <v>7058</v>
      </c>
      <c r="C70" s="69" t="s">
        <v>9</v>
      </c>
      <c r="D70" s="69" t="s">
        <v>18</v>
      </c>
      <c r="E70" s="82">
        <v>34</v>
      </c>
      <c r="F70" s="82">
        <v>34</v>
      </c>
      <c r="G70" s="155">
        <v>20.5</v>
      </c>
    </row>
    <row r="71" spans="1:7" s="1" customFormat="1" x14ac:dyDescent="0.25">
      <c r="A71" s="59" t="s">
        <v>238</v>
      </c>
      <c r="B71" s="69">
        <v>7067</v>
      </c>
      <c r="C71" s="69" t="s">
        <v>13</v>
      </c>
      <c r="D71" s="69" t="s">
        <v>3</v>
      </c>
      <c r="E71" s="82">
        <v>423</v>
      </c>
      <c r="F71" s="82">
        <v>440</v>
      </c>
      <c r="G71" s="155">
        <v>250.5</v>
      </c>
    </row>
    <row r="72" spans="1:7" s="1" customFormat="1" x14ac:dyDescent="0.25">
      <c r="A72" s="59" t="s">
        <v>129</v>
      </c>
      <c r="B72" s="69">
        <v>7068</v>
      </c>
      <c r="C72" s="69" t="s">
        <v>12</v>
      </c>
      <c r="D72" s="69" t="s">
        <v>3</v>
      </c>
      <c r="E72" s="82">
        <v>665</v>
      </c>
      <c r="F72" s="82">
        <v>679</v>
      </c>
      <c r="G72" s="155">
        <v>379.34</v>
      </c>
    </row>
    <row r="73" spans="1:7" s="1" customFormat="1" x14ac:dyDescent="0.25">
      <c r="A73" s="59" t="s">
        <v>216</v>
      </c>
      <c r="B73" s="69">
        <v>7070</v>
      </c>
      <c r="C73" s="69" t="s">
        <v>9</v>
      </c>
      <c r="D73" s="69" t="s">
        <v>3</v>
      </c>
      <c r="E73" s="214">
        <v>1480</v>
      </c>
      <c r="F73" s="214">
        <v>1629</v>
      </c>
      <c r="G73" s="155">
        <v>560.34</v>
      </c>
    </row>
    <row r="74" spans="1:7" s="1" customFormat="1" x14ac:dyDescent="0.25">
      <c r="A74" s="59" t="s">
        <v>339</v>
      </c>
      <c r="B74" s="69">
        <v>7071</v>
      </c>
      <c r="C74" s="69" t="s">
        <v>7</v>
      </c>
      <c r="D74" s="69" t="s">
        <v>18</v>
      </c>
      <c r="E74" s="197">
        <v>35</v>
      </c>
      <c r="F74" s="197">
        <v>35</v>
      </c>
      <c r="G74" s="155">
        <v>11.13</v>
      </c>
    </row>
    <row r="75" spans="1:7" s="1" customFormat="1" x14ac:dyDescent="0.25">
      <c r="A75" s="59" t="s">
        <v>103</v>
      </c>
      <c r="B75" s="69">
        <v>7072</v>
      </c>
      <c r="C75" s="69" t="s">
        <v>13</v>
      </c>
      <c r="D75" s="69" t="s">
        <v>3</v>
      </c>
      <c r="E75" s="3">
        <v>2092</v>
      </c>
      <c r="F75" s="3">
        <v>2265</v>
      </c>
      <c r="G75" s="155">
        <v>1428.29</v>
      </c>
    </row>
    <row r="76" spans="1:7" s="1" customFormat="1" x14ac:dyDescent="0.25">
      <c r="A76" s="59" t="s">
        <v>109</v>
      </c>
      <c r="B76" s="69">
        <v>7073</v>
      </c>
      <c r="C76" s="69" t="s">
        <v>12</v>
      </c>
      <c r="D76" s="69" t="s">
        <v>3</v>
      </c>
      <c r="E76" s="214">
        <v>2905</v>
      </c>
      <c r="F76" s="214">
        <v>3122</v>
      </c>
      <c r="G76" s="155">
        <v>1648.66</v>
      </c>
    </row>
    <row r="77" spans="1:7" s="1" customFormat="1" x14ac:dyDescent="0.25">
      <c r="A77" s="59" t="s">
        <v>347</v>
      </c>
      <c r="B77" s="69">
        <v>7075</v>
      </c>
      <c r="C77" s="69" t="s">
        <v>7</v>
      </c>
      <c r="D77" s="69" t="s">
        <v>3</v>
      </c>
      <c r="E77" s="214">
        <v>29159</v>
      </c>
      <c r="F77" s="214">
        <v>31295</v>
      </c>
      <c r="G77" s="155">
        <v>30195.69</v>
      </c>
    </row>
    <row r="78" spans="1:7" s="1" customFormat="1" x14ac:dyDescent="0.25">
      <c r="A78" s="59" t="s">
        <v>160</v>
      </c>
      <c r="B78" s="69">
        <v>7077</v>
      </c>
      <c r="C78" s="69" t="s">
        <v>9</v>
      </c>
      <c r="D78" s="69" t="s">
        <v>18</v>
      </c>
      <c r="E78" s="82">
        <v>6</v>
      </c>
      <c r="F78" s="82">
        <v>6</v>
      </c>
      <c r="G78" s="155">
        <v>4.8</v>
      </c>
    </row>
    <row r="79" spans="1:7" s="1" customFormat="1" x14ac:dyDescent="0.25">
      <c r="A79" s="59" t="s">
        <v>185</v>
      </c>
      <c r="B79" s="69">
        <v>7080</v>
      </c>
      <c r="C79" s="69" t="s">
        <v>2</v>
      </c>
      <c r="D79" s="69" t="s">
        <v>18</v>
      </c>
      <c r="E79" s="82">
        <v>122</v>
      </c>
      <c r="F79" s="82">
        <v>125</v>
      </c>
      <c r="G79" s="155">
        <v>115.85</v>
      </c>
    </row>
    <row r="80" spans="1:7" s="1" customFormat="1" x14ac:dyDescent="0.25">
      <c r="A80" s="59" t="s">
        <v>92</v>
      </c>
      <c r="B80" s="69">
        <v>7082</v>
      </c>
      <c r="C80" s="69" t="s">
        <v>12</v>
      </c>
      <c r="D80" s="69" t="s">
        <v>3</v>
      </c>
      <c r="E80" s="3">
        <v>1356</v>
      </c>
      <c r="F80" s="3">
        <v>1432</v>
      </c>
      <c r="G80" s="155">
        <v>918.55</v>
      </c>
    </row>
    <row r="81" spans="1:7" s="1" customFormat="1" x14ac:dyDescent="0.25">
      <c r="A81" s="59" t="s">
        <v>342</v>
      </c>
      <c r="B81" s="69">
        <v>7085</v>
      </c>
      <c r="C81" s="69" t="s">
        <v>7</v>
      </c>
      <c r="D81" s="69" t="s">
        <v>18</v>
      </c>
      <c r="E81" s="197">
        <v>749</v>
      </c>
      <c r="F81" s="197">
        <v>818</v>
      </c>
      <c r="G81" s="155">
        <v>551.99</v>
      </c>
    </row>
    <row r="82" spans="1:7" s="1" customFormat="1" x14ac:dyDescent="0.25">
      <c r="A82" s="59" t="s">
        <v>108</v>
      </c>
      <c r="B82" s="69">
        <v>7086</v>
      </c>
      <c r="C82" s="69" t="s">
        <v>9</v>
      </c>
      <c r="D82" s="69" t="s">
        <v>18</v>
      </c>
      <c r="E82" s="3">
        <v>1500</v>
      </c>
      <c r="F82" s="3">
        <v>1545</v>
      </c>
      <c r="G82" s="155">
        <v>915.95</v>
      </c>
    </row>
    <row r="83" spans="1:7" s="1" customFormat="1" x14ac:dyDescent="0.25">
      <c r="A83" s="59" t="s">
        <v>111</v>
      </c>
      <c r="B83" s="69">
        <v>7088</v>
      </c>
      <c r="C83" s="69" t="s">
        <v>7</v>
      </c>
      <c r="D83" s="69" t="s">
        <v>18</v>
      </c>
      <c r="E83" s="82">
        <v>227</v>
      </c>
      <c r="F83" s="82">
        <v>268</v>
      </c>
      <c r="G83" s="155">
        <v>111.12</v>
      </c>
    </row>
    <row r="84" spans="1:7" s="1" customFormat="1" x14ac:dyDescent="0.25">
      <c r="A84" s="59" t="s">
        <v>223</v>
      </c>
      <c r="B84" s="69">
        <v>7091</v>
      </c>
      <c r="C84" s="69" t="s">
        <v>12</v>
      </c>
      <c r="D84" s="69" t="s">
        <v>18</v>
      </c>
      <c r="E84" s="82">
        <v>420</v>
      </c>
      <c r="F84" s="82">
        <v>421</v>
      </c>
      <c r="G84" s="155">
        <v>363.34</v>
      </c>
    </row>
    <row r="85" spans="1:7" s="1" customFormat="1" x14ac:dyDescent="0.25">
      <c r="A85" s="59" t="s">
        <v>66</v>
      </c>
      <c r="B85" s="69">
        <v>7092</v>
      </c>
      <c r="C85" s="69" t="s">
        <v>7</v>
      </c>
      <c r="D85" s="69" t="s">
        <v>18</v>
      </c>
      <c r="E85" s="82">
        <v>521</v>
      </c>
      <c r="F85" s="82">
        <v>523</v>
      </c>
      <c r="G85" s="155">
        <v>469.5</v>
      </c>
    </row>
    <row r="86" spans="1:7" s="1" customFormat="1" x14ac:dyDescent="0.25">
      <c r="A86" s="59" t="s">
        <v>167</v>
      </c>
      <c r="B86" s="69">
        <v>7093</v>
      </c>
      <c r="C86" s="69" t="s">
        <v>13</v>
      </c>
      <c r="D86" s="69" t="s">
        <v>18</v>
      </c>
      <c r="E86" s="197">
        <v>56</v>
      </c>
      <c r="F86" s="197">
        <v>56</v>
      </c>
      <c r="G86" s="155">
        <v>22.69</v>
      </c>
    </row>
    <row r="87" spans="1:7" s="1" customFormat="1" x14ac:dyDescent="0.25">
      <c r="A87" s="59" t="s">
        <v>325</v>
      </c>
      <c r="B87" s="69">
        <v>7094</v>
      </c>
      <c r="C87" s="69" t="s">
        <v>7</v>
      </c>
      <c r="D87" s="69" t="s">
        <v>18</v>
      </c>
      <c r="E87" s="82">
        <v>144</v>
      </c>
      <c r="F87" s="82">
        <v>150</v>
      </c>
      <c r="G87" s="155">
        <v>58.73</v>
      </c>
    </row>
    <row r="88" spans="1:7" s="1" customFormat="1" x14ac:dyDescent="0.25">
      <c r="A88" s="59" t="s">
        <v>213</v>
      </c>
      <c r="B88" s="69">
        <v>7101</v>
      </c>
      <c r="C88" s="69" t="s">
        <v>9</v>
      </c>
      <c r="D88" s="69" t="s">
        <v>3</v>
      </c>
      <c r="E88" s="3">
        <v>2566</v>
      </c>
      <c r="F88" s="3">
        <v>2612</v>
      </c>
      <c r="G88" s="155">
        <v>1311.45</v>
      </c>
    </row>
    <row r="89" spans="1:7" s="1" customFormat="1" x14ac:dyDescent="0.25">
      <c r="A89" s="59" t="s">
        <v>209</v>
      </c>
      <c r="B89" s="69">
        <v>7102</v>
      </c>
      <c r="C89" s="69" t="s">
        <v>12</v>
      </c>
      <c r="D89" s="69" t="s">
        <v>3</v>
      </c>
      <c r="E89" s="82">
        <v>181</v>
      </c>
      <c r="F89" s="82">
        <v>182</v>
      </c>
      <c r="G89" s="155">
        <v>97.93</v>
      </c>
    </row>
    <row r="90" spans="1:7" s="1" customFormat="1" x14ac:dyDescent="0.25">
      <c r="A90" s="59" t="s">
        <v>64</v>
      </c>
      <c r="B90" s="69">
        <v>7108</v>
      </c>
      <c r="C90" s="69" t="s">
        <v>12</v>
      </c>
      <c r="D90" s="69" t="s">
        <v>18</v>
      </c>
      <c r="E90" s="197">
        <v>16</v>
      </c>
      <c r="F90" s="197">
        <v>16</v>
      </c>
      <c r="G90" s="155">
        <v>8.5</v>
      </c>
    </row>
    <row r="91" spans="1:7" s="1" customFormat="1" x14ac:dyDescent="0.25">
      <c r="A91" s="59" t="s">
        <v>373</v>
      </c>
      <c r="B91" s="69">
        <v>7110</v>
      </c>
      <c r="C91" s="69" t="s">
        <v>7</v>
      </c>
      <c r="D91" s="69" t="s">
        <v>18</v>
      </c>
      <c r="E91" s="197">
        <v>68</v>
      </c>
      <c r="F91" s="197">
        <v>69</v>
      </c>
      <c r="G91" s="155">
        <v>30.8</v>
      </c>
    </row>
    <row r="92" spans="1:7" s="1" customFormat="1" x14ac:dyDescent="0.25">
      <c r="A92" s="59" t="s">
        <v>120</v>
      </c>
      <c r="B92" s="69">
        <v>7111</v>
      </c>
      <c r="C92" s="69" t="s">
        <v>9</v>
      </c>
      <c r="D92" s="69" t="s">
        <v>18</v>
      </c>
      <c r="E92" s="82">
        <v>72</v>
      </c>
      <c r="F92" s="82">
        <v>80</v>
      </c>
      <c r="G92" s="155">
        <v>51.95</v>
      </c>
    </row>
    <row r="93" spans="1:7" s="1" customFormat="1" x14ac:dyDescent="0.25">
      <c r="A93" s="59" t="s">
        <v>208</v>
      </c>
      <c r="B93" s="69">
        <v>7116</v>
      </c>
      <c r="C93" s="69" t="s">
        <v>9</v>
      </c>
      <c r="D93" s="69" t="s">
        <v>18</v>
      </c>
      <c r="E93" s="214">
        <v>19017</v>
      </c>
      <c r="F93" s="214">
        <v>20566</v>
      </c>
      <c r="G93" s="155">
        <v>8710.51</v>
      </c>
    </row>
    <row r="94" spans="1:7" s="1" customFormat="1" x14ac:dyDescent="0.25">
      <c r="A94" s="59" t="s">
        <v>240</v>
      </c>
      <c r="B94" s="69">
        <v>7118</v>
      </c>
      <c r="C94" s="69" t="s">
        <v>12</v>
      </c>
      <c r="D94" s="69" t="s">
        <v>3</v>
      </c>
      <c r="E94" s="82">
        <v>486</v>
      </c>
      <c r="F94" s="82">
        <v>507</v>
      </c>
      <c r="G94" s="155">
        <v>268.73</v>
      </c>
    </row>
    <row r="95" spans="1:7" s="1" customFormat="1" x14ac:dyDescent="0.25">
      <c r="A95" s="59" t="s">
        <v>349</v>
      </c>
      <c r="B95" s="69">
        <v>7122</v>
      </c>
      <c r="C95" s="69" t="s">
        <v>12</v>
      </c>
      <c r="D95" s="69" t="s">
        <v>18</v>
      </c>
      <c r="E95" s="82">
        <v>13</v>
      </c>
      <c r="F95" s="82">
        <v>13</v>
      </c>
      <c r="G95" s="155">
        <v>8.7899999999999991</v>
      </c>
    </row>
    <row r="96" spans="1:7" s="1" customFormat="1" x14ac:dyDescent="0.25">
      <c r="A96" s="59" t="s">
        <v>55</v>
      </c>
      <c r="B96" s="69">
        <v>7124</v>
      </c>
      <c r="C96" s="69" t="s">
        <v>7</v>
      </c>
      <c r="D96" s="69" t="s">
        <v>18</v>
      </c>
      <c r="E96" s="82">
        <v>145</v>
      </c>
      <c r="F96" s="82">
        <v>145</v>
      </c>
      <c r="G96" s="155">
        <v>83.84</v>
      </c>
    </row>
    <row r="97" spans="1:7" s="1" customFormat="1" x14ac:dyDescent="0.25">
      <c r="A97" s="59" t="s">
        <v>186</v>
      </c>
      <c r="B97" s="69">
        <v>7125</v>
      </c>
      <c r="C97" s="69" t="s">
        <v>12</v>
      </c>
      <c r="D97" s="69" t="s">
        <v>18</v>
      </c>
      <c r="E97" s="214">
        <v>11634</v>
      </c>
      <c r="F97" s="214">
        <v>21551</v>
      </c>
      <c r="G97" s="155">
        <v>15451.48</v>
      </c>
    </row>
    <row r="98" spans="1:7" s="1" customFormat="1" x14ac:dyDescent="0.25">
      <c r="A98" s="59" t="s">
        <v>370</v>
      </c>
      <c r="B98" s="69">
        <v>7131</v>
      </c>
      <c r="C98" s="69" t="s">
        <v>12</v>
      </c>
      <c r="D98" s="69" t="s">
        <v>18</v>
      </c>
      <c r="E98" s="82">
        <v>82</v>
      </c>
      <c r="F98" s="82">
        <v>82</v>
      </c>
      <c r="G98" s="155">
        <v>31.12</v>
      </c>
    </row>
    <row r="99" spans="1:7" s="1" customFormat="1" x14ac:dyDescent="0.25">
      <c r="A99" s="59" t="s">
        <v>98</v>
      </c>
      <c r="B99" s="69">
        <v>7133</v>
      </c>
      <c r="C99" s="69" t="s">
        <v>7</v>
      </c>
      <c r="D99" s="69" t="s">
        <v>18</v>
      </c>
      <c r="E99" s="82">
        <v>570</v>
      </c>
      <c r="F99" s="82">
        <v>574</v>
      </c>
      <c r="G99" s="155">
        <v>178</v>
      </c>
    </row>
    <row r="100" spans="1:7" s="1" customFormat="1" x14ac:dyDescent="0.25">
      <c r="A100" s="59" t="s">
        <v>346</v>
      </c>
      <c r="B100" s="69">
        <v>7135</v>
      </c>
      <c r="C100" s="69" t="s">
        <v>12</v>
      </c>
      <c r="D100" s="69" t="s">
        <v>18</v>
      </c>
      <c r="E100" s="82">
        <v>20</v>
      </c>
      <c r="F100" s="82">
        <v>20</v>
      </c>
      <c r="G100" s="155">
        <v>12.5</v>
      </c>
    </row>
    <row r="101" spans="1:7" s="1" customFormat="1" x14ac:dyDescent="0.25">
      <c r="A101" s="59" t="s">
        <v>112</v>
      </c>
      <c r="B101" s="69">
        <v>7139</v>
      </c>
      <c r="C101" s="69" t="s">
        <v>12</v>
      </c>
      <c r="D101" s="69" t="s">
        <v>18</v>
      </c>
      <c r="E101" s="82">
        <v>23</v>
      </c>
      <c r="F101" s="82">
        <v>23</v>
      </c>
      <c r="G101" s="155">
        <v>11.58</v>
      </c>
    </row>
    <row r="102" spans="1:7" s="1" customFormat="1" x14ac:dyDescent="0.25">
      <c r="A102" s="59" t="s">
        <v>314</v>
      </c>
      <c r="B102" s="69">
        <v>7141</v>
      </c>
      <c r="C102" s="69" t="s">
        <v>12</v>
      </c>
      <c r="D102" s="69" t="s">
        <v>18</v>
      </c>
      <c r="E102" s="214">
        <v>2521</v>
      </c>
      <c r="F102" s="214">
        <v>3000</v>
      </c>
      <c r="G102" s="155">
        <v>1466.37</v>
      </c>
    </row>
    <row r="103" spans="1:7" s="1" customFormat="1" x14ac:dyDescent="0.25">
      <c r="A103" s="59" t="s">
        <v>203</v>
      </c>
      <c r="B103" s="69">
        <v>7142</v>
      </c>
      <c r="C103" s="69" t="s">
        <v>12</v>
      </c>
      <c r="D103" s="69" t="s">
        <v>3</v>
      </c>
      <c r="E103" s="82">
        <v>404</v>
      </c>
      <c r="F103" s="82">
        <v>414</v>
      </c>
      <c r="G103" s="155">
        <v>286.52999999999997</v>
      </c>
    </row>
    <row r="104" spans="1:7" s="1" customFormat="1" x14ac:dyDescent="0.25">
      <c r="A104" s="59" t="s">
        <v>85</v>
      </c>
      <c r="B104" s="69">
        <v>7143</v>
      </c>
      <c r="C104" s="69" t="s">
        <v>9</v>
      </c>
      <c r="D104" s="69" t="s">
        <v>18</v>
      </c>
      <c r="E104" s="82">
        <v>36</v>
      </c>
      <c r="F104" s="82">
        <v>39</v>
      </c>
      <c r="G104" s="155">
        <v>14.98</v>
      </c>
    </row>
    <row r="105" spans="1:7" s="1" customFormat="1" x14ac:dyDescent="0.25">
      <c r="A105" s="59" t="s">
        <v>91</v>
      </c>
      <c r="B105" s="69">
        <v>7144</v>
      </c>
      <c r="C105" s="69" t="s">
        <v>7</v>
      </c>
      <c r="D105" s="69" t="s">
        <v>18</v>
      </c>
      <c r="E105" s="82">
        <v>41</v>
      </c>
      <c r="F105" s="82">
        <v>41</v>
      </c>
      <c r="G105" s="155">
        <v>21.21</v>
      </c>
    </row>
    <row r="106" spans="1:7" s="1" customFormat="1" x14ac:dyDescent="0.25">
      <c r="A106" s="59" t="s">
        <v>139</v>
      </c>
      <c r="B106" s="69">
        <v>7145</v>
      </c>
      <c r="C106" s="69" t="s">
        <v>12</v>
      </c>
      <c r="D106" s="69" t="s">
        <v>3</v>
      </c>
      <c r="E106" s="82">
        <v>521</v>
      </c>
      <c r="F106" s="82">
        <v>524</v>
      </c>
      <c r="G106" s="155">
        <v>203.75</v>
      </c>
    </row>
    <row r="107" spans="1:7" s="1" customFormat="1" x14ac:dyDescent="0.25">
      <c r="A107" s="59" t="s">
        <v>357</v>
      </c>
      <c r="B107" s="69">
        <v>7147</v>
      </c>
      <c r="C107" s="69" t="s">
        <v>7</v>
      </c>
      <c r="D107" s="69" t="s">
        <v>18</v>
      </c>
      <c r="E107" s="197">
        <v>124</v>
      </c>
      <c r="F107" s="197">
        <v>128</v>
      </c>
      <c r="G107" s="155">
        <v>84.63</v>
      </c>
    </row>
    <row r="108" spans="1:7" s="1" customFormat="1" x14ac:dyDescent="0.25">
      <c r="A108" s="59" t="s">
        <v>302</v>
      </c>
      <c r="B108" s="69">
        <v>7150</v>
      </c>
      <c r="C108" s="69" t="s">
        <v>13</v>
      </c>
      <c r="D108" s="69" t="s">
        <v>18</v>
      </c>
      <c r="E108" s="82">
        <v>98</v>
      </c>
      <c r="F108" s="82">
        <v>102</v>
      </c>
      <c r="G108" s="155">
        <v>44.16</v>
      </c>
    </row>
    <row r="109" spans="1:7" s="1" customFormat="1" x14ac:dyDescent="0.25">
      <c r="A109" s="59" t="s">
        <v>335</v>
      </c>
      <c r="B109" s="69">
        <v>7153</v>
      </c>
      <c r="C109" s="69" t="s">
        <v>12</v>
      </c>
      <c r="D109" s="69" t="s">
        <v>18</v>
      </c>
      <c r="E109" s="82">
        <v>118</v>
      </c>
      <c r="F109" s="82">
        <v>118</v>
      </c>
      <c r="G109" s="155">
        <v>71.44</v>
      </c>
    </row>
    <row r="110" spans="1:7" s="1" customFormat="1" x14ac:dyDescent="0.25">
      <c r="A110" s="59" t="s">
        <v>75</v>
      </c>
      <c r="B110" s="69">
        <v>7155</v>
      </c>
      <c r="C110" s="69" t="s">
        <v>2</v>
      </c>
      <c r="D110" s="69" t="s">
        <v>18</v>
      </c>
      <c r="E110" s="82">
        <v>599</v>
      </c>
      <c r="F110" s="82">
        <v>912</v>
      </c>
      <c r="G110" s="155">
        <v>668.45</v>
      </c>
    </row>
    <row r="111" spans="1:7" s="1" customFormat="1" x14ac:dyDescent="0.25">
      <c r="A111" s="59" t="s">
        <v>309</v>
      </c>
      <c r="B111" s="69">
        <v>7158</v>
      </c>
      <c r="C111" s="69" t="s">
        <v>7</v>
      </c>
      <c r="D111" s="69" t="s">
        <v>18</v>
      </c>
      <c r="E111" s="82">
        <v>68</v>
      </c>
      <c r="F111" s="82">
        <v>68</v>
      </c>
      <c r="G111" s="155">
        <v>53.5</v>
      </c>
    </row>
    <row r="112" spans="1:7" s="1" customFormat="1" x14ac:dyDescent="0.25">
      <c r="A112" s="59" t="s">
        <v>331</v>
      </c>
      <c r="B112" s="69">
        <v>7159</v>
      </c>
      <c r="C112" s="69" t="s">
        <v>7</v>
      </c>
      <c r="D112" s="69" t="s">
        <v>18</v>
      </c>
      <c r="E112" s="82">
        <v>504</v>
      </c>
      <c r="F112" s="82">
        <v>760</v>
      </c>
      <c r="G112" s="155">
        <v>405.26</v>
      </c>
    </row>
    <row r="113" spans="1:7" s="1" customFormat="1" x14ac:dyDescent="0.25">
      <c r="A113" s="59" t="s">
        <v>237</v>
      </c>
      <c r="B113" s="69">
        <v>7161</v>
      </c>
      <c r="C113" s="69" t="s">
        <v>12</v>
      </c>
      <c r="D113" s="69" t="s">
        <v>18</v>
      </c>
      <c r="E113" s="82">
        <v>289</v>
      </c>
      <c r="F113" s="82">
        <v>290</v>
      </c>
      <c r="G113" s="155">
        <v>290</v>
      </c>
    </row>
    <row r="114" spans="1:7" s="1" customFormat="1" x14ac:dyDescent="0.25">
      <c r="A114" s="59" t="s">
        <v>321</v>
      </c>
      <c r="B114" s="69">
        <v>7163</v>
      </c>
      <c r="C114" s="69" t="s">
        <v>12</v>
      </c>
      <c r="D114" s="69" t="s">
        <v>18</v>
      </c>
      <c r="E114" s="197">
        <v>39</v>
      </c>
      <c r="F114" s="197">
        <v>39</v>
      </c>
      <c r="G114" s="155">
        <v>37.46</v>
      </c>
    </row>
    <row r="115" spans="1:7" s="1" customFormat="1" x14ac:dyDescent="0.25">
      <c r="A115" s="59" t="s">
        <v>90</v>
      </c>
      <c r="B115" s="69">
        <v>7167</v>
      </c>
      <c r="C115" s="69" t="s">
        <v>12</v>
      </c>
      <c r="D115" s="69" t="s">
        <v>18</v>
      </c>
      <c r="E115" s="82">
        <v>143</v>
      </c>
      <c r="F115" s="82">
        <v>153</v>
      </c>
      <c r="G115" s="155">
        <v>126.78</v>
      </c>
    </row>
    <row r="116" spans="1:7" s="1" customFormat="1" x14ac:dyDescent="0.25">
      <c r="A116" s="59" t="s">
        <v>131</v>
      </c>
      <c r="B116" s="69">
        <v>7172</v>
      </c>
      <c r="C116" s="69" t="s">
        <v>10</v>
      </c>
      <c r="D116" s="69" t="s">
        <v>18</v>
      </c>
      <c r="E116" s="82">
        <v>79</v>
      </c>
      <c r="F116" s="82">
        <v>87</v>
      </c>
      <c r="G116" s="155">
        <v>59.99</v>
      </c>
    </row>
    <row r="117" spans="1:7" s="1" customFormat="1" x14ac:dyDescent="0.25">
      <c r="A117" s="59" t="s">
        <v>72</v>
      </c>
      <c r="B117" s="69">
        <v>7175</v>
      </c>
      <c r="C117" s="69" t="s">
        <v>7</v>
      </c>
      <c r="D117" s="69" t="s">
        <v>18</v>
      </c>
      <c r="E117" s="82">
        <v>73</v>
      </c>
      <c r="F117" s="82">
        <v>73</v>
      </c>
      <c r="G117" s="155">
        <v>36.1</v>
      </c>
    </row>
    <row r="118" spans="1:7" s="1" customFormat="1" x14ac:dyDescent="0.25">
      <c r="A118" s="59" t="s">
        <v>127</v>
      </c>
      <c r="B118" s="69">
        <v>7184</v>
      </c>
      <c r="C118" s="69" t="s">
        <v>7</v>
      </c>
      <c r="D118" s="69" t="s">
        <v>18</v>
      </c>
      <c r="E118" s="82">
        <v>23</v>
      </c>
      <c r="F118" s="82">
        <v>24</v>
      </c>
      <c r="G118" s="155">
        <v>10.87</v>
      </c>
    </row>
    <row r="119" spans="1:7" s="1" customFormat="1" x14ac:dyDescent="0.25">
      <c r="A119" s="59" t="s">
        <v>334</v>
      </c>
      <c r="B119" s="69">
        <v>7185</v>
      </c>
      <c r="C119" s="69" t="s">
        <v>12</v>
      </c>
      <c r="D119" s="69" t="s">
        <v>18</v>
      </c>
      <c r="E119" s="82">
        <v>443</v>
      </c>
      <c r="F119" s="82">
        <v>464</v>
      </c>
      <c r="G119" s="155">
        <v>222.74</v>
      </c>
    </row>
    <row r="120" spans="1:7" s="1" customFormat="1" x14ac:dyDescent="0.25">
      <c r="A120" s="59" t="s">
        <v>345</v>
      </c>
      <c r="B120" s="69">
        <v>7189</v>
      </c>
      <c r="C120" s="69" t="s">
        <v>12</v>
      </c>
      <c r="D120" s="69" t="s">
        <v>18</v>
      </c>
      <c r="E120" s="82">
        <v>53</v>
      </c>
      <c r="F120" s="82">
        <v>53</v>
      </c>
      <c r="G120" s="155">
        <v>30.51</v>
      </c>
    </row>
    <row r="121" spans="1:7" s="1" customFormat="1" x14ac:dyDescent="0.25">
      <c r="A121" s="59" t="s">
        <v>190</v>
      </c>
      <c r="B121" s="69">
        <v>7197</v>
      </c>
      <c r="C121" s="69" t="s">
        <v>10</v>
      </c>
      <c r="D121" s="69" t="s">
        <v>18</v>
      </c>
      <c r="E121" s="82">
        <v>445</v>
      </c>
      <c r="F121" s="82">
        <v>484</v>
      </c>
      <c r="G121" s="155">
        <v>311.68</v>
      </c>
    </row>
    <row r="122" spans="1:7" s="1" customFormat="1" x14ac:dyDescent="0.25">
      <c r="A122" s="59" t="s">
        <v>365</v>
      </c>
      <c r="B122" s="69">
        <v>7199</v>
      </c>
      <c r="C122" s="69" t="s">
        <v>9</v>
      </c>
      <c r="D122" s="69" t="s">
        <v>18</v>
      </c>
      <c r="E122" s="82">
        <v>453</v>
      </c>
      <c r="F122" s="82">
        <v>453</v>
      </c>
      <c r="G122" s="155">
        <v>198.8</v>
      </c>
    </row>
    <row r="123" spans="1:7" s="1" customFormat="1" x14ac:dyDescent="0.25">
      <c r="A123" s="59" t="s">
        <v>87</v>
      </c>
      <c r="B123" s="69">
        <v>7203</v>
      </c>
      <c r="C123" s="69" t="s">
        <v>7</v>
      </c>
      <c r="D123" s="69" t="s">
        <v>18</v>
      </c>
      <c r="E123" s="214">
        <v>1189</v>
      </c>
      <c r="F123" s="214">
        <v>1231</v>
      </c>
      <c r="G123" s="155">
        <v>750.17</v>
      </c>
    </row>
    <row r="124" spans="1:7" s="1" customFormat="1" x14ac:dyDescent="0.25">
      <c r="A124" s="59" t="s">
        <v>236</v>
      </c>
      <c r="B124" s="69">
        <v>7205</v>
      </c>
      <c r="C124" s="69" t="s">
        <v>7</v>
      </c>
      <c r="D124" s="69" t="s">
        <v>18</v>
      </c>
      <c r="E124" s="197">
        <v>72</v>
      </c>
      <c r="F124" s="197">
        <v>72</v>
      </c>
      <c r="G124" s="155">
        <v>72</v>
      </c>
    </row>
    <row r="125" spans="1:7" s="1" customFormat="1" x14ac:dyDescent="0.25">
      <c r="A125" s="59" t="s">
        <v>105</v>
      </c>
      <c r="B125" s="69">
        <v>7206</v>
      </c>
      <c r="C125" s="69" t="s">
        <v>12</v>
      </c>
      <c r="D125" s="69" t="s">
        <v>18</v>
      </c>
      <c r="E125" s="82">
        <v>37</v>
      </c>
      <c r="F125" s="82">
        <v>37</v>
      </c>
      <c r="G125" s="155">
        <v>20.04</v>
      </c>
    </row>
    <row r="126" spans="1:7" s="1" customFormat="1" x14ac:dyDescent="0.25">
      <c r="A126" s="59" t="s">
        <v>118</v>
      </c>
      <c r="B126" s="69">
        <v>7213</v>
      </c>
      <c r="C126" s="69" t="s">
        <v>7</v>
      </c>
      <c r="D126" s="69" t="s">
        <v>18</v>
      </c>
      <c r="E126" s="82">
        <v>208</v>
      </c>
      <c r="F126" s="82">
        <v>208</v>
      </c>
      <c r="G126" s="155">
        <v>203.68</v>
      </c>
    </row>
    <row r="127" spans="1:7" s="1" customFormat="1" x14ac:dyDescent="0.25">
      <c r="A127" s="59" t="s">
        <v>94</v>
      </c>
      <c r="B127" s="69">
        <v>7223</v>
      </c>
      <c r="C127" s="69" t="s">
        <v>9</v>
      </c>
      <c r="D127" s="69" t="s">
        <v>18</v>
      </c>
      <c r="E127" s="82">
        <v>83</v>
      </c>
      <c r="F127" s="82">
        <v>83</v>
      </c>
      <c r="G127" s="155">
        <v>68.5</v>
      </c>
    </row>
    <row r="128" spans="1:7" s="1" customFormat="1" x14ac:dyDescent="0.25">
      <c r="A128" s="59" t="s">
        <v>214</v>
      </c>
      <c r="B128" s="69">
        <v>7226</v>
      </c>
      <c r="C128" s="69" t="s">
        <v>9</v>
      </c>
      <c r="D128" s="69" t="s">
        <v>3</v>
      </c>
      <c r="E128" s="214">
        <v>1140</v>
      </c>
      <c r="F128" s="214">
        <v>1219</v>
      </c>
      <c r="G128" s="155">
        <v>584.63</v>
      </c>
    </row>
    <row r="129" spans="1:7" s="1" customFormat="1" x14ac:dyDescent="0.25">
      <c r="A129" s="59" t="s">
        <v>81</v>
      </c>
      <c r="B129" s="69">
        <v>7229</v>
      </c>
      <c r="C129" s="69" t="s">
        <v>10</v>
      </c>
      <c r="D129" s="69" t="s">
        <v>18</v>
      </c>
      <c r="E129" s="82">
        <v>130</v>
      </c>
      <c r="F129" s="82">
        <v>130</v>
      </c>
      <c r="G129" s="155">
        <v>83.37</v>
      </c>
    </row>
    <row r="130" spans="1:7" s="1" customFormat="1" x14ac:dyDescent="0.25">
      <c r="A130" s="59" t="s">
        <v>332</v>
      </c>
      <c r="B130" s="69">
        <v>7230</v>
      </c>
      <c r="C130" s="69" t="s">
        <v>7</v>
      </c>
      <c r="D130" s="69" t="s">
        <v>18</v>
      </c>
      <c r="E130" s="82">
        <v>26</v>
      </c>
      <c r="F130" s="82">
        <v>26</v>
      </c>
      <c r="G130" s="155">
        <v>20.41</v>
      </c>
    </row>
    <row r="131" spans="1:7" s="1" customFormat="1" x14ac:dyDescent="0.25">
      <c r="A131" s="59" t="s">
        <v>168</v>
      </c>
      <c r="B131" s="69">
        <v>7235</v>
      </c>
      <c r="C131" s="69" t="s">
        <v>9</v>
      </c>
      <c r="D131" s="69" t="s">
        <v>18</v>
      </c>
      <c r="E131" s="197">
        <v>254</v>
      </c>
      <c r="F131" s="197">
        <v>254</v>
      </c>
      <c r="G131" s="155">
        <v>171.27</v>
      </c>
    </row>
    <row r="132" spans="1:7" s="1" customFormat="1" x14ac:dyDescent="0.25">
      <c r="A132" s="59" t="s">
        <v>206</v>
      </c>
      <c r="B132" s="69">
        <v>7239</v>
      </c>
      <c r="C132" s="69" t="s">
        <v>12</v>
      </c>
      <c r="D132" s="69" t="s">
        <v>18</v>
      </c>
      <c r="E132" s="82">
        <v>120</v>
      </c>
      <c r="F132" s="82">
        <v>120</v>
      </c>
      <c r="G132" s="155">
        <v>89.75</v>
      </c>
    </row>
    <row r="133" spans="1:7" s="1" customFormat="1" x14ac:dyDescent="0.25">
      <c r="A133" s="59" t="s">
        <v>161</v>
      </c>
      <c r="B133" s="69">
        <v>7244</v>
      </c>
      <c r="C133" s="69" t="s">
        <v>7</v>
      </c>
      <c r="D133" s="69" t="s">
        <v>18</v>
      </c>
      <c r="E133" s="214">
        <v>1630</v>
      </c>
      <c r="F133" s="214">
        <v>1637</v>
      </c>
      <c r="G133" s="155">
        <v>934.5</v>
      </c>
    </row>
    <row r="134" spans="1:7" s="1" customFormat="1" x14ac:dyDescent="0.25">
      <c r="A134" s="59" t="s">
        <v>337</v>
      </c>
      <c r="B134" s="69">
        <v>7245</v>
      </c>
      <c r="C134" s="69" t="s">
        <v>12</v>
      </c>
      <c r="D134" s="69" t="s">
        <v>18</v>
      </c>
      <c r="E134" s="82">
        <v>40</v>
      </c>
      <c r="F134" s="82">
        <v>40</v>
      </c>
      <c r="G134" s="155">
        <v>25.38</v>
      </c>
    </row>
    <row r="135" spans="1:7" s="1" customFormat="1" x14ac:dyDescent="0.25">
      <c r="A135" s="59" t="s">
        <v>329</v>
      </c>
      <c r="B135" s="69">
        <v>7248</v>
      </c>
      <c r="C135" s="69" t="s">
        <v>7</v>
      </c>
      <c r="D135" s="69" t="s">
        <v>18</v>
      </c>
      <c r="E135" s="214">
        <v>5470</v>
      </c>
      <c r="F135" s="214">
        <v>5477</v>
      </c>
      <c r="G135" s="155">
        <v>2395.87</v>
      </c>
    </row>
    <row r="136" spans="1:7" s="1" customFormat="1" x14ac:dyDescent="0.25">
      <c r="A136" s="59" t="s">
        <v>144</v>
      </c>
      <c r="B136" s="69">
        <v>7251</v>
      </c>
      <c r="C136" s="69" t="s">
        <v>12</v>
      </c>
      <c r="D136" s="69" t="s">
        <v>18</v>
      </c>
      <c r="E136" s="82">
        <v>925</v>
      </c>
      <c r="F136" s="82">
        <v>925</v>
      </c>
      <c r="G136" s="155">
        <v>553.22</v>
      </c>
    </row>
    <row r="137" spans="1:7" s="1" customFormat="1" x14ac:dyDescent="0.25">
      <c r="A137" s="59" t="s">
        <v>80</v>
      </c>
      <c r="B137" s="69">
        <v>7252</v>
      </c>
      <c r="C137" s="69" t="s">
        <v>7</v>
      </c>
      <c r="D137" s="69" t="s">
        <v>18</v>
      </c>
      <c r="E137" s="214">
        <v>6069</v>
      </c>
      <c r="F137" s="214">
        <v>6078</v>
      </c>
      <c r="G137" s="155">
        <v>5880.38</v>
      </c>
    </row>
    <row r="138" spans="1:7" s="1" customFormat="1" x14ac:dyDescent="0.25">
      <c r="A138" s="59" t="s">
        <v>102</v>
      </c>
      <c r="B138" s="69">
        <v>7253</v>
      </c>
      <c r="C138" s="69" t="s">
        <v>12</v>
      </c>
      <c r="D138" s="69" t="s">
        <v>18</v>
      </c>
      <c r="E138" s="214">
        <v>25108</v>
      </c>
      <c r="F138" s="214">
        <v>28556</v>
      </c>
      <c r="G138" s="155">
        <v>13276.7</v>
      </c>
    </row>
    <row r="139" spans="1:7" s="1" customFormat="1" x14ac:dyDescent="0.25">
      <c r="A139" s="59" t="s">
        <v>224</v>
      </c>
      <c r="B139" s="69">
        <v>7261</v>
      </c>
      <c r="C139" s="69" t="s">
        <v>9</v>
      </c>
      <c r="D139" s="69" t="s">
        <v>18</v>
      </c>
      <c r="E139" s="197">
        <v>42</v>
      </c>
      <c r="F139" s="197">
        <v>42</v>
      </c>
      <c r="G139" s="155">
        <v>21.85</v>
      </c>
    </row>
    <row r="140" spans="1:7" s="1" customFormat="1" x14ac:dyDescent="0.25">
      <c r="A140" s="59" t="s">
        <v>124</v>
      </c>
      <c r="B140" s="69">
        <v>7262</v>
      </c>
      <c r="C140" s="69" t="s">
        <v>10</v>
      </c>
      <c r="D140" s="69" t="s">
        <v>18</v>
      </c>
      <c r="E140" s="82">
        <v>208</v>
      </c>
      <c r="F140" s="82">
        <v>209</v>
      </c>
      <c r="G140" s="155">
        <v>101.49</v>
      </c>
    </row>
    <row r="141" spans="1:7" s="1" customFormat="1" x14ac:dyDescent="0.25">
      <c r="A141" s="59" t="s">
        <v>372</v>
      </c>
      <c r="B141" s="69">
        <v>7267</v>
      </c>
      <c r="C141" s="69" t="s">
        <v>7</v>
      </c>
      <c r="D141" s="69" t="s">
        <v>18</v>
      </c>
      <c r="E141" s="82">
        <v>77</v>
      </c>
      <c r="F141" s="82">
        <v>77</v>
      </c>
      <c r="G141" s="155">
        <v>57.91</v>
      </c>
    </row>
    <row r="142" spans="1:7" s="1" customFormat="1" x14ac:dyDescent="0.25">
      <c r="A142" s="59" t="s">
        <v>194</v>
      </c>
      <c r="B142" s="69">
        <v>7271</v>
      </c>
      <c r="C142" s="69" t="s">
        <v>9</v>
      </c>
      <c r="D142" s="69" t="s">
        <v>18</v>
      </c>
      <c r="E142" s="82">
        <v>183</v>
      </c>
      <c r="F142" s="82">
        <v>187</v>
      </c>
      <c r="G142" s="155">
        <v>85.41</v>
      </c>
    </row>
    <row r="143" spans="1:7" s="1" customFormat="1" x14ac:dyDescent="0.25">
      <c r="A143" s="59" t="s">
        <v>57</v>
      </c>
      <c r="B143" s="69">
        <v>7274</v>
      </c>
      <c r="C143" s="69" t="s">
        <v>7</v>
      </c>
      <c r="D143" s="69" t="s">
        <v>18</v>
      </c>
      <c r="E143" s="214">
        <v>1513</v>
      </c>
      <c r="F143" s="214">
        <v>1517</v>
      </c>
      <c r="G143" s="155">
        <v>831.03</v>
      </c>
    </row>
    <row r="144" spans="1:7" s="1" customFormat="1" x14ac:dyDescent="0.25">
      <c r="A144" s="59" t="s">
        <v>114</v>
      </c>
      <c r="B144" s="69">
        <v>7276</v>
      </c>
      <c r="C144" s="69" t="s">
        <v>7</v>
      </c>
      <c r="D144" s="69" t="s">
        <v>18</v>
      </c>
      <c r="E144" s="82">
        <v>176</v>
      </c>
      <c r="F144" s="82">
        <v>206</v>
      </c>
      <c r="G144" s="155">
        <v>129.19999999999999</v>
      </c>
    </row>
    <row r="145" spans="1:7" s="1" customFormat="1" x14ac:dyDescent="0.25">
      <c r="A145" s="59" t="s">
        <v>193</v>
      </c>
      <c r="B145" s="69">
        <v>7278</v>
      </c>
      <c r="C145" s="69" t="s">
        <v>12</v>
      </c>
      <c r="D145" s="69" t="s">
        <v>18</v>
      </c>
      <c r="E145" s="82">
        <v>22</v>
      </c>
      <c r="F145" s="82">
        <v>22</v>
      </c>
      <c r="G145" s="155">
        <v>20</v>
      </c>
    </row>
    <row r="146" spans="1:7" s="1" customFormat="1" x14ac:dyDescent="0.25">
      <c r="A146" s="59" t="s">
        <v>155</v>
      </c>
      <c r="B146" s="69">
        <v>7280</v>
      </c>
      <c r="C146" s="69" t="s">
        <v>12</v>
      </c>
      <c r="D146" s="69" t="s">
        <v>18</v>
      </c>
      <c r="E146" s="82">
        <v>33</v>
      </c>
      <c r="F146" s="82">
        <v>33</v>
      </c>
      <c r="G146" s="155">
        <v>13.36</v>
      </c>
    </row>
    <row r="147" spans="1:7" s="1" customFormat="1" x14ac:dyDescent="0.25">
      <c r="A147" s="59" t="s">
        <v>189</v>
      </c>
      <c r="B147" s="69">
        <v>7287</v>
      </c>
      <c r="C147" s="69" t="s">
        <v>9</v>
      </c>
      <c r="D147" s="69" t="s">
        <v>18</v>
      </c>
      <c r="E147" s="214">
        <v>7041</v>
      </c>
      <c r="F147" s="214">
        <v>7130</v>
      </c>
      <c r="G147" s="155">
        <v>1989.25</v>
      </c>
    </row>
    <row r="148" spans="1:7" s="1" customFormat="1" x14ac:dyDescent="0.25">
      <c r="A148" s="59" t="s">
        <v>231</v>
      </c>
      <c r="B148" s="69">
        <v>7291</v>
      </c>
      <c r="C148" s="69" t="s">
        <v>7</v>
      </c>
      <c r="D148" s="69" t="s">
        <v>18</v>
      </c>
      <c r="E148" s="214">
        <v>4126</v>
      </c>
      <c r="F148" s="214">
        <v>4382</v>
      </c>
      <c r="G148" s="155">
        <v>1907.3</v>
      </c>
    </row>
    <row r="149" spans="1:7" s="1" customFormat="1" x14ac:dyDescent="0.25">
      <c r="A149" s="59" t="s">
        <v>354</v>
      </c>
      <c r="B149" s="69">
        <v>7292</v>
      </c>
      <c r="C149" s="69" t="s">
        <v>7</v>
      </c>
      <c r="D149" s="69" t="s">
        <v>18</v>
      </c>
      <c r="E149" s="197">
        <v>402</v>
      </c>
      <c r="F149" s="197">
        <v>402</v>
      </c>
      <c r="G149" s="155">
        <v>131.5</v>
      </c>
    </row>
    <row r="150" spans="1:7" s="1" customFormat="1" x14ac:dyDescent="0.25">
      <c r="A150" s="59" t="s">
        <v>212</v>
      </c>
      <c r="B150" s="69">
        <v>7294</v>
      </c>
      <c r="C150" s="69" t="s">
        <v>9</v>
      </c>
      <c r="D150" s="69" t="s">
        <v>3</v>
      </c>
      <c r="E150" s="214">
        <v>1499</v>
      </c>
      <c r="F150" s="214">
        <v>1606</v>
      </c>
      <c r="G150" s="155">
        <v>912.6</v>
      </c>
    </row>
    <row r="151" spans="1:7" s="1" customFormat="1" x14ac:dyDescent="0.25">
      <c r="A151" s="59" t="s">
        <v>316</v>
      </c>
      <c r="B151" s="69">
        <v>7301</v>
      </c>
      <c r="C151" s="69" t="s">
        <v>13</v>
      </c>
      <c r="D151" s="69" t="s">
        <v>18</v>
      </c>
      <c r="E151" s="82">
        <v>982</v>
      </c>
      <c r="F151" s="214">
        <v>1002</v>
      </c>
      <c r="G151" s="155">
        <v>536.62</v>
      </c>
    </row>
    <row r="152" spans="1:7" s="1" customFormat="1" x14ac:dyDescent="0.25">
      <c r="A152" s="59" t="s">
        <v>143</v>
      </c>
      <c r="B152" s="69">
        <v>7306</v>
      </c>
      <c r="C152" s="69" t="s">
        <v>12</v>
      </c>
      <c r="D152" s="69" t="s">
        <v>18</v>
      </c>
      <c r="E152" s="197">
        <v>161</v>
      </c>
      <c r="F152" s="197">
        <v>161</v>
      </c>
      <c r="G152" s="155">
        <v>126.69</v>
      </c>
    </row>
    <row r="153" spans="1:7" s="1" customFormat="1" x14ac:dyDescent="0.25">
      <c r="A153" s="59" t="s">
        <v>128</v>
      </c>
      <c r="B153" s="69">
        <v>7307</v>
      </c>
      <c r="C153" s="69" t="s">
        <v>7</v>
      </c>
      <c r="D153" s="69" t="s">
        <v>18</v>
      </c>
      <c r="E153" s="214">
        <v>1164</v>
      </c>
      <c r="F153" s="214">
        <v>1353</v>
      </c>
      <c r="G153" s="155">
        <v>708.5</v>
      </c>
    </row>
    <row r="154" spans="1:7" s="1" customFormat="1" x14ac:dyDescent="0.25">
      <c r="A154" s="59" t="s">
        <v>196</v>
      </c>
      <c r="B154" s="69">
        <v>7309</v>
      </c>
      <c r="C154" s="69" t="s">
        <v>13</v>
      </c>
      <c r="D154" s="69" t="s">
        <v>18</v>
      </c>
      <c r="E154" s="3">
        <v>1598</v>
      </c>
      <c r="F154" s="3">
        <v>1991</v>
      </c>
      <c r="G154" s="155">
        <v>1331.27</v>
      </c>
    </row>
    <row r="155" spans="1:7" s="1" customFormat="1" x14ac:dyDescent="0.25">
      <c r="A155" s="59" t="s">
        <v>308</v>
      </c>
      <c r="B155" s="69">
        <v>7312</v>
      </c>
      <c r="C155" s="69" t="s">
        <v>12</v>
      </c>
      <c r="D155" s="69" t="s">
        <v>18</v>
      </c>
      <c r="E155" s="82">
        <v>92</v>
      </c>
      <c r="F155" s="82">
        <v>95</v>
      </c>
      <c r="G155" s="155">
        <v>45.67</v>
      </c>
    </row>
    <row r="156" spans="1:7" s="1" customFormat="1" x14ac:dyDescent="0.25">
      <c r="A156" s="59" t="s">
        <v>182</v>
      </c>
      <c r="B156" s="69">
        <v>7313</v>
      </c>
      <c r="C156" s="69" t="s">
        <v>7</v>
      </c>
      <c r="D156" s="69" t="s">
        <v>18</v>
      </c>
      <c r="E156" s="82">
        <v>466</v>
      </c>
      <c r="F156" s="82">
        <v>466</v>
      </c>
      <c r="G156" s="155">
        <v>159.69</v>
      </c>
    </row>
    <row r="157" spans="1:7" s="1" customFormat="1" x14ac:dyDescent="0.25">
      <c r="A157" s="59" t="s">
        <v>322</v>
      </c>
      <c r="B157" s="69">
        <v>7314</v>
      </c>
      <c r="C157" s="69" t="s">
        <v>12</v>
      </c>
      <c r="D157" s="69" t="s">
        <v>18</v>
      </c>
      <c r="E157" s="214">
        <v>6498</v>
      </c>
      <c r="F157" s="214">
        <v>6504</v>
      </c>
      <c r="G157" s="155">
        <v>3251.36</v>
      </c>
    </row>
    <row r="158" spans="1:7" s="1" customFormat="1" x14ac:dyDescent="0.25">
      <c r="A158" s="59" t="s">
        <v>355</v>
      </c>
      <c r="B158" s="69">
        <v>7316</v>
      </c>
      <c r="C158" s="69" t="s">
        <v>7</v>
      </c>
      <c r="D158" s="69" t="s">
        <v>18</v>
      </c>
      <c r="E158" s="82" t="s">
        <v>306</v>
      </c>
      <c r="F158" s="82" t="s">
        <v>306</v>
      </c>
      <c r="G158" s="155">
        <v>0.3</v>
      </c>
    </row>
    <row r="159" spans="1:7" s="1" customFormat="1" x14ac:dyDescent="0.25">
      <c r="A159" s="59" t="s">
        <v>76</v>
      </c>
      <c r="B159" s="69">
        <v>7321</v>
      </c>
      <c r="C159" s="69" t="s">
        <v>9</v>
      </c>
      <c r="D159" s="69" t="s">
        <v>18</v>
      </c>
      <c r="E159" s="197">
        <v>392</v>
      </c>
      <c r="F159" s="197">
        <v>393</v>
      </c>
      <c r="G159" s="155">
        <v>281.14999999999998</v>
      </c>
    </row>
    <row r="160" spans="1:7" s="1" customFormat="1" x14ac:dyDescent="0.25">
      <c r="A160" s="59" t="s">
        <v>163</v>
      </c>
      <c r="B160" s="69">
        <v>7325</v>
      </c>
      <c r="C160" s="69" t="s">
        <v>12</v>
      </c>
      <c r="D160" s="69" t="s">
        <v>18</v>
      </c>
      <c r="E160" s="82">
        <v>55</v>
      </c>
      <c r="F160" s="82">
        <v>58</v>
      </c>
      <c r="G160" s="155">
        <v>39.57</v>
      </c>
    </row>
    <row r="161" spans="1:7" s="1" customFormat="1" ht="16.149999999999999" customHeight="1" x14ac:dyDescent="0.25">
      <c r="A161" s="59" t="s">
        <v>361</v>
      </c>
      <c r="B161" s="69">
        <v>7326</v>
      </c>
      <c r="C161" s="69" t="s">
        <v>12</v>
      </c>
      <c r="D161" s="69" t="s">
        <v>18</v>
      </c>
      <c r="E161" s="82">
        <v>222</v>
      </c>
      <c r="F161" s="82">
        <v>224</v>
      </c>
      <c r="G161" s="155">
        <v>147.9</v>
      </c>
    </row>
    <row r="162" spans="1:7" s="1" customFormat="1" x14ac:dyDescent="0.25">
      <c r="A162" s="59" t="s">
        <v>333</v>
      </c>
      <c r="B162" s="69">
        <v>7329</v>
      </c>
      <c r="C162" s="69" t="s">
        <v>9</v>
      </c>
      <c r="D162" s="69" t="s">
        <v>18</v>
      </c>
      <c r="E162" s="82">
        <v>498</v>
      </c>
      <c r="F162" s="82">
        <v>498</v>
      </c>
      <c r="G162" s="155">
        <v>307</v>
      </c>
    </row>
    <row r="163" spans="1:7" s="1" customFormat="1" x14ac:dyDescent="0.25">
      <c r="A163" s="59" t="s">
        <v>170</v>
      </c>
      <c r="B163" s="69">
        <v>7333</v>
      </c>
      <c r="C163" s="69" t="s">
        <v>12</v>
      </c>
      <c r="D163" s="69" t="s">
        <v>18</v>
      </c>
      <c r="E163" s="82">
        <v>61</v>
      </c>
      <c r="F163" s="82">
        <v>61</v>
      </c>
      <c r="G163" s="155">
        <v>70.97</v>
      </c>
    </row>
    <row r="164" spans="1:7" s="1" customFormat="1" x14ac:dyDescent="0.25">
      <c r="A164" s="59" t="s">
        <v>184</v>
      </c>
      <c r="B164" s="69">
        <v>7334</v>
      </c>
      <c r="C164" s="69" t="s">
        <v>9</v>
      </c>
      <c r="D164" s="69" t="s">
        <v>18</v>
      </c>
      <c r="E164" s="82">
        <v>152</v>
      </c>
      <c r="F164" s="82">
        <v>163</v>
      </c>
      <c r="G164" s="155">
        <v>120.35</v>
      </c>
    </row>
    <row r="165" spans="1:7" s="1" customFormat="1" x14ac:dyDescent="0.25">
      <c r="A165" s="59" t="s">
        <v>178</v>
      </c>
      <c r="B165" s="69">
        <v>7336</v>
      </c>
      <c r="C165" s="69" t="s">
        <v>9</v>
      </c>
      <c r="D165" s="69" t="s">
        <v>18</v>
      </c>
      <c r="E165" s="82">
        <v>221</v>
      </c>
      <c r="F165" s="82">
        <v>238</v>
      </c>
      <c r="G165" s="155">
        <v>202</v>
      </c>
    </row>
    <row r="166" spans="1:7" s="1" customFormat="1" x14ac:dyDescent="0.25">
      <c r="A166" s="59" t="s">
        <v>217</v>
      </c>
      <c r="B166" s="69">
        <v>7338</v>
      </c>
      <c r="C166" s="69" t="s">
        <v>10</v>
      </c>
      <c r="D166" s="69" t="s">
        <v>3</v>
      </c>
      <c r="E166" s="214">
        <v>3661</v>
      </c>
      <c r="F166" s="214">
        <v>3972</v>
      </c>
      <c r="G166" s="155">
        <v>1681.13</v>
      </c>
    </row>
    <row r="167" spans="1:7" s="1" customFormat="1" x14ac:dyDescent="0.25">
      <c r="A167" s="59" t="s">
        <v>310</v>
      </c>
      <c r="B167" s="69">
        <v>7340</v>
      </c>
      <c r="C167" s="69" t="s">
        <v>7</v>
      </c>
      <c r="D167" s="69" t="s">
        <v>18</v>
      </c>
      <c r="E167" s="82">
        <v>102</v>
      </c>
      <c r="F167" s="82">
        <v>102</v>
      </c>
      <c r="G167" s="155">
        <v>94</v>
      </c>
    </row>
    <row r="168" spans="1:7" s="1" customFormat="1" x14ac:dyDescent="0.25">
      <c r="A168" s="59" t="s">
        <v>171</v>
      </c>
      <c r="B168" s="69">
        <v>7341</v>
      </c>
      <c r="C168" s="69" t="s">
        <v>7</v>
      </c>
      <c r="D168" s="69" t="s">
        <v>18</v>
      </c>
      <c r="E168" s="82">
        <v>657</v>
      </c>
      <c r="F168" s="82">
        <v>666</v>
      </c>
      <c r="G168" s="155">
        <v>248.75</v>
      </c>
    </row>
    <row r="169" spans="1:7" s="1" customFormat="1" x14ac:dyDescent="0.25">
      <c r="A169" s="59" t="s">
        <v>100</v>
      </c>
      <c r="B169" s="69">
        <v>7342</v>
      </c>
      <c r="C169" s="69" t="s">
        <v>2</v>
      </c>
      <c r="D169" s="69" t="s">
        <v>18</v>
      </c>
      <c r="E169" s="82">
        <v>18</v>
      </c>
      <c r="F169" s="82">
        <v>18</v>
      </c>
      <c r="G169" s="155">
        <v>4.8</v>
      </c>
    </row>
    <row r="170" spans="1:7" s="1" customFormat="1" x14ac:dyDescent="0.25">
      <c r="A170" s="59" t="s">
        <v>115</v>
      </c>
      <c r="B170" s="69">
        <v>7343</v>
      </c>
      <c r="C170" s="69" t="s">
        <v>9</v>
      </c>
      <c r="D170" s="69" t="s">
        <v>18</v>
      </c>
      <c r="E170" s="214">
        <v>3772</v>
      </c>
      <c r="F170" s="214">
        <v>4138</v>
      </c>
      <c r="G170" s="155">
        <v>1866.99</v>
      </c>
    </row>
    <row r="171" spans="1:7" s="1" customFormat="1" x14ac:dyDescent="0.25">
      <c r="A171" s="59" t="s">
        <v>63</v>
      </c>
      <c r="B171" s="69">
        <v>7345</v>
      </c>
      <c r="C171" s="69" t="s">
        <v>9</v>
      </c>
      <c r="D171" s="69" t="s">
        <v>18</v>
      </c>
      <c r="E171" s="197">
        <v>173</v>
      </c>
      <c r="F171" s="197">
        <v>173</v>
      </c>
      <c r="G171" s="155">
        <v>135.91</v>
      </c>
    </row>
    <row r="172" spans="1:7" s="1" customFormat="1" x14ac:dyDescent="0.25">
      <c r="A172" s="59" t="s">
        <v>121</v>
      </c>
      <c r="B172" s="69">
        <v>7347</v>
      </c>
      <c r="C172" s="69" t="s">
        <v>7</v>
      </c>
      <c r="D172" s="69" t="s">
        <v>18</v>
      </c>
      <c r="E172" s="82">
        <v>150</v>
      </c>
      <c r="F172" s="82">
        <v>166</v>
      </c>
      <c r="G172" s="155">
        <v>100.95</v>
      </c>
    </row>
    <row r="173" spans="1:7" s="1" customFormat="1" x14ac:dyDescent="0.25">
      <c r="A173" s="59" t="s">
        <v>53</v>
      </c>
      <c r="B173" s="69">
        <v>7348</v>
      </c>
      <c r="C173" s="69" t="s">
        <v>12</v>
      </c>
      <c r="D173" s="69" t="s">
        <v>18</v>
      </c>
      <c r="E173" s="82">
        <v>810</v>
      </c>
      <c r="F173" s="197">
        <v>983</v>
      </c>
      <c r="G173" s="155">
        <v>5.65</v>
      </c>
    </row>
    <row r="174" spans="1:7" s="1" customFormat="1" x14ac:dyDescent="0.25">
      <c r="A174" s="59" t="s">
        <v>234</v>
      </c>
      <c r="B174" s="69">
        <v>7349</v>
      </c>
      <c r="C174" s="69" t="s">
        <v>12</v>
      </c>
      <c r="D174" s="69" t="s">
        <v>18</v>
      </c>
      <c r="E174" s="82">
        <v>325</v>
      </c>
      <c r="F174" s="82">
        <v>325</v>
      </c>
      <c r="G174" s="155">
        <v>327</v>
      </c>
    </row>
    <row r="175" spans="1:7" s="1" customFormat="1" x14ac:dyDescent="0.25">
      <c r="A175" s="59" t="s">
        <v>179</v>
      </c>
      <c r="B175" s="69">
        <v>7351</v>
      </c>
      <c r="C175" s="69" t="s">
        <v>7</v>
      </c>
      <c r="D175" s="69" t="s">
        <v>18</v>
      </c>
      <c r="E175" s="82">
        <v>12</v>
      </c>
      <c r="F175" s="82">
        <v>12</v>
      </c>
      <c r="G175" s="155">
        <v>12</v>
      </c>
    </row>
    <row r="176" spans="1:7" s="1" customFormat="1" x14ac:dyDescent="0.25">
      <c r="A176" s="59" t="s">
        <v>79</v>
      </c>
      <c r="B176" s="69">
        <v>7352</v>
      </c>
      <c r="C176" s="69" t="s">
        <v>9</v>
      </c>
      <c r="D176" s="69" t="s">
        <v>18</v>
      </c>
      <c r="E176" s="214">
        <v>4625</v>
      </c>
      <c r="F176" s="214">
        <v>5834</v>
      </c>
      <c r="G176" s="155">
        <v>3967.5</v>
      </c>
    </row>
    <row r="177" spans="1:7" s="1" customFormat="1" x14ac:dyDescent="0.25">
      <c r="A177" s="59" t="s">
        <v>350</v>
      </c>
      <c r="B177" s="69">
        <v>7358</v>
      </c>
      <c r="C177" s="69" t="s">
        <v>12</v>
      </c>
      <c r="D177" s="69" t="s">
        <v>18</v>
      </c>
      <c r="E177" s="82">
        <v>139</v>
      </c>
      <c r="F177" s="82">
        <v>162</v>
      </c>
      <c r="G177" s="155">
        <v>89.03</v>
      </c>
    </row>
    <row r="178" spans="1:7" s="1" customFormat="1" x14ac:dyDescent="0.25">
      <c r="A178" s="59" t="s">
        <v>93</v>
      </c>
      <c r="B178" s="69">
        <v>7360</v>
      </c>
      <c r="C178" s="69" t="s">
        <v>10</v>
      </c>
      <c r="D178" s="69" t="s">
        <v>18</v>
      </c>
      <c r="E178" s="82">
        <v>29</v>
      </c>
      <c r="F178" s="82">
        <v>29</v>
      </c>
      <c r="G178" s="155">
        <v>17.66</v>
      </c>
    </row>
    <row r="179" spans="1:7" s="1" customFormat="1" x14ac:dyDescent="0.25">
      <c r="A179" s="59" t="s">
        <v>343</v>
      </c>
      <c r="B179" s="69">
        <v>7361</v>
      </c>
      <c r="C179" s="69" t="s">
        <v>9</v>
      </c>
      <c r="D179" s="69" t="s">
        <v>18</v>
      </c>
      <c r="E179" s="82">
        <v>25</v>
      </c>
      <c r="F179" s="82">
        <v>25</v>
      </c>
      <c r="G179" s="155">
        <v>15.59</v>
      </c>
    </row>
    <row r="180" spans="1:7" s="1" customFormat="1" x14ac:dyDescent="0.25">
      <c r="A180" s="59" t="s">
        <v>362</v>
      </c>
      <c r="B180" s="69">
        <v>7362</v>
      </c>
      <c r="C180" s="69" t="s">
        <v>9</v>
      </c>
      <c r="D180" s="69" t="s">
        <v>3</v>
      </c>
      <c r="E180" s="82" t="s">
        <v>306</v>
      </c>
      <c r="F180" s="82" t="s">
        <v>306</v>
      </c>
      <c r="G180" s="155">
        <v>0</v>
      </c>
    </row>
    <row r="181" spans="1:7" s="1" customFormat="1" x14ac:dyDescent="0.25">
      <c r="A181" s="59" t="s">
        <v>70</v>
      </c>
      <c r="B181" s="69">
        <v>7363</v>
      </c>
      <c r="C181" s="69" t="s">
        <v>7</v>
      </c>
      <c r="D181" s="69" t="s">
        <v>18</v>
      </c>
      <c r="E181" s="82">
        <v>103</v>
      </c>
      <c r="F181" s="82">
        <v>103</v>
      </c>
      <c r="G181" s="155">
        <v>51.5</v>
      </c>
    </row>
    <row r="182" spans="1:7" s="1" customFormat="1" x14ac:dyDescent="0.25">
      <c r="A182" s="59" t="s">
        <v>133</v>
      </c>
      <c r="B182" s="69">
        <v>7365</v>
      </c>
      <c r="C182" s="69" t="s">
        <v>12</v>
      </c>
      <c r="D182" s="69" t="s">
        <v>18</v>
      </c>
      <c r="E182" s="214">
        <v>3238</v>
      </c>
      <c r="F182" s="214">
        <v>3269</v>
      </c>
      <c r="G182" s="155">
        <v>3285.17</v>
      </c>
    </row>
    <row r="183" spans="1:7" s="1" customFormat="1" x14ac:dyDescent="0.25">
      <c r="A183" s="59" t="s">
        <v>324</v>
      </c>
      <c r="B183" s="69">
        <v>7368</v>
      </c>
      <c r="C183" s="69" t="s">
        <v>12</v>
      </c>
      <c r="D183" s="69" t="s">
        <v>18</v>
      </c>
      <c r="E183" s="82">
        <v>34</v>
      </c>
      <c r="F183" s="82">
        <v>58</v>
      </c>
      <c r="G183" s="155">
        <v>35.75</v>
      </c>
    </row>
    <row r="184" spans="1:7" s="1" customFormat="1" x14ac:dyDescent="0.25">
      <c r="A184" s="59" t="s">
        <v>199</v>
      </c>
      <c r="B184" s="69">
        <v>7369</v>
      </c>
      <c r="C184" s="69" t="s">
        <v>9</v>
      </c>
      <c r="D184" s="69" t="s">
        <v>18</v>
      </c>
      <c r="E184" s="214">
        <v>1428</v>
      </c>
      <c r="F184" s="214">
        <v>1442</v>
      </c>
      <c r="G184" s="155">
        <v>745.09</v>
      </c>
    </row>
    <row r="185" spans="1:7" s="1" customFormat="1" x14ac:dyDescent="0.25">
      <c r="A185" s="59" t="s">
        <v>134</v>
      </c>
      <c r="B185" s="69">
        <v>7370</v>
      </c>
      <c r="C185" s="69" t="s">
        <v>9</v>
      </c>
      <c r="D185" s="69" t="s">
        <v>18</v>
      </c>
      <c r="E185" s="197">
        <v>39</v>
      </c>
      <c r="F185" s="197">
        <v>41</v>
      </c>
      <c r="G185" s="155">
        <v>16.5</v>
      </c>
    </row>
    <row r="186" spans="1:7" s="1" customFormat="1" x14ac:dyDescent="0.25">
      <c r="A186" s="59" t="s">
        <v>359</v>
      </c>
      <c r="B186" s="69">
        <v>7371</v>
      </c>
      <c r="C186" s="69" t="s">
        <v>7</v>
      </c>
      <c r="D186" s="69" t="s">
        <v>18</v>
      </c>
      <c r="E186" s="82">
        <v>55</v>
      </c>
      <c r="F186" s="82">
        <v>55</v>
      </c>
      <c r="G186" s="155">
        <v>55</v>
      </c>
    </row>
    <row r="187" spans="1:7" s="1" customFormat="1" x14ac:dyDescent="0.25">
      <c r="A187" s="59" t="s">
        <v>232</v>
      </c>
      <c r="B187" s="69">
        <v>7372</v>
      </c>
      <c r="C187" s="69" t="s">
        <v>2</v>
      </c>
      <c r="D187" s="69" t="s">
        <v>18</v>
      </c>
      <c r="E187" s="82">
        <v>440</v>
      </c>
      <c r="F187" s="82">
        <v>485</v>
      </c>
      <c r="G187" s="155">
        <v>264.81</v>
      </c>
    </row>
    <row r="188" spans="1:7" s="1" customFormat="1" x14ac:dyDescent="0.25">
      <c r="A188" s="59" t="s">
        <v>328</v>
      </c>
      <c r="B188" s="69">
        <v>7373</v>
      </c>
      <c r="C188" s="69" t="s">
        <v>9</v>
      </c>
      <c r="D188" s="69" t="s">
        <v>18</v>
      </c>
      <c r="E188" s="214">
        <v>2788</v>
      </c>
      <c r="F188" s="214">
        <v>2798</v>
      </c>
      <c r="G188" s="155">
        <v>1418.38</v>
      </c>
    </row>
    <row r="189" spans="1:7" s="1" customFormat="1" x14ac:dyDescent="0.25">
      <c r="A189" s="59" t="s">
        <v>327</v>
      </c>
      <c r="B189" s="69">
        <v>7377</v>
      </c>
      <c r="C189" s="69" t="s">
        <v>9</v>
      </c>
      <c r="D189" s="69" t="s">
        <v>18</v>
      </c>
      <c r="E189" s="3">
        <v>1497</v>
      </c>
      <c r="F189" s="3">
        <v>1700</v>
      </c>
      <c r="G189" s="155">
        <v>594.62</v>
      </c>
    </row>
    <row r="190" spans="1:7" s="1" customFormat="1" x14ac:dyDescent="0.25">
      <c r="A190" s="59" t="s">
        <v>200</v>
      </c>
      <c r="B190" s="69">
        <v>7378</v>
      </c>
      <c r="C190" s="69" t="s">
        <v>9</v>
      </c>
      <c r="D190" s="69" t="s">
        <v>18</v>
      </c>
      <c r="E190" s="197">
        <v>131</v>
      </c>
      <c r="F190" s="197">
        <v>131</v>
      </c>
      <c r="G190" s="155">
        <v>131.25</v>
      </c>
    </row>
    <row r="191" spans="1:7" s="1" customFormat="1" x14ac:dyDescent="0.25">
      <c r="A191" s="59" t="s">
        <v>175</v>
      </c>
      <c r="B191" s="69">
        <v>7379</v>
      </c>
      <c r="C191" s="69" t="s">
        <v>12</v>
      </c>
      <c r="D191" s="69" t="s">
        <v>18</v>
      </c>
      <c r="E191" s="82">
        <v>23</v>
      </c>
      <c r="F191" s="82">
        <v>23</v>
      </c>
      <c r="G191" s="155">
        <v>20.100000000000001</v>
      </c>
    </row>
    <row r="192" spans="1:7" s="1" customFormat="1" x14ac:dyDescent="0.25">
      <c r="A192" s="59" t="s">
        <v>162</v>
      </c>
      <c r="B192" s="69">
        <v>7380</v>
      </c>
      <c r="C192" s="69" t="s">
        <v>7</v>
      </c>
      <c r="D192" s="69" t="s">
        <v>18</v>
      </c>
      <c r="E192" s="82">
        <v>70</v>
      </c>
      <c r="F192" s="82">
        <v>71</v>
      </c>
      <c r="G192" s="155">
        <v>28.44</v>
      </c>
    </row>
    <row r="193" spans="1:7" s="1" customFormat="1" x14ac:dyDescent="0.25">
      <c r="A193" s="59" t="s">
        <v>198</v>
      </c>
      <c r="B193" s="69">
        <v>7381</v>
      </c>
      <c r="C193" s="69" t="s">
        <v>7</v>
      </c>
      <c r="D193" s="69" t="s">
        <v>18</v>
      </c>
      <c r="E193" s="82">
        <v>61</v>
      </c>
      <c r="F193" s="82">
        <v>61</v>
      </c>
      <c r="G193" s="155">
        <v>60.5</v>
      </c>
    </row>
    <row r="194" spans="1:7" s="1" customFormat="1" x14ac:dyDescent="0.25">
      <c r="A194" s="59" t="s">
        <v>207</v>
      </c>
      <c r="B194" s="69">
        <v>7382</v>
      </c>
      <c r="C194" s="69" t="s">
        <v>9</v>
      </c>
      <c r="D194" s="69" t="s">
        <v>18</v>
      </c>
      <c r="E194" s="3">
        <v>1742</v>
      </c>
      <c r="F194" s="3">
        <v>1823</v>
      </c>
      <c r="G194" s="155">
        <v>799.3</v>
      </c>
    </row>
    <row r="195" spans="1:7" s="1" customFormat="1" x14ac:dyDescent="0.25">
      <c r="A195" s="59" t="s">
        <v>145</v>
      </c>
      <c r="B195" s="69">
        <v>7383</v>
      </c>
      <c r="C195" s="69" t="s">
        <v>12</v>
      </c>
      <c r="D195" s="69" t="s">
        <v>18</v>
      </c>
      <c r="E195" s="197">
        <v>177</v>
      </c>
      <c r="F195" s="197">
        <v>187</v>
      </c>
      <c r="G195" s="155">
        <v>143.13</v>
      </c>
    </row>
    <row r="196" spans="1:7" s="1" customFormat="1" x14ac:dyDescent="0.25">
      <c r="A196" s="59" t="s">
        <v>303</v>
      </c>
      <c r="B196" s="69">
        <v>7384</v>
      </c>
      <c r="C196" s="69" t="s">
        <v>9</v>
      </c>
      <c r="D196" s="69" t="s">
        <v>18</v>
      </c>
      <c r="E196" s="82">
        <v>12</v>
      </c>
      <c r="F196" s="82">
        <v>12</v>
      </c>
      <c r="G196" s="155">
        <v>12</v>
      </c>
    </row>
    <row r="197" spans="1:7" s="1" customFormat="1" x14ac:dyDescent="0.25">
      <c r="A197" s="59" t="s">
        <v>172</v>
      </c>
      <c r="B197" s="69">
        <v>7386</v>
      </c>
      <c r="C197" s="69" t="s">
        <v>7</v>
      </c>
      <c r="D197" s="69" t="s">
        <v>18</v>
      </c>
      <c r="E197" s="82">
        <v>27</v>
      </c>
      <c r="F197" s="82">
        <v>27</v>
      </c>
      <c r="G197" s="155">
        <v>16.55</v>
      </c>
    </row>
    <row r="198" spans="1:7" s="1" customFormat="1" x14ac:dyDescent="0.25">
      <c r="A198" s="59" t="s">
        <v>110</v>
      </c>
      <c r="B198" s="69">
        <v>7387</v>
      </c>
      <c r="C198" s="69" t="s">
        <v>12</v>
      </c>
      <c r="D198" s="69" t="s">
        <v>18</v>
      </c>
      <c r="E198" s="82">
        <v>82</v>
      </c>
      <c r="F198" s="82">
        <v>82</v>
      </c>
      <c r="G198" s="155">
        <v>82.56</v>
      </c>
    </row>
    <row r="199" spans="1:7" s="1" customFormat="1" x14ac:dyDescent="0.25">
      <c r="A199" s="59" t="s">
        <v>366</v>
      </c>
      <c r="B199" s="69">
        <v>7390</v>
      </c>
      <c r="C199" s="69" t="s">
        <v>7</v>
      </c>
      <c r="D199" s="69" t="s">
        <v>18</v>
      </c>
      <c r="E199" s="82">
        <v>117</v>
      </c>
      <c r="F199" s="82">
        <v>117</v>
      </c>
      <c r="G199" s="155">
        <v>132</v>
      </c>
    </row>
    <row r="200" spans="1:7" s="1" customFormat="1" x14ac:dyDescent="0.25">
      <c r="A200" s="59" t="s">
        <v>166</v>
      </c>
      <c r="B200" s="69">
        <v>7394</v>
      </c>
      <c r="C200" s="69" t="s">
        <v>7</v>
      </c>
      <c r="D200" s="69" t="s">
        <v>18</v>
      </c>
      <c r="E200" s="214">
        <v>2844</v>
      </c>
      <c r="F200" s="214">
        <v>2914</v>
      </c>
      <c r="G200" s="155">
        <v>1852.45</v>
      </c>
    </row>
    <row r="201" spans="1:7" s="1" customFormat="1" x14ac:dyDescent="0.25">
      <c r="A201" s="59" t="s">
        <v>201</v>
      </c>
      <c r="B201" s="69">
        <v>7395</v>
      </c>
      <c r="C201" s="69" t="s">
        <v>9</v>
      </c>
      <c r="D201" s="69" t="s">
        <v>18</v>
      </c>
      <c r="E201" s="214">
        <v>4393</v>
      </c>
      <c r="F201" s="214">
        <v>4457</v>
      </c>
      <c r="G201" s="155">
        <v>2080.2199999999998</v>
      </c>
    </row>
    <row r="202" spans="1:7" s="1" customFormat="1" x14ac:dyDescent="0.25">
      <c r="A202" s="59" t="s">
        <v>86</v>
      </c>
      <c r="B202" s="69">
        <v>7396</v>
      </c>
      <c r="C202" s="69" t="s">
        <v>9</v>
      </c>
      <c r="D202" s="69" t="s">
        <v>18</v>
      </c>
      <c r="E202" s="3">
        <v>1835</v>
      </c>
      <c r="F202" s="3">
        <v>1961</v>
      </c>
      <c r="G202" s="155">
        <v>1200.74</v>
      </c>
    </row>
    <row r="203" spans="1:7" s="1" customFormat="1" x14ac:dyDescent="0.25">
      <c r="A203" s="59" t="s">
        <v>51</v>
      </c>
      <c r="B203" s="69">
        <v>7398</v>
      </c>
      <c r="C203" s="69" t="s">
        <v>10</v>
      </c>
      <c r="D203" s="69" t="s">
        <v>18</v>
      </c>
      <c r="E203" s="214">
        <v>1944</v>
      </c>
      <c r="F203" s="214">
        <v>1950</v>
      </c>
      <c r="G203" s="155">
        <v>943.25</v>
      </c>
    </row>
    <row r="204" spans="1:7" s="1" customFormat="1" x14ac:dyDescent="0.25">
      <c r="A204" s="59" t="s">
        <v>215</v>
      </c>
      <c r="B204" s="69">
        <v>7399</v>
      </c>
      <c r="C204" s="69" t="s">
        <v>9</v>
      </c>
      <c r="D204" s="69" t="s">
        <v>3</v>
      </c>
      <c r="E204" s="197">
        <v>433</v>
      </c>
      <c r="F204" s="197">
        <v>446</v>
      </c>
      <c r="G204" s="155">
        <v>137.04</v>
      </c>
    </row>
    <row r="205" spans="1:7" s="1" customFormat="1" x14ac:dyDescent="0.25">
      <c r="A205" s="59" t="s">
        <v>154</v>
      </c>
      <c r="B205" s="69">
        <v>7401</v>
      </c>
      <c r="C205" s="69" t="s">
        <v>9</v>
      </c>
      <c r="D205" s="69" t="s">
        <v>18</v>
      </c>
      <c r="E205" s="197">
        <v>241</v>
      </c>
      <c r="F205" s="197">
        <v>242</v>
      </c>
      <c r="G205" s="155">
        <v>186</v>
      </c>
    </row>
    <row r="206" spans="1:7" s="1" customFormat="1" x14ac:dyDescent="0.25">
      <c r="A206" s="59" t="s">
        <v>56</v>
      </c>
      <c r="B206" s="69">
        <v>7403</v>
      </c>
      <c r="C206" s="69" t="s">
        <v>7</v>
      </c>
      <c r="D206" s="69" t="s">
        <v>18</v>
      </c>
      <c r="E206" s="214">
        <v>4018</v>
      </c>
      <c r="F206" s="214">
        <v>4047</v>
      </c>
      <c r="G206" s="155">
        <v>2498</v>
      </c>
    </row>
    <row r="207" spans="1:7" s="1" customFormat="1" x14ac:dyDescent="0.25">
      <c r="A207" s="59" t="s">
        <v>59</v>
      </c>
      <c r="B207" s="69">
        <v>7405</v>
      </c>
      <c r="C207" s="69" t="s">
        <v>7</v>
      </c>
      <c r="D207" s="69" t="s">
        <v>18</v>
      </c>
      <c r="E207" s="82">
        <v>144</v>
      </c>
      <c r="F207" s="82">
        <v>144</v>
      </c>
      <c r="G207" s="155">
        <v>126.47</v>
      </c>
    </row>
    <row r="208" spans="1:7" s="1" customFormat="1" x14ac:dyDescent="0.25">
      <c r="A208" s="59" t="s">
        <v>338</v>
      </c>
      <c r="B208" s="69">
        <v>7411</v>
      </c>
      <c r="C208" s="69" t="s">
        <v>12</v>
      </c>
      <c r="D208" s="69" t="s">
        <v>18</v>
      </c>
      <c r="E208" s="82">
        <v>8</v>
      </c>
      <c r="F208" s="82">
        <v>8</v>
      </c>
      <c r="G208" s="155">
        <v>0.03</v>
      </c>
    </row>
    <row r="209" spans="1:7" s="1" customFormat="1" x14ac:dyDescent="0.25">
      <c r="A209" s="59" t="s">
        <v>205</v>
      </c>
      <c r="B209" s="69">
        <v>7412</v>
      </c>
      <c r="C209" s="69" t="s">
        <v>13</v>
      </c>
      <c r="D209" s="69" t="s">
        <v>18</v>
      </c>
      <c r="E209" s="82">
        <v>11</v>
      </c>
      <c r="F209" s="82">
        <v>11</v>
      </c>
      <c r="G209" s="155">
        <v>8.5</v>
      </c>
    </row>
    <row r="210" spans="1:7" s="1" customFormat="1" x14ac:dyDescent="0.25">
      <c r="A210" s="59" t="s">
        <v>187</v>
      </c>
      <c r="B210" s="69">
        <v>7419</v>
      </c>
      <c r="C210" s="69" t="s">
        <v>13</v>
      </c>
      <c r="D210" s="69" t="s">
        <v>3</v>
      </c>
      <c r="E210" s="82">
        <v>27</v>
      </c>
      <c r="F210" s="82">
        <v>28</v>
      </c>
      <c r="G210" s="155">
        <v>13.03</v>
      </c>
    </row>
    <row r="211" spans="1:7" s="1" customFormat="1" x14ac:dyDescent="0.25">
      <c r="A211" s="59" t="s">
        <v>123</v>
      </c>
      <c r="B211" s="69">
        <v>7422</v>
      </c>
      <c r="C211" s="69" t="s">
        <v>13</v>
      </c>
      <c r="D211" s="69" t="s">
        <v>3</v>
      </c>
      <c r="E211" s="82">
        <v>107</v>
      </c>
      <c r="F211" s="82">
        <v>125</v>
      </c>
      <c r="G211" s="155">
        <v>75.319999999999993</v>
      </c>
    </row>
    <row r="212" spans="1:7" s="1" customFormat="1" x14ac:dyDescent="0.25">
      <c r="A212" s="59" t="s">
        <v>317</v>
      </c>
      <c r="B212" s="69">
        <v>7423</v>
      </c>
      <c r="C212" s="69" t="s">
        <v>7</v>
      </c>
      <c r="D212" s="69" t="s">
        <v>18</v>
      </c>
      <c r="E212" s="82">
        <v>193</v>
      </c>
      <c r="F212" s="82">
        <v>197</v>
      </c>
      <c r="G212" s="155">
        <v>59</v>
      </c>
    </row>
    <row r="213" spans="1:7" s="1" customFormat="1" x14ac:dyDescent="0.25">
      <c r="A213" s="59" t="s">
        <v>204</v>
      </c>
      <c r="B213" s="69">
        <v>7424</v>
      </c>
      <c r="C213" s="69" t="s">
        <v>13</v>
      </c>
      <c r="D213" s="69" t="s">
        <v>3</v>
      </c>
      <c r="E213" s="82">
        <v>175</v>
      </c>
      <c r="F213" s="82">
        <v>176</v>
      </c>
      <c r="G213" s="155">
        <v>114.82</v>
      </c>
    </row>
    <row r="214" spans="1:7" s="1" customFormat="1" x14ac:dyDescent="0.25">
      <c r="A214" s="59" t="s">
        <v>311</v>
      </c>
      <c r="B214" s="69">
        <v>7425</v>
      </c>
      <c r="C214" s="69" t="s">
        <v>9</v>
      </c>
      <c r="D214" s="69" t="s">
        <v>18</v>
      </c>
      <c r="E214" s="3">
        <v>1191</v>
      </c>
      <c r="F214" s="3">
        <v>1201</v>
      </c>
      <c r="G214" s="155">
        <v>858.85</v>
      </c>
    </row>
    <row r="215" spans="1:7" s="1" customFormat="1" x14ac:dyDescent="0.25">
      <c r="A215" s="59" t="s">
        <v>140</v>
      </c>
      <c r="B215" s="69">
        <v>7426</v>
      </c>
      <c r="C215" s="69" t="s">
        <v>13</v>
      </c>
      <c r="D215" s="69" t="s">
        <v>3</v>
      </c>
      <c r="E215" s="197">
        <v>136</v>
      </c>
      <c r="F215" s="197">
        <v>142</v>
      </c>
      <c r="G215" s="155">
        <v>97.56</v>
      </c>
    </row>
    <row r="216" spans="1:7" s="1" customFormat="1" x14ac:dyDescent="0.25">
      <c r="A216" s="59" t="s">
        <v>352</v>
      </c>
      <c r="B216" s="69">
        <v>7427</v>
      </c>
      <c r="C216" s="69" t="s">
        <v>12</v>
      </c>
      <c r="D216" s="69" t="s">
        <v>18</v>
      </c>
      <c r="E216" s="214">
        <v>1607</v>
      </c>
      <c r="F216" s="214">
        <v>1636</v>
      </c>
      <c r="G216" s="155">
        <v>1180.05</v>
      </c>
    </row>
    <row r="217" spans="1:7" s="1" customFormat="1" x14ac:dyDescent="0.25">
      <c r="A217" s="59" t="s">
        <v>364</v>
      </c>
      <c r="B217" s="69">
        <v>7428</v>
      </c>
      <c r="C217" s="69" t="s">
        <v>9</v>
      </c>
      <c r="D217" s="69" t="s">
        <v>18</v>
      </c>
      <c r="E217" s="197">
        <v>38</v>
      </c>
      <c r="F217" s="197">
        <v>38</v>
      </c>
      <c r="G217" s="155">
        <v>10.3</v>
      </c>
    </row>
    <row r="218" spans="1:7" s="1" customFormat="1" x14ac:dyDescent="0.25">
      <c r="A218" s="59" t="s">
        <v>95</v>
      </c>
      <c r="B218" s="69">
        <v>7429</v>
      </c>
      <c r="C218" s="69" t="s">
        <v>2</v>
      </c>
      <c r="D218" s="69" t="s">
        <v>18</v>
      </c>
      <c r="E218" s="82">
        <v>214</v>
      </c>
      <c r="F218" s="82">
        <v>216</v>
      </c>
      <c r="G218" s="155">
        <v>218</v>
      </c>
    </row>
    <row r="219" spans="1:7" s="1" customFormat="1" x14ac:dyDescent="0.25">
      <c r="A219" s="59" t="s">
        <v>219</v>
      </c>
      <c r="B219" s="69">
        <v>7432</v>
      </c>
      <c r="C219" s="69" t="s">
        <v>13</v>
      </c>
      <c r="D219" s="69" t="s">
        <v>18</v>
      </c>
      <c r="E219" s="82">
        <v>28</v>
      </c>
      <c r="F219" s="82">
        <v>28</v>
      </c>
      <c r="G219" s="155">
        <v>27.25</v>
      </c>
    </row>
    <row r="220" spans="1:7" s="1" customFormat="1" x14ac:dyDescent="0.25">
      <c r="A220" s="59" t="s">
        <v>106</v>
      </c>
      <c r="B220" s="69">
        <v>7436</v>
      </c>
      <c r="C220" s="69" t="s">
        <v>13</v>
      </c>
      <c r="D220" s="69" t="s">
        <v>3</v>
      </c>
      <c r="E220" s="82">
        <v>716</v>
      </c>
      <c r="F220" s="82">
        <v>766</v>
      </c>
      <c r="G220" s="155">
        <v>467.05</v>
      </c>
    </row>
    <row r="221" spans="1:7" s="1" customFormat="1" x14ac:dyDescent="0.25">
      <c r="A221" s="59" t="s">
        <v>164</v>
      </c>
      <c r="B221" s="69">
        <v>7437</v>
      </c>
      <c r="C221" s="69" t="s">
        <v>13</v>
      </c>
      <c r="D221" s="69" t="s">
        <v>18</v>
      </c>
      <c r="E221" s="82">
        <v>122</v>
      </c>
      <c r="F221" s="82">
        <v>122</v>
      </c>
      <c r="G221" s="155">
        <v>62</v>
      </c>
    </row>
    <row r="222" spans="1:7" s="1" customFormat="1" x14ac:dyDescent="0.25">
      <c r="A222" s="59" t="s">
        <v>149</v>
      </c>
      <c r="B222" s="69">
        <v>7441</v>
      </c>
      <c r="C222" s="69" t="s">
        <v>12</v>
      </c>
      <c r="D222" s="69" t="s">
        <v>18</v>
      </c>
      <c r="E222" s="197">
        <v>28</v>
      </c>
      <c r="F222" s="197">
        <v>34</v>
      </c>
      <c r="G222" s="155">
        <v>11.89</v>
      </c>
    </row>
    <row r="223" spans="1:7" s="1" customFormat="1" x14ac:dyDescent="0.25">
      <c r="A223" s="59" t="s">
        <v>159</v>
      </c>
      <c r="B223" s="69">
        <v>7442</v>
      </c>
      <c r="C223" s="69" t="s">
        <v>13</v>
      </c>
      <c r="D223" s="69" t="s">
        <v>3</v>
      </c>
      <c r="E223" s="197">
        <v>20</v>
      </c>
      <c r="F223" s="197">
        <v>20</v>
      </c>
      <c r="G223" s="155">
        <v>5.17</v>
      </c>
    </row>
    <row r="224" spans="1:7" s="1" customFormat="1" x14ac:dyDescent="0.25">
      <c r="A224" s="59" t="s">
        <v>360</v>
      </c>
      <c r="B224" s="69">
        <v>7443</v>
      </c>
      <c r="C224" s="69" t="s">
        <v>9</v>
      </c>
      <c r="D224" s="69" t="s">
        <v>18</v>
      </c>
      <c r="E224" s="3">
        <v>2672</v>
      </c>
      <c r="F224" s="3">
        <v>2695</v>
      </c>
      <c r="G224" s="155">
        <v>1985.06</v>
      </c>
    </row>
    <row r="225" spans="1:7" s="1" customFormat="1" x14ac:dyDescent="0.25">
      <c r="A225" s="59" t="s">
        <v>96</v>
      </c>
      <c r="B225" s="69">
        <v>7445</v>
      </c>
      <c r="C225" s="69" t="s">
        <v>13</v>
      </c>
      <c r="D225" s="69" t="s">
        <v>3</v>
      </c>
      <c r="E225" s="197">
        <v>75</v>
      </c>
      <c r="F225" s="197">
        <v>77</v>
      </c>
      <c r="G225" s="155">
        <v>39.28</v>
      </c>
    </row>
    <row r="226" spans="1:7" s="1" customFormat="1" x14ac:dyDescent="0.25">
      <c r="A226" s="59" t="s">
        <v>174</v>
      </c>
      <c r="B226" s="69">
        <v>7446</v>
      </c>
      <c r="C226" s="69" t="s">
        <v>9</v>
      </c>
      <c r="D226" s="69" t="s">
        <v>18</v>
      </c>
      <c r="E226" s="82">
        <v>137</v>
      </c>
      <c r="F226" s="82">
        <v>235</v>
      </c>
      <c r="G226" s="155">
        <v>151.59</v>
      </c>
    </row>
    <row r="227" spans="1:7" s="1" customFormat="1" x14ac:dyDescent="0.25">
      <c r="A227" s="59" t="s">
        <v>136</v>
      </c>
      <c r="B227" s="69">
        <v>7447</v>
      </c>
      <c r="C227" s="69" t="s">
        <v>13</v>
      </c>
      <c r="D227" s="69" t="s">
        <v>3</v>
      </c>
      <c r="E227" s="197">
        <v>28</v>
      </c>
      <c r="F227" s="197">
        <v>32</v>
      </c>
      <c r="G227" s="155">
        <v>13.64</v>
      </c>
    </row>
    <row r="228" spans="1:7" s="1" customFormat="1" x14ac:dyDescent="0.25">
      <c r="A228" s="59" t="s">
        <v>60</v>
      </c>
      <c r="B228" s="69">
        <v>7449</v>
      </c>
      <c r="C228" s="69" t="s">
        <v>2</v>
      </c>
      <c r="D228" s="69" t="s">
        <v>6</v>
      </c>
      <c r="E228" s="197">
        <v>61</v>
      </c>
      <c r="F228" s="197">
        <v>61</v>
      </c>
      <c r="G228" s="155">
        <v>63</v>
      </c>
    </row>
    <row r="229" spans="1:7" s="1" customFormat="1" x14ac:dyDescent="0.25">
      <c r="A229" s="59" t="s">
        <v>101</v>
      </c>
      <c r="B229" s="69">
        <v>7456</v>
      </c>
      <c r="C229" s="69" t="s">
        <v>12</v>
      </c>
      <c r="D229" s="69" t="s">
        <v>18</v>
      </c>
      <c r="E229" s="82">
        <v>7</v>
      </c>
      <c r="F229" s="82">
        <v>7</v>
      </c>
      <c r="G229" s="155">
        <v>5</v>
      </c>
    </row>
    <row r="230" spans="1:7" s="1" customFormat="1" x14ac:dyDescent="0.25">
      <c r="A230" s="59" t="s">
        <v>221</v>
      </c>
      <c r="B230" s="69">
        <v>7460</v>
      </c>
      <c r="C230" s="69" t="s">
        <v>11</v>
      </c>
      <c r="D230" s="69" t="s">
        <v>3</v>
      </c>
      <c r="E230" s="82">
        <v>511</v>
      </c>
      <c r="F230" s="82">
        <v>530</v>
      </c>
      <c r="G230" s="155">
        <v>381.55</v>
      </c>
    </row>
    <row r="231" spans="1:7" s="1" customFormat="1" x14ac:dyDescent="0.25">
      <c r="A231" s="59" t="s">
        <v>116</v>
      </c>
      <c r="B231" s="69">
        <v>7463</v>
      </c>
      <c r="C231" s="69" t="s">
        <v>9</v>
      </c>
      <c r="D231" s="69" t="s">
        <v>18</v>
      </c>
      <c r="E231" s="82">
        <v>48</v>
      </c>
      <c r="F231" s="82">
        <v>48</v>
      </c>
      <c r="G231" s="155">
        <v>30.75</v>
      </c>
    </row>
    <row r="232" spans="1:7" s="1" customFormat="1" x14ac:dyDescent="0.25">
      <c r="A232" s="59" t="s">
        <v>367</v>
      </c>
      <c r="B232" s="69">
        <v>7465</v>
      </c>
      <c r="C232" s="69" t="s">
        <v>7</v>
      </c>
      <c r="D232" s="69" t="s">
        <v>18</v>
      </c>
      <c r="E232" s="197">
        <v>190</v>
      </c>
      <c r="F232" s="197">
        <v>190</v>
      </c>
      <c r="G232" s="155">
        <v>146.09</v>
      </c>
    </row>
    <row r="233" spans="1:7" s="1" customFormat="1" ht="16.899999999999999" customHeight="1" x14ac:dyDescent="0.25">
      <c r="A233" s="59" t="s">
        <v>117</v>
      </c>
      <c r="B233" s="69">
        <v>7469</v>
      </c>
      <c r="C233" s="69" t="s">
        <v>9</v>
      </c>
      <c r="D233" s="69" t="s">
        <v>18</v>
      </c>
      <c r="E233" s="197">
        <v>25</v>
      </c>
      <c r="F233" s="197">
        <v>25</v>
      </c>
      <c r="G233" s="155">
        <v>23.58</v>
      </c>
    </row>
    <row r="234" spans="1:7" s="1" customFormat="1" x14ac:dyDescent="0.25">
      <c r="A234" s="59" t="s">
        <v>235</v>
      </c>
      <c r="B234" s="69">
        <v>7478</v>
      </c>
      <c r="C234" s="69" t="s">
        <v>7</v>
      </c>
      <c r="D234" s="69" t="s">
        <v>18</v>
      </c>
      <c r="E234" s="197">
        <v>242</v>
      </c>
      <c r="F234" s="197">
        <v>242</v>
      </c>
      <c r="G234" s="155">
        <v>88.9</v>
      </c>
    </row>
    <row r="235" spans="1:7" s="1" customFormat="1" x14ac:dyDescent="0.25">
      <c r="A235" s="59" t="s">
        <v>191</v>
      </c>
      <c r="B235" s="69">
        <v>7479</v>
      </c>
      <c r="C235" s="69" t="s">
        <v>9</v>
      </c>
      <c r="D235" s="69" t="s">
        <v>6</v>
      </c>
      <c r="E235" s="82">
        <v>18</v>
      </c>
      <c r="F235" s="82">
        <v>25</v>
      </c>
      <c r="G235" s="155">
        <v>12.67</v>
      </c>
    </row>
    <row r="236" spans="1:7" s="1" customFormat="1" x14ac:dyDescent="0.25">
      <c r="A236" s="59" t="s">
        <v>202</v>
      </c>
      <c r="B236" s="69">
        <v>7486</v>
      </c>
      <c r="C236" s="69" t="s">
        <v>10</v>
      </c>
      <c r="D236" s="69" t="s">
        <v>18</v>
      </c>
      <c r="E236" s="82">
        <v>11</v>
      </c>
      <c r="F236" s="82">
        <v>11</v>
      </c>
      <c r="G236" s="155">
        <v>6.21</v>
      </c>
    </row>
    <row r="237" spans="1:7" s="1" customFormat="1" x14ac:dyDescent="0.25">
      <c r="A237" s="59" t="s">
        <v>151</v>
      </c>
      <c r="B237" s="69">
        <v>7495</v>
      </c>
      <c r="C237" s="69" t="s">
        <v>7</v>
      </c>
      <c r="D237" s="69" t="s">
        <v>18</v>
      </c>
      <c r="E237" s="82">
        <v>41</v>
      </c>
      <c r="F237" s="82">
        <v>41</v>
      </c>
      <c r="G237" s="155">
        <v>34.5</v>
      </c>
    </row>
    <row r="238" spans="1:7" s="1" customFormat="1" x14ac:dyDescent="0.25">
      <c r="A238" s="59" t="s">
        <v>173</v>
      </c>
      <c r="B238" s="69">
        <v>7502</v>
      </c>
      <c r="C238" s="69" t="s">
        <v>12</v>
      </c>
      <c r="D238" s="69" t="s">
        <v>18</v>
      </c>
      <c r="E238" s="82" t="s">
        <v>306</v>
      </c>
      <c r="F238" s="82" t="s">
        <v>306</v>
      </c>
      <c r="G238" s="155">
        <v>2</v>
      </c>
    </row>
    <row r="239" spans="1:7" s="1" customFormat="1" x14ac:dyDescent="0.25">
      <c r="A239" s="59" t="s">
        <v>336</v>
      </c>
      <c r="B239" s="69">
        <v>7503</v>
      </c>
      <c r="C239" s="69" t="s">
        <v>9</v>
      </c>
      <c r="D239" s="69" t="s">
        <v>18</v>
      </c>
      <c r="E239" s="214">
        <v>2449</v>
      </c>
      <c r="F239" s="214">
        <v>2529</v>
      </c>
      <c r="G239" s="155">
        <v>1318.2</v>
      </c>
    </row>
    <row r="240" spans="1:7" s="1" customFormat="1" x14ac:dyDescent="0.25">
      <c r="A240" s="59" t="s">
        <v>67</v>
      </c>
      <c r="B240" s="69">
        <v>7504</v>
      </c>
      <c r="C240" s="69" t="s">
        <v>12</v>
      </c>
      <c r="D240" s="69" t="s">
        <v>18</v>
      </c>
      <c r="E240" s="214">
        <v>2093</v>
      </c>
      <c r="F240" s="214">
        <v>2097</v>
      </c>
      <c r="G240" s="155">
        <v>2097</v>
      </c>
    </row>
    <row r="241" spans="1:7" s="1" customFormat="1" x14ac:dyDescent="0.25">
      <c r="A241" s="59" t="s">
        <v>229</v>
      </c>
      <c r="B241" s="69">
        <v>7509</v>
      </c>
      <c r="C241" s="69" t="s">
        <v>12</v>
      </c>
      <c r="D241" s="69" t="s">
        <v>18</v>
      </c>
      <c r="E241" s="82">
        <v>982</v>
      </c>
      <c r="F241" s="82">
        <v>982</v>
      </c>
      <c r="G241" s="155">
        <v>355.98</v>
      </c>
    </row>
    <row r="242" spans="1:7" s="1" customFormat="1" x14ac:dyDescent="0.25">
      <c r="A242" s="59" t="s">
        <v>312</v>
      </c>
      <c r="B242" s="69">
        <v>7517</v>
      </c>
      <c r="C242" s="69" t="s">
        <v>7</v>
      </c>
      <c r="D242" s="69" t="s">
        <v>18</v>
      </c>
      <c r="E242" s="82">
        <v>678</v>
      </c>
      <c r="F242" s="214">
        <v>1154</v>
      </c>
      <c r="G242" s="155">
        <v>504.88</v>
      </c>
    </row>
    <row r="243" spans="1:7" s="1" customFormat="1" x14ac:dyDescent="0.25">
      <c r="A243" s="59" t="s">
        <v>165</v>
      </c>
      <c r="B243" s="69">
        <v>7521</v>
      </c>
      <c r="C243" s="69" t="s">
        <v>9</v>
      </c>
      <c r="D243" s="69" t="s">
        <v>18</v>
      </c>
      <c r="E243" s="82">
        <v>565</v>
      </c>
      <c r="F243" s="82">
        <v>578</v>
      </c>
      <c r="G243" s="155">
        <v>346.14</v>
      </c>
    </row>
    <row r="244" spans="1:7" s="1" customFormat="1" x14ac:dyDescent="0.25">
      <c r="A244" s="59" t="s">
        <v>180</v>
      </c>
      <c r="B244" s="69">
        <v>7523</v>
      </c>
      <c r="C244" s="69" t="s">
        <v>9</v>
      </c>
      <c r="D244" s="69" t="s">
        <v>18</v>
      </c>
      <c r="E244" s="82">
        <v>221</v>
      </c>
      <c r="F244" s="82">
        <v>224</v>
      </c>
      <c r="G244" s="155">
        <v>123.94</v>
      </c>
    </row>
    <row r="245" spans="1:7" s="1" customFormat="1" x14ac:dyDescent="0.25">
      <c r="A245" s="59" t="s">
        <v>84</v>
      </c>
      <c r="B245" s="69">
        <v>7532</v>
      </c>
      <c r="C245" s="69" t="s">
        <v>7</v>
      </c>
      <c r="D245" s="69" t="s">
        <v>18</v>
      </c>
      <c r="E245" s="82">
        <v>459</v>
      </c>
      <c r="F245" s="82">
        <v>459</v>
      </c>
      <c r="G245" s="155">
        <v>266.08</v>
      </c>
    </row>
    <row r="246" spans="1:7" s="1" customFormat="1" x14ac:dyDescent="0.25">
      <c r="A246" s="59" t="s">
        <v>368</v>
      </c>
      <c r="B246" s="69">
        <v>7535</v>
      </c>
      <c r="C246" s="69" t="s">
        <v>13</v>
      </c>
      <c r="D246" s="69" t="s">
        <v>6</v>
      </c>
      <c r="E246" s="82">
        <v>23</v>
      </c>
      <c r="F246" s="82">
        <v>23</v>
      </c>
      <c r="G246" s="155">
        <v>7.54</v>
      </c>
    </row>
    <row r="247" spans="1:7" s="1" customFormat="1" x14ac:dyDescent="0.25">
      <c r="A247" s="59" t="s">
        <v>77</v>
      </c>
      <c r="B247" s="69">
        <v>7536</v>
      </c>
      <c r="C247" s="69" t="s">
        <v>7</v>
      </c>
      <c r="D247" s="69" t="s">
        <v>18</v>
      </c>
      <c r="E247" s="82">
        <v>490</v>
      </c>
      <c r="F247" s="82">
        <v>508</v>
      </c>
      <c r="G247" s="155">
        <v>344.5</v>
      </c>
    </row>
    <row r="248" spans="1:7" s="1" customFormat="1" x14ac:dyDescent="0.25">
      <c r="A248" s="59" t="s">
        <v>152</v>
      </c>
      <c r="B248" s="69">
        <v>7537</v>
      </c>
      <c r="C248" s="69" t="s">
        <v>11</v>
      </c>
      <c r="D248" s="69" t="s">
        <v>18</v>
      </c>
      <c r="E248" s="214">
        <v>1998</v>
      </c>
      <c r="F248" s="214">
        <v>2001</v>
      </c>
      <c r="G248" s="155">
        <v>724.5</v>
      </c>
    </row>
    <row r="249" spans="1:7" s="1" customFormat="1" x14ac:dyDescent="0.25">
      <c r="A249" s="59" t="s">
        <v>62</v>
      </c>
      <c r="B249" s="69">
        <v>7541</v>
      </c>
      <c r="C249" s="69" t="s">
        <v>2</v>
      </c>
      <c r="D249" s="69" t="s">
        <v>18</v>
      </c>
      <c r="E249" s="197">
        <v>57</v>
      </c>
      <c r="F249" s="197">
        <v>70</v>
      </c>
      <c r="G249" s="155">
        <v>70</v>
      </c>
    </row>
    <row r="250" spans="1:7" s="1" customFormat="1" x14ac:dyDescent="0.25">
      <c r="A250" s="59" t="s">
        <v>82</v>
      </c>
      <c r="B250" s="69">
        <v>7553</v>
      </c>
      <c r="C250" s="69" t="s">
        <v>7</v>
      </c>
      <c r="D250" s="69" t="s">
        <v>18</v>
      </c>
      <c r="E250" s="82">
        <v>46</v>
      </c>
      <c r="F250" s="82">
        <v>46</v>
      </c>
      <c r="G250" s="155">
        <v>42.44</v>
      </c>
    </row>
    <row r="251" spans="1:7" s="1" customFormat="1" x14ac:dyDescent="0.25">
      <c r="A251" s="59" t="s">
        <v>54</v>
      </c>
      <c r="B251" s="69">
        <v>7565</v>
      </c>
      <c r="C251" s="69" t="s">
        <v>12</v>
      </c>
      <c r="D251" s="69" t="s">
        <v>18</v>
      </c>
      <c r="E251" s="82">
        <v>59</v>
      </c>
      <c r="F251" s="82">
        <v>59</v>
      </c>
      <c r="G251" s="155">
        <v>11.9</v>
      </c>
    </row>
    <row r="252" spans="1:7" s="1" customFormat="1" x14ac:dyDescent="0.25">
      <c r="A252" s="59" t="s">
        <v>71</v>
      </c>
      <c r="B252" s="69">
        <v>7568</v>
      </c>
      <c r="C252" s="69" t="s">
        <v>7</v>
      </c>
      <c r="D252" s="69" t="s">
        <v>18</v>
      </c>
      <c r="E252" s="82">
        <v>289</v>
      </c>
      <c r="F252" s="82">
        <v>378</v>
      </c>
      <c r="G252" s="155">
        <v>186.12</v>
      </c>
    </row>
    <row r="253" spans="1:7" s="1" customFormat="1" x14ac:dyDescent="0.25">
      <c r="A253" s="59" t="s">
        <v>230</v>
      </c>
      <c r="B253" s="69">
        <v>7570</v>
      </c>
      <c r="C253" s="69" t="s">
        <v>12</v>
      </c>
      <c r="D253" s="69" t="s">
        <v>18</v>
      </c>
      <c r="E253" s="197">
        <v>297</v>
      </c>
      <c r="F253" s="197">
        <v>297</v>
      </c>
      <c r="G253" s="155">
        <v>293.62</v>
      </c>
    </row>
    <row r="254" spans="1:7" s="1" customFormat="1" x14ac:dyDescent="0.25">
      <c r="A254" s="59" t="s">
        <v>344</v>
      </c>
      <c r="B254" s="69">
        <v>7590</v>
      </c>
      <c r="C254" s="69" t="s">
        <v>12</v>
      </c>
      <c r="D254" s="69" t="s">
        <v>18</v>
      </c>
      <c r="E254" s="82">
        <v>51</v>
      </c>
      <c r="F254" s="82">
        <v>51</v>
      </c>
      <c r="G254" s="155">
        <v>39.99</v>
      </c>
    </row>
    <row r="255" spans="1:7" s="1" customFormat="1" x14ac:dyDescent="0.25">
      <c r="A255" s="59" t="s">
        <v>340</v>
      </c>
      <c r="B255" s="69">
        <v>7591</v>
      </c>
      <c r="C255" s="69" t="s">
        <v>9</v>
      </c>
      <c r="D255" s="69" t="s">
        <v>18</v>
      </c>
      <c r="E255" s="214">
        <v>3713</v>
      </c>
      <c r="F255" s="214">
        <v>3833</v>
      </c>
      <c r="G255" s="155">
        <v>1361.85</v>
      </c>
    </row>
    <row r="256" spans="1:7" s="1" customFormat="1" x14ac:dyDescent="0.25">
      <c r="A256" s="59" t="s">
        <v>126</v>
      </c>
      <c r="B256" s="69">
        <v>7600</v>
      </c>
      <c r="C256" s="69" t="s">
        <v>7</v>
      </c>
      <c r="D256" s="69" t="s">
        <v>18</v>
      </c>
      <c r="E256" s="82">
        <v>34</v>
      </c>
      <c r="F256" s="82">
        <v>34</v>
      </c>
      <c r="G256" s="155">
        <v>34</v>
      </c>
    </row>
    <row r="257" spans="1:7" s="1" customFormat="1" x14ac:dyDescent="0.25">
      <c r="A257" s="59" t="s">
        <v>122</v>
      </c>
      <c r="B257" s="69">
        <v>7620</v>
      </c>
      <c r="C257" s="69" t="s">
        <v>7</v>
      </c>
      <c r="D257" s="69" t="s">
        <v>18</v>
      </c>
      <c r="E257" s="197">
        <v>168</v>
      </c>
      <c r="F257" s="197">
        <v>168</v>
      </c>
      <c r="G257" s="155">
        <v>135.69999999999999</v>
      </c>
    </row>
    <row r="258" spans="1:7" s="1" customFormat="1" x14ac:dyDescent="0.25">
      <c r="A258" s="59" t="s">
        <v>61</v>
      </c>
      <c r="B258" s="69">
        <v>7624</v>
      </c>
      <c r="C258" s="69" t="s">
        <v>12</v>
      </c>
      <c r="D258" s="69" t="s">
        <v>18</v>
      </c>
      <c r="E258" s="82">
        <v>5</v>
      </c>
      <c r="F258" s="82">
        <v>5</v>
      </c>
      <c r="G258" s="155">
        <v>3.97</v>
      </c>
    </row>
    <row r="259" spans="1:7" s="1" customFormat="1" x14ac:dyDescent="0.25">
      <c r="A259" s="59" t="s">
        <v>99</v>
      </c>
      <c r="B259" s="69">
        <v>7631</v>
      </c>
      <c r="C259" s="69" t="s">
        <v>9</v>
      </c>
      <c r="D259" s="69" t="s">
        <v>18</v>
      </c>
      <c r="E259" s="82">
        <v>135</v>
      </c>
      <c r="F259" s="82">
        <v>135</v>
      </c>
      <c r="G259" s="155">
        <v>57.75</v>
      </c>
    </row>
    <row r="260" spans="1:7" s="1" customFormat="1" x14ac:dyDescent="0.25">
      <c r="A260" s="59" t="s">
        <v>83</v>
      </c>
      <c r="B260" s="69">
        <v>7646</v>
      </c>
      <c r="C260" s="69" t="s">
        <v>9</v>
      </c>
      <c r="D260" s="69" t="s">
        <v>18</v>
      </c>
      <c r="E260" s="82">
        <v>12</v>
      </c>
      <c r="F260" s="82">
        <v>12</v>
      </c>
      <c r="G260" s="155">
        <v>6</v>
      </c>
    </row>
    <row r="261" spans="1:7" s="1" customFormat="1" x14ac:dyDescent="0.25">
      <c r="A261" s="59" t="s">
        <v>158</v>
      </c>
      <c r="B261" s="69">
        <v>7661</v>
      </c>
      <c r="C261" s="69" t="s">
        <v>7</v>
      </c>
      <c r="D261" s="69" t="s">
        <v>18</v>
      </c>
      <c r="E261" s="82">
        <v>12</v>
      </c>
      <c r="F261" s="82">
        <v>12</v>
      </c>
      <c r="G261" s="155">
        <v>7.8</v>
      </c>
    </row>
    <row r="262" spans="1:7" s="1" customFormat="1" x14ac:dyDescent="0.25">
      <c r="A262" s="59" t="s">
        <v>315</v>
      </c>
      <c r="B262" s="69">
        <v>7701</v>
      </c>
      <c r="C262" s="69" t="s">
        <v>9</v>
      </c>
      <c r="D262" s="69" t="s">
        <v>18</v>
      </c>
      <c r="E262" s="82">
        <v>47</v>
      </c>
      <c r="F262" s="82">
        <v>47</v>
      </c>
      <c r="G262" s="155">
        <v>24.03</v>
      </c>
    </row>
    <row r="263" spans="1:7" s="1" customFormat="1" x14ac:dyDescent="0.25">
      <c r="A263" s="59" t="s">
        <v>135</v>
      </c>
      <c r="B263" s="69">
        <v>7729</v>
      </c>
      <c r="C263" s="69" t="s">
        <v>9</v>
      </c>
      <c r="D263" s="69" t="s">
        <v>18</v>
      </c>
      <c r="E263" s="82">
        <v>136</v>
      </c>
      <c r="F263" s="82">
        <v>163</v>
      </c>
      <c r="G263" s="155">
        <v>127.24</v>
      </c>
    </row>
    <row r="264" spans="1:7" s="1" customFormat="1" x14ac:dyDescent="0.25">
      <c r="A264" s="59" t="s">
        <v>119</v>
      </c>
      <c r="B264" s="69">
        <v>7742</v>
      </c>
      <c r="C264" s="69" t="s">
        <v>9</v>
      </c>
      <c r="D264" s="69" t="s">
        <v>18</v>
      </c>
      <c r="E264" s="82">
        <v>257</v>
      </c>
      <c r="F264" s="82">
        <v>263</v>
      </c>
      <c r="G264" s="155">
        <v>162</v>
      </c>
    </row>
    <row r="265" spans="1:7" s="1" customFormat="1" x14ac:dyDescent="0.25">
      <c r="A265" s="59" t="s">
        <v>132</v>
      </c>
      <c r="B265" s="69">
        <v>7767</v>
      </c>
      <c r="C265" s="69" t="s">
        <v>7</v>
      </c>
      <c r="D265" s="69" t="s">
        <v>18</v>
      </c>
      <c r="E265" s="82">
        <v>5</v>
      </c>
      <c r="F265" s="82">
        <v>5</v>
      </c>
      <c r="G265" s="155">
        <v>4</v>
      </c>
    </row>
    <row r="266" spans="1:7" s="1" customFormat="1" ht="15.75" thickBot="1" x14ac:dyDescent="0.3">
      <c r="A266" s="60" t="s">
        <v>220</v>
      </c>
      <c r="B266" s="296">
        <v>7826</v>
      </c>
      <c r="C266" s="296" t="s">
        <v>7</v>
      </c>
      <c r="D266" s="296" t="s">
        <v>18</v>
      </c>
      <c r="E266" s="125">
        <v>51</v>
      </c>
      <c r="F266" s="125">
        <v>51</v>
      </c>
      <c r="G266" s="166">
        <v>22.95</v>
      </c>
    </row>
    <row r="267" spans="1:7" s="8" customFormat="1" ht="15.75" thickBot="1" x14ac:dyDescent="0.3">
      <c r="A267" s="341" t="s">
        <v>14</v>
      </c>
      <c r="B267" s="341"/>
      <c r="C267" s="341"/>
      <c r="D267" s="341"/>
      <c r="E267" s="83">
        <v>272026</v>
      </c>
      <c r="F267" s="83">
        <v>320703</v>
      </c>
      <c r="G267" s="141">
        <v>196108.4</v>
      </c>
    </row>
  </sheetData>
  <sortState ref="A7:G266">
    <sortCondition ref="B7:B266"/>
  </sortState>
  <mergeCells count="3">
    <mergeCell ref="A267:D267"/>
    <mergeCell ref="A2:G2"/>
    <mergeCell ref="A4:G4"/>
  </mergeCells>
  <pageMargins left="0.25" right="0.25" top="0.75" bottom="0.75" header="0.3" footer="0.3"/>
  <pageSetup paperSize="9" scale="56" fitToHeight="0" orientation="portrait" r:id="rId1"/>
  <headerFooter>
    <oddHeader>&amp;CProvider Tables - Table 3.11</oddHeader>
  </headerFooter>
  <rowBreaks count="1" manualBreakCount="1">
    <brk id="138"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83"/>
  <sheetViews>
    <sheetView view="pageLayout" zoomScaleNormal="100" workbookViewId="0">
      <selection activeCell="N15" sqref="N15"/>
    </sheetView>
  </sheetViews>
  <sheetFormatPr defaultRowHeight="15" x14ac:dyDescent="0.25"/>
  <cols>
    <col min="1" max="1" width="64" style="9" customWidth="1"/>
    <col min="2" max="4" width="15.7109375" style="142" customWidth="1"/>
    <col min="5" max="11" width="10.7109375" style="9" customWidth="1"/>
  </cols>
  <sheetData>
    <row r="2" spans="1:11" ht="21" x14ac:dyDescent="0.35">
      <c r="A2" s="63" t="str">
        <f>'Table of Contents'!C17</f>
        <v>Table 3.12:   Unique Student Count Time Series (2009-2015) by Individual Provider</v>
      </c>
    </row>
    <row r="3" spans="1:11" s="118" customFormat="1" ht="21" x14ac:dyDescent="0.35">
      <c r="A3" s="63"/>
      <c r="B3" s="142"/>
      <c r="C3" s="142"/>
      <c r="D3" s="142"/>
      <c r="E3" s="9"/>
      <c r="F3" s="9"/>
      <c r="G3" s="9"/>
      <c r="H3" s="9"/>
      <c r="I3" s="9"/>
      <c r="J3" s="9"/>
      <c r="K3" s="9"/>
    </row>
    <row r="4" spans="1:11" s="118" customFormat="1" ht="30.75" customHeight="1" x14ac:dyDescent="0.25">
      <c r="A4" s="347" t="s">
        <v>474</v>
      </c>
      <c r="B4" s="347"/>
      <c r="C4" s="347"/>
      <c r="D4" s="347"/>
      <c r="E4" s="347"/>
      <c r="F4" s="347"/>
      <c r="G4" s="347"/>
      <c r="H4" s="347"/>
      <c r="I4" s="347"/>
      <c r="J4" s="347"/>
      <c r="K4" s="347"/>
    </row>
    <row r="5" spans="1:11" ht="15.75" thickBot="1" x14ac:dyDescent="0.3">
      <c r="A5" s="31"/>
      <c r="B5" s="143"/>
      <c r="C5" s="143"/>
      <c r="D5" s="143"/>
      <c r="E5" s="31"/>
      <c r="F5" s="31"/>
      <c r="G5" s="31"/>
      <c r="H5" s="31"/>
      <c r="I5" s="31"/>
      <c r="J5" s="31"/>
      <c r="K5" s="31"/>
    </row>
    <row r="6" spans="1:11" ht="28.5" customHeight="1" thickBot="1" x14ac:dyDescent="0.3">
      <c r="A6" s="27" t="s">
        <v>48</v>
      </c>
      <c r="B6" s="27" t="s">
        <v>49</v>
      </c>
      <c r="C6" s="27" t="s">
        <v>50</v>
      </c>
      <c r="D6" s="27" t="s">
        <v>16</v>
      </c>
      <c r="E6" s="27">
        <v>2009</v>
      </c>
      <c r="F6" s="27">
        <v>2010</v>
      </c>
      <c r="G6" s="27">
        <v>2011</v>
      </c>
      <c r="H6" s="27">
        <v>2012</v>
      </c>
      <c r="I6" s="27">
        <v>2013</v>
      </c>
      <c r="J6" s="27">
        <v>2014</v>
      </c>
      <c r="K6" s="27">
        <v>2015</v>
      </c>
    </row>
    <row r="7" spans="1:11" x14ac:dyDescent="0.25">
      <c r="A7" s="41" t="s">
        <v>55</v>
      </c>
      <c r="B7" s="69">
        <v>7124</v>
      </c>
      <c r="C7" s="69" t="s">
        <v>7</v>
      </c>
      <c r="D7" s="69" t="s">
        <v>18</v>
      </c>
      <c r="E7" s="82">
        <v>0</v>
      </c>
      <c r="F7" s="82">
        <v>10</v>
      </c>
      <c r="G7" s="82">
        <v>25</v>
      </c>
      <c r="H7" s="82">
        <v>63</v>
      </c>
      <c r="I7" s="82">
        <v>85</v>
      </c>
      <c r="J7" s="82">
        <v>50</v>
      </c>
      <c r="K7" s="82">
        <v>145</v>
      </c>
    </row>
    <row r="8" spans="1:11" x14ac:dyDescent="0.25">
      <c r="A8" s="41" t="s">
        <v>56</v>
      </c>
      <c r="B8" s="69">
        <v>7403</v>
      </c>
      <c r="C8" s="69" t="s">
        <v>7</v>
      </c>
      <c r="D8" s="69" t="s">
        <v>18</v>
      </c>
      <c r="E8" s="82">
        <v>0</v>
      </c>
      <c r="F8" s="82">
        <v>0</v>
      </c>
      <c r="G8" s="82">
        <v>0</v>
      </c>
      <c r="H8" s="82">
        <v>0</v>
      </c>
      <c r="I8" s="82">
        <v>0</v>
      </c>
      <c r="J8" s="214">
        <v>2233</v>
      </c>
      <c r="K8" s="214">
        <v>4018</v>
      </c>
    </row>
    <row r="9" spans="1:11" x14ac:dyDescent="0.25">
      <c r="A9" s="41" t="s">
        <v>57</v>
      </c>
      <c r="B9" s="69">
        <v>7274</v>
      </c>
      <c r="C9" s="69" t="s">
        <v>7</v>
      </c>
      <c r="D9" s="69" t="s">
        <v>18</v>
      </c>
      <c r="E9" s="82">
        <v>0</v>
      </c>
      <c r="F9" s="197">
        <v>0</v>
      </c>
      <c r="G9" s="197">
        <v>0</v>
      </c>
      <c r="H9" s="197">
        <v>0</v>
      </c>
      <c r="I9" s="197">
        <v>245</v>
      </c>
      <c r="J9" s="197">
        <v>898</v>
      </c>
      <c r="K9" s="3">
        <v>1513</v>
      </c>
    </row>
    <row r="10" spans="1:11" x14ac:dyDescent="0.25">
      <c r="A10" s="41" t="s">
        <v>309</v>
      </c>
      <c r="B10" s="69">
        <v>7158</v>
      </c>
      <c r="C10" s="69" t="s">
        <v>7</v>
      </c>
      <c r="D10" s="69" t="s">
        <v>18</v>
      </c>
      <c r="E10" s="82">
        <v>0</v>
      </c>
      <c r="F10" s="82">
        <v>0</v>
      </c>
      <c r="G10" s="82">
        <v>45</v>
      </c>
      <c r="H10" s="82">
        <v>50</v>
      </c>
      <c r="I10" s="82">
        <v>55</v>
      </c>
      <c r="J10" s="82">
        <v>63</v>
      </c>
      <c r="K10" s="82">
        <v>68</v>
      </c>
    </row>
    <row r="11" spans="1:11" x14ac:dyDescent="0.25">
      <c r="A11" s="41" t="s">
        <v>58</v>
      </c>
      <c r="B11" s="69">
        <v>4411</v>
      </c>
      <c r="C11" s="69" t="s">
        <v>12</v>
      </c>
      <c r="D11" s="69" t="s">
        <v>18</v>
      </c>
      <c r="E11" s="82">
        <v>0</v>
      </c>
      <c r="F11" s="82">
        <v>0</v>
      </c>
      <c r="G11" s="82">
        <v>0</v>
      </c>
      <c r="H11" s="82">
        <v>0</v>
      </c>
      <c r="I11" s="82">
        <v>0</v>
      </c>
      <c r="J11" s="82">
        <v>0</v>
      </c>
      <c r="K11" s="82">
        <v>14</v>
      </c>
    </row>
    <row r="12" spans="1:11" x14ac:dyDescent="0.25">
      <c r="A12" s="41" t="s">
        <v>51</v>
      </c>
      <c r="B12" s="69">
        <v>7398</v>
      </c>
      <c r="C12" s="69" t="s">
        <v>10</v>
      </c>
      <c r="D12" s="69" t="s">
        <v>18</v>
      </c>
      <c r="E12" s="82">
        <v>0</v>
      </c>
      <c r="F12" s="82">
        <v>0</v>
      </c>
      <c r="G12" s="82">
        <v>0</v>
      </c>
      <c r="H12" s="82">
        <v>0</v>
      </c>
      <c r="I12" s="82">
        <v>0</v>
      </c>
      <c r="J12" s="82">
        <v>771</v>
      </c>
      <c r="K12" s="214">
        <v>1944</v>
      </c>
    </row>
    <row r="13" spans="1:11" x14ac:dyDescent="0.25">
      <c r="A13" s="41" t="s">
        <v>52</v>
      </c>
      <c r="B13" s="69">
        <v>7039</v>
      </c>
      <c r="C13" s="69" t="s">
        <v>9</v>
      </c>
      <c r="D13" s="69" t="s">
        <v>18</v>
      </c>
      <c r="E13" s="82">
        <v>0</v>
      </c>
      <c r="F13" s="82">
        <v>0</v>
      </c>
      <c r="G13" s="82">
        <v>240</v>
      </c>
      <c r="H13" s="214">
        <v>2603</v>
      </c>
      <c r="I13" s="214">
        <v>13978</v>
      </c>
      <c r="J13" s="214">
        <v>26793</v>
      </c>
      <c r="K13" s="214">
        <v>19804</v>
      </c>
    </row>
    <row r="14" spans="1:11" x14ac:dyDescent="0.25">
      <c r="A14" s="41" t="s">
        <v>310</v>
      </c>
      <c r="B14" s="69">
        <v>7340</v>
      </c>
      <c r="C14" s="69" t="s">
        <v>7</v>
      </c>
      <c r="D14" s="69" t="s">
        <v>18</v>
      </c>
      <c r="E14" s="82">
        <v>0</v>
      </c>
      <c r="F14" s="82">
        <v>0</v>
      </c>
      <c r="G14" s="82">
        <v>0</v>
      </c>
      <c r="H14" s="82">
        <v>0</v>
      </c>
      <c r="I14" s="82">
        <v>46</v>
      </c>
      <c r="J14" s="82">
        <v>87</v>
      </c>
      <c r="K14" s="82">
        <v>102</v>
      </c>
    </row>
    <row r="15" spans="1:11" x14ac:dyDescent="0.25">
      <c r="A15" s="41" t="s">
        <v>311</v>
      </c>
      <c r="B15" s="69">
        <v>7425</v>
      </c>
      <c r="C15" s="69" t="s">
        <v>9</v>
      </c>
      <c r="D15" s="69" t="s">
        <v>18</v>
      </c>
      <c r="E15" s="82">
        <v>0</v>
      </c>
      <c r="F15" s="82">
        <v>0</v>
      </c>
      <c r="G15" s="82">
        <v>0</v>
      </c>
      <c r="H15" s="82">
        <v>0</v>
      </c>
      <c r="I15" s="82">
        <v>0</v>
      </c>
      <c r="J15" s="82">
        <v>383</v>
      </c>
      <c r="K15" s="214">
        <v>1191</v>
      </c>
    </row>
    <row r="16" spans="1:11" x14ac:dyDescent="0.25">
      <c r="A16" s="41" t="s">
        <v>377</v>
      </c>
      <c r="B16" s="69">
        <v>7115</v>
      </c>
      <c r="C16" s="69" t="s">
        <v>12</v>
      </c>
      <c r="D16" s="69" t="s">
        <v>3</v>
      </c>
      <c r="E16" s="82" t="s">
        <v>306</v>
      </c>
      <c r="F16" s="197" t="s">
        <v>307</v>
      </c>
      <c r="G16" s="197">
        <v>196</v>
      </c>
      <c r="H16" s="197">
        <v>222</v>
      </c>
      <c r="I16" s="197">
        <v>267</v>
      </c>
      <c r="J16" s="197">
        <v>190</v>
      </c>
      <c r="K16" s="197">
        <v>0</v>
      </c>
    </row>
    <row r="17" spans="1:11" ht="14.45" customHeight="1" x14ac:dyDescent="0.25">
      <c r="A17" s="41" t="s">
        <v>59</v>
      </c>
      <c r="B17" s="69">
        <v>7405</v>
      </c>
      <c r="C17" s="69" t="s">
        <v>7</v>
      </c>
      <c r="D17" s="69" t="s">
        <v>18</v>
      </c>
      <c r="E17" s="82">
        <v>0</v>
      </c>
      <c r="F17" s="82">
        <v>0</v>
      </c>
      <c r="G17" s="82">
        <v>0</v>
      </c>
      <c r="H17" s="82">
        <v>0</v>
      </c>
      <c r="I17" s="82">
        <v>0</v>
      </c>
      <c r="J17" s="82">
        <v>0</v>
      </c>
      <c r="K17" s="82">
        <v>144</v>
      </c>
    </row>
    <row r="18" spans="1:11" ht="14.45" customHeight="1" x14ac:dyDescent="0.25">
      <c r="A18" s="41" t="s">
        <v>312</v>
      </c>
      <c r="B18" s="69">
        <v>7517</v>
      </c>
      <c r="C18" s="69" t="s">
        <v>7</v>
      </c>
      <c r="D18" s="69" t="s">
        <v>18</v>
      </c>
      <c r="E18" s="82">
        <v>0</v>
      </c>
      <c r="F18" s="197">
        <v>0</v>
      </c>
      <c r="G18" s="197">
        <v>0</v>
      </c>
      <c r="H18" s="197">
        <v>0</v>
      </c>
      <c r="I18" s="197">
        <v>0</v>
      </c>
      <c r="J18" s="197">
        <v>364</v>
      </c>
      <c r="K18" s="197">
        <v>678</v>
      </c>
    </row>
    <row r="19" spans="1:11" ht="14.45" customHeight="1" x14ac:dyDescent="0.25">
      <c r="A19" s="41" t="s">
        <v>313</v>
      </c>
      <c r="B19" s="69">
        <v>4407</v>
      </c>
      <c r="C19" s="69" t="s">
        <v>7</v>
      </c>
      <c r="D19" s="69" t="s">
        <v>18</v>
      </c>
      <c r="E19" s="82">
        <v>0</v>
      </c>
      <c r="F19" s="82">
        <v>0</v>
      </c>
      <c r="G19" s="82">
        <v>36</v>
      </c>
      <c r="H19" s="82">
        <v>107</v>
      </c>
      <c r="I19" s="82">
        <v>172</v>
      </c>
      <c r="J19" s="82">
        <v>343</v>
      </c>
      <c r="K19" s="82">
        <v>675</v>
      </c>
    </row>
    <row r="20" spans="1:11" ht="14.45" customHeight="1" x14ac:dyDescent="0.25">
      <c r="A20" s="41" t="s">
        <v>60</v>
      </c>
      <c r="B20" s="69">
        <v>7449</v>
      </c>
      <c r="C20" s="69" t="s">
        <v>2</v>
      </c>
      <c r="D20" s="69" t="s">
        <v>6</v>
      </c>
      <c r="E20" s="82">
        <v>0</v>
      </c>
      <c r="F20" s="82">
        <v>0</v>
      </c>
      <c r="G20" s="197">
        <v>0</v>
      </c>
      <c r="H20" s="197">
        <v>0</v>
      </c>
      <c r="I20" s="197">
        <v>0</v>
      </c>
      <c r="J20" s="197">
        <v>76</v>
      </c>
      <c r="K20" s="197">
        <v>61</v>
      </c>
    </row>
    <row r="21" spans="1:11" ht="14.45" customHeight="1" x14ac:dyDescent="0.25">
      <c r="A21" s="41" t="s">
        <v>61</v>
      </c>
      <c r="B21" s="69">
        <v>7624</v>
      </c>
      <c r="C21" s="69" t="s">
        <v>12</v>
      </c>
      <c r="D21" s="69" t="s">
        <v>18</v>
      </c>
      <c r="E21" s="82">
        <v>0</v>
      </c>
      <c r="F21" s="82">
        <v>0</v>
      </c>
      <c r="G21" s="82">
        <v>0</v>
      </c>
      <c r="H21" s="82">
        <v>0</v>
      </c>
      <c r="I21" s="82">
        <v>0</v>
      </c>
      <c r="J21" s="82">
        <v>0</v>
      </c>
      <c r="K21" s="82">
        <v>5</v>
      </c>
    </row>
    <row r="22" spans="1:11" ht="14.45" customHeight="1" x14ac:dyDescent="0.25">
      <c r="A22" s="41" t="s">
        <v>53</v>
      </c>
      <c r="B22" s="69">
        <v>7348</v>
      </c>
      <c r="C22" s="69" t="s">
        <v>12</v>
      </c>
      <c r="D22" s="69" t="s">
        <v>18</v>
      </c>
      <c r="E22" s="82">
        <v>0</v>
      </c>
      <c r="F22" s="82">
        <v>0</v>
      </c>
      <c r="G22" s="82">
        <v>0</v>
      </c>
      <c r="H22" s="82">
        <v>0</v>
      </c>
      <c r="I22" s="82">
        <v>0</v>
      </c>
      <c r="J22" s="82" t="s">
        <v>306</v>
      </c>
      <c r="K22" s="82" t="s">
        <v>307</v>
      </c>
    </row>
    <row r="23" spans="1:11" ht="14.45" customHeight="1" x14ac:dyDescent="0.25">
      <c r="A23" s="41" t="s">
        <v>54</v>
      </c>
      <c r="B23" s="69">
        <v>7565</v>
      </c>
      <c r="C23" s="69" t="s">
        <v>12</v>
      </c>
      <c r="D23" s="69" t="s">
        <v>18</v>
      </c>
      <c r="E23" s="82">
        <v>0</v>
      </c>
      <c r="F23" s="82">
        <v>0</v>
      </c>
      <c r="G23" s="82">
        <v>0</v>
      </c>
      <c r="H23" s="82">
        <v>0</v>
      </c>
      <c r="I23" s="82">
        <v>0</v>
      </c>
      <c r="J23" s="82">
        <v>0</v>
      </c>
      <c r="K23" s="82">
        <v>59</v>
      </c>
    </row>
    <row r="24" spans="1:11" x14ac:dyDescent="0.25">
      <c r="A24" s="41" t="s">
        <v>314</v>
      </c>
      <c r="B24" s="69">
        <v>7141</v>
      </c>
      <c r="C24" s="69" t="s">
        <v>12</v>
      </c>
      <c r="D24" s="69" t="s">
        <v>18</v>
      </c>
      <c r="E24" s="82">
        <v>0</v>
      </c>
      <c r="F24" s="82">
        <v>0</v>
      </c>
      <c r="G24" s="82">
        <v>0</v>
      </c>
      <c r="H24" s="82">
        <v>0</v>
      </c>
      <c r="I24" s="82">
        <v>0</v>
      </c>
      <c r="J24" s="214">
        <v>1339</v>
      </c>
      <c r="K24" s="214">
        <v>2521</v>
      </c>
    </row>
    <row r="25" spans="1:11" x14ac:dyDescent="0.25">
      <c r="A25" s="41" t="s">
        <v>315</v>
      </c>
      <c r="B25" s="69">
        <v>7701</v>
      </c>
      <c r="C25" s="69" t="s">
        <v>9</v>
      </c>
      <c r="D25" s="69" t="s">
        <v>18</v>
      </c>
      <c r="E25" s="82">
        <v>0</v>
      </c>
      <c r="F25" s="82">
        <v>0</v>
      </c>
      <c r="G25" s="82">
        <v>0</v>
      </c>
      <c r="H25" s="82">
        <v>0</v>
      </c>
      <c r="I25" s="197">
        <v>0</v>
      </c>
      <c r="J25" s="197">
        <v>0</v>
      </c>
      <c r="K25" s="197">
        <v>47</v>
      </c>
    </row>
    <row r="26" spans="1:11" x14ac:dyDescent="0.25">
      <c r="A26" s="41" t="s">
        <v>62</v>
      </c>
      <c r="B26" s="69">
        <v>7541</v>
      </c>
      <c r="C26" s="69" t="s">
        <v>2</v>
      </c>
      <c r="D26" s="69" t="s">
        <v>18</v>
      </c>
      <c r="E26" s="82">
        <v>0</v>
      </c>
      <c r="F26" s="82">
        <v>0</v>
      </c>
      <c r="G26" s="82">
        <v>0</v>
      </c>
      <c r="H26" s="82">
        <v>0</v>
      </c>
      <c r="I26" s="197">
        <v>0</v>
      </c>
      <c r="J26" s="197">
        <v>0</v>
      </c>
      <c r="K26" s="197">
        <v>57</v>
      </c>
    </row>
    <row r="27" spans="1:11" x14ac:dyDescent="0.25">
      <c r="A27" s="41" t="s">
        <v>63</v>
      </c>
      <c r="B27" s="69">
        <v>7345</v>
      </c>
      <c r="C27" s="69" t="s">
        <v>9</v>
      </c>
      <c r="D27" s="69" t="s">
        <v>18</v>
      </c>
      <c r="E27" s="82">
        <v>0</v>
      </c>
      <c r="F27" s="82">
        <v>0</v>
      </c>
      <c r="G27" s="82">
        <v>0</v>
      </c>
      <c r="H27" s="82">
        <v>0</v>
      </c>
      <c r="I27" s="82" t="s">
        <v>306</v>
      </c>
      <c r="J27" s="82" t="s">
        <v>307</v>
      </c>
      <c r="K27" s="82">
        <v>173</v>
      </c>
    </row>
    <row r="28" spans="1:11" x14ac:dyDescent="0.25">
      <c r="A28" s="41" t="s">
        <v>64</v>
      </c>
      <c r="B28" s="69">
        <v>7108</v>
      </c>
      <c r="C28" s="69" t="s">
        <v>12</v>
      </c>
      <c r="D28" s="69" t="s">
        <v>18</v>
      </c>
      <c r="E28" s="82">
        <v>0</v>
      </c>
      <c r="F28" s="82">
        <v>0</v>
      </c>
      <c r="G28" s="82">
        <v>0</v>
      </c>
      <c r="H28" s="82" t="s">
        <v>306</v>
      </c>
      <c r="I28" s="82" t="s">
        <v>307</v>
      </c>
      <c r="J28" s="82">
        <v>19</v>
      </c>
      <c r="K28" s="82">
        <v>16</v>
      </c>
    </row>
    <row r="29" spans="1:11" x14ac:dyDescent="0.25">
      <c r="A29" s="41" t="s">
        <v>65</v>
      </c>
      <c r="B29" s="69">
        <v>7003</v>
      </c>
      <c r="C29" s="69" t="s">
        <v>2</v>
      </c>
      <c r="D29" s="69" t="s">
        <v>18</v>
      </c>
      <c r="E29" s="197">
        <v>85</v>
      </c>
      <c r="F29" s="197">
        <v>348</v>
      </c>
      <c r="G29" s="197">
        <v>413</v>
      </c>
      <c r="H29" s="197">
        <v>381</v>
      </c>
      <c r="I29" s="197">
        <v>535</v>
      </c>
      <c r="J29" s="197">
        <v>804</v>
      </c>
      <c r="K29" s="197">
        <v>552</v>
      </c>
    </row>
    <row r="30" spans="1:11" x14ac:dyDescent="0.25">
      <c r="A30" s="41" t="s">
        <v>66</v>
      </c>
      <c r="B30" s="69">
        <v>7092</v>
      </c>
      <c r="C30" s="69" t="s">
        <v>7</v>
      </c>
      <c r="D30" s="69" t="s">
        <v>18</v>
      </c>
      <c r="E30" s="82">
        <v>35</v>
      </c>
      <c r="F30" s="82">
        <v>504</v>
      </c>
      <c r="G30" s="82">
        <v>570</v>
      </c>
      <c r="H30" s="82">
        <v>571</v>
      </c>
      <c r="I30" s="82">
        <v>670</v>
      </c>
      <c r="J30" s="82">
        <v>586</v>
      </c>
      <c r="K30" s="82">
        <v>521</v>
      </c>
    </row>
    <row r="31" spans="1:11" x14ac:dyDescent="0.25">
      <c r="A31" s="41" t="s">
        <v>67</v>
      </c>
      <c r="B31" s="69">
        <v>7504</v>
      </c>
      <c r="C31" s="69" t="s">
        <v>12</v>
      </c>
      <c r="D31" s="69" t="s">
        <v>18</v>
      </c>
      <c r="E31" s="82">
        <v>0</v>
      </c>
      <c r="F31" s="82">
        <v>0</v>
      </c>
      <c r="G31" s="82">
        <v>0</v>
      </c>
      <c r="H31" s="82">
        <v>0</v>
      </c>
      <c r="I31" s="82">
        <v>0</v>
      </c>
      <c r="J31" s="82">
        <v>795</v>
      </c>
      <c r="K31" s="214">
        <v>2093</v>
      </c>
    </row>
    <row r="32" spans="1:11" x14ac:dyDescent="0.25">
      <c r="A32" s="41" t="s">
        <v>68</v>
      </c>
      <c r="B32" s="69">
        <v>3006</v>
      </c>
      <c r="C32" s="69" t="s">
        <v>7</v>
      </c>
      <c r="D32" s="69" t="s">
        <v>18</v>
      </c>
      <c r="E32" s="82">
        <v>0</v>
      </c>
      <c r="F32" s="82">
        <v>0</v>
      </c>
      <c r="G32" s="82">
        <v>0</v>
      </c>
      <c r="H32" s="82">
        <v>0</v>
      </c>
      <c r="I32" s="82">
        <v>0</v>
      </c>
      <c r="J32" s="82">
        <v>0</v>
      </c>
      <c r="K32" s="82">
        <v>269</v>
      </c>
    </row>
    <row r="33" spans="1:11" x14ac:dyDescent="0.25">
      <c r="A33" s="41" t="s">
        <v>69</v>
      </c>
      <c r="B33" s="69">
        <v>7030</v>
      </c>
      <c r="C33" s="69" t="s">
        <v>13</v>
      </c>
      <c r="D33" s="69" t="s">
        <v>18</v>
      </c>
      <c r="E33" s="82">
        <v>0</v>
      </c>
      <c r="F33" s="82">
        <v>0</v>
      </c>
      <c r="G33" s="82">
        <v>14</v>
      </c>
      <c r="H33" s="197">
        <v>25</v>
      </c>
      <c r="I33" s="197">
        <v>26</v>
      </c>
      <c r="J33" s="197">
        <v>80</v>
      </c>
      <c r="K33" s="197">
        <v>17</v>
      </c>
    </row>
    <row r="34" spans="1:11" x14ac:dyDescent="0.25">
      <c r="A34" s="41" t="s">
        <v>317</v>
      </c>
      <c r="B34" s="69">
        <v>7423</v>
      </c>
      <c r="C34" s="69" t="s">
        <v>7</v>
      </c>
      <c r="D34" s="69" t="s">
        <v>18</v>
      </c>
      <c r="E34" s="82">
        <v>0</v>
      </c>
      <c r="F34" s="82">
        <v>0</v>
      </c>
      <c r="G34" s="82">
        <v>0</v>
      </c>
      <c r="H34" s="82">
        <v>0</v>
      </c>
      <c r="I34" s="82">
        <v>0</v>
      </c>
      <c r="J34" s="82">
        <v>42</v>
      </c>
      <c r="K34" s="82">
        <v>193</v>
      </c>
    </row>
    <row r="35" spans="1:11" x14ac:dyDescent="0.25">
      <c r="A35" s="41" t="s">
        <v>70</v>
      </c>
      <c r="B35" s="69">
        <v>7363</v>
      </c>
      <c r="C35" s="69" t="s">
        <v>7</v>
      </c>
      <c r="D35" s="69" t="s">
        <v>18</v>
      </c>
      <c r="E35" s="82">
        <v>0</v>
      </c>
      <c r="F35" s="82">
        <v>0</v>
      </c>
      <c r="G35" s="82">
        <v>0</v>
      </c>
      <c r="H35" s="82">
        <v>0</v>
      </c>
      <c r="I35" s="82">
        <v>60</v>
      </c>
      <c r="J35" s="82">
        <v>83</v>
      </c>
      <c r="K35" s="82">
        <v>103</v>
      </c>
    </row>
    <row r="36" spans="1:11" x14ac:dyDescent="0.25">
      <c r="A36" s="41" t="s">
        <v>71</v>
      </c>
      <c r="B36" s="69">
        <v>7568</v>
      </c>
      <c r="C36" s="69" t="s">
        <v>7</v>
      </c>
      <c r="D36" s="69" t="s">
        <v>18</v>
      </c>
      <c r="E36" s="82">
        <v>0</v>
      </c>
      <c r="F36" s="82">
        <v>0</v>
      </c>
      <c r="G36" s="82">
        <v>0</v>
      </c>
      <c r="H36" s="82">
        <v>0</v>
      </c>
      <c r="I36" s="82">
        <v>0</v>
      </c>
      <c r="J36" s="82">
        <v>0</v>
      </c>
      <c r="K36" s="82">
        <v>289</v>
      </c>
    </row>
    <row r="37" spans="1:11" x14ac:dyDescent="0.25">
      <c r="A37" s="41" t="s">
        <v>345</v>
      </c>
      <c r="B37" s="69">
        <v>7189</v>
      </c>
      <c r="C37" s="69" t="s">
        <v>12</v>
      </c>
      <c r="D37" s="69" t="s">
        <v>18</v>
      </c>
      <c r="E37" s="82">
        <v>0</v>
      </c>
      <c r="F37" s="82">
        <v>0</v>
      </c>
      <c r="G37" s="82">
        <v>0</v>
      </c>
      <c r="H37" s="82">
        <v>0</v>
      </c>
      <c r="I37" s="82">
        <v>0</v>
      </c>
      <c r="J37" s="82">
        <v>0</v>
      </c>
      <c r="K37" s="82">
        <v>53</v>
      </c>
    </row>
    <row r="38" spans="1:11" x14ac:dyDescent="0.25">
      <c r="A38" s="41" t="s">
        <v>72</v>
      </c>
      <c r="B38" s="69">
        <v>7175</v>
      </c>
      <c r="C38" s="69" t="s">
        <v>7</v>
      </c>
      <c r="D38" s="69" t="s">
        <v>18</v>
      </c>
      <c r="E38" s="82">
        <v>0</v>
      </c>
      <c r="F38" s="82">
        <v>0</v>
      </c>
      <c r="G38" s="82">
        <v>0</v>
      </c>
      <c r="H38" s="82">
        <v>0</v>
      </c>
      <c r="I38" s="82">
        <v>0</v>
      </c>
      <c r="J38" s="82">
        <v>10</v>
      </c>
      <c r="K38" s="82">
        <v>73</v>
      </c>
    </row>
    <row r="39" spans="1:11" ht="14.45" x14ac:dyDescent="0.3">
      <c r="A39" s="41" t="s">
        <v>73</v>
      </c>
      <c r="B39" s="69">
        <v>4361</v>
      </c>
      <c r="C39" s="69" t="s">
        <v>9</v>
      </c>
      <c r="D39" s="69" t="s">
        <v>18</v>
      </c>
      <c r="E39" s="82">
        <v>0</v>
      </c>
      <c r="F39" s="82">
        <v>0</v>
      </c>
      <c r="G39" s="82">
        <v>0</v>
      </c>
      <c r="H39" s="82">
        <v>123</v>
      </c>
      <c r="I39" s="82">
        <v>399</v>
      </c>
      <c r="J39" s="82">
        <v>636</v>
      </c>
      <c r="K39" s="82">
        <v>594</v>
      </c>
    </row>
    <row r="40" spans="1:11" x14ac:dyDescent="0.25">
      <c r="A40" s="41" t="s">
        <v>74</v>
      </c>
      <c r="B40" s="69">
        <v>7026</v>
      </c>
      <c r="C40" s="69" t="s">
        <v>12</v>
      </c>
      <c r="D40" s="69" t="s">
        <v>18</v>
      </c>
      <c r="E40" s="82">
        <v>50</v>
      </c>
      <c r="F40" s="82">
        <v>168</v>
      </c>
      <c r="G40" s="82">
        <v>194</v>
      </c>
      <c r="H40" s="82">
        <v>184</v>
      </c>
      <c r="I40" s="82">
        <v>271</v>
      </c>
      <c r="J40" s="82">
        <v>227</v>
      </c>
      <c r="K40" s="82">
        <v>248</v>
      </c>
    </row>
    <row r="41" spans="1:11" x14ac:dyDescent="0.25">
      <c r="A41" s="41" t="s">
        <v>374</v>
      </c>
      <c r="B41" s="69">
        <v>7001</v>
      </c>
      <c r="C41" s="69" t="s">
        <v>12</v>
      </c>
      <c r="D41" s="69" t="s">
        <v>18</v>
      </c>
      <c r="E41" s="82">
        <v>0</v>
      </c>
      <c r="F41" s="82">
        <v>0</v>
      </c>
      <c r="G41" s="197">
        <v>19</v>
      </c>
      <c r="H41" s="197">
        <v>55</v>
      </c>
      <c r="I41" s="197">
        <v>0</v>
      </c>
      <c r="J41" s="197">
        <v>0</v>
      </c>
      <c r="K41" s="197">
        <v>0</v>
      </c>
    </row>
    <row r="42" spans="1:11" x14ac:dyDescent="0.25">
      <c r="A42" s="41" t="s">
        <v>318</v>
      </c>
      <c r="B42" s="69">
        <v>7012</v>
      </c>
      <c r="C42" s="69" t="s">
        <v>12</v>
      </c>
      <c r="D42" s="69" t="s">
        <v>18</v>
      </c>
      <c r="E42" s="82">
        <v>128</v>
      </c>
      <c r="F42" s="82">
        <v>291</v>
      </c>
      <c r="G42" s="82">
        <v>247</v>
      </c>
      <c r="H42" s="82">
        <v>286</v>
      </c>
      <c r="I42" s="82">
        <v>326</v>
      </c>
      <c r="J42" s="82">
        <v>605</v>
      </c>
      <c r="K42" s="82">
        <v>394</v>
      </c>
    </row>
    <row r="43" spans="1:11" x14ac:dyDescent="0.25">
      <c r="A43" s="41" t="s">
        <v>319</v>
      </c>
      <c r="B43" s="69">
        <v>4382</v>
      </c>
      <c r="C43" s="69" t="s">
        <v>12</v>
      </c>
      <c r="D43" s="69" t="s">
        <v>18</v>
      </c>
      <c r="E43" s="82">
        <v>0</v>
      </c>
      <c r="F43" s="82">
        <v>8</v>
      </c>
      <c r="G43" s="82" t="s">
        <v>306</v>
      </c>
      <c r="H43" s="82">
        <v>6</v>
      </c>
      <c r="I43" s="82" t="s">
        <v>306</v>
      </c>
      <c r="J43" s="82" t="s">
        <v>306</v>
      </c>
      <c r="K43" s="82" t="s">
        <v>306</v>
      </c>
    </row>
    <row r="44" spans="1:11" x14ac:dyDescent="0.25">
      <c r="A44" s="41" t="s">
        <v>75</v>
      </c>
      <c r="B44" s="69">
        <v>7155</v>
      </c>
      <c r="C44" s="69" t="s">
        <v>2</v>
      </c>
      <c r="D44" s="69" t="s">
        <v>18</v>
      </c>
      <c r="E44" s="82">
        <v>0</v>
      </c>
      <c r="F44" s="82">
        <v>0</v>
      </c>
      <c r="G44" s="82">
        <v>0</v>
      </c>
      <c r="H44" s="82">
        <v>298</v>
      </c>
      <c r="I44" s="82">
        <v>444</v>
      </c>
      <c r="J44" s="82">
        <v>516</v>
      </c>
      <c r="K44" s="82">
        <v>599</v>
      </c>
    </row>
    <row r="45" spans="1:11" x14ac:dyDescent="0.25">
      <c r="A45" s="41" t="s">
        <v>76</v>
      </c>
      <c r="B45" s="69">
        <v>7321</v>
      </c>
      <c r="C45" s="69" t="s">
        <v>9</v>
      </c>
      <c r="D45" s="69" t="s">
        <v>18</v>
      </c>
      <c r="E45" s="82">
        <v>0</v>
      </c>
      <c r="F45" s="82">
        <v>0</v>
      </c>
      <c r="G45" s="82">
        <v>0</v>
      </c>
      <c r="H45" s="82">
        <v>58</v>
      </c>
      <c r="I45" s="82">
        <v>250</v>
      </c>
      <c r="J45" s="82">
        <v>383</v>
      </c>
      <c r="K45" s="82">
        <v>392</v>
      </c>
    </row>
    <row r="46" spans="1:11" x14ac:dyDescent="0.25">
      <c r="A46" s="41" t="s">
        <v>77</v>
      </c>
      <c r="B46" s="69">
        <v>7536</v>
      </c>
      <c r="C46" s="69" t="s">
        <v>7</v>
      </c>
      <c r="D46" s="69" t="s">
        <v>18</v>
      </c>
      <c r="E46" s="82">
        <v>0</v>
      </c>
      <c r="F46" s="82">
        <v>0</v>
      </c>
      <c r="G46" s="82">
        <v>0</v>
      </c>
      <c r="H46" s="82">
        <v>0</v>
      </c>
      <c r="I46" s="82">
        <v>0</v>
      </c>
      <c r="J46" s="82">
        <v>14</v>
      </c>
      <c r="K46" s="197">
        <v>490</v>
      </c>
    </row>
    <row r="47" spans="1:11" x14ac:dyDescent="0.25">
      <c r="A47" s="41" t="s">
        <v>78</v>
      </c>
      <c r="B47" s="69">
        <v>7019</v>
      </c>
      <c r="C47" s="69" t="s">
        <v>13</v>
      </c>
      <c r="D47" s="69" t="s">
        <v>18</v>
      </c>
      <c r="E47" s="82">
        <v>26</v>
      </c>
      <c r="F47" s="82">
        <v>93</v>
      </c>
      <c r="G47" s="82">
        <v>102</v>
      </c>
      <c r="H47" s="82">
        <v>130</v>
      </c>
      <c r="I47" s="82">
        <v>156</v>
      </c>
      <c r="J47" s="82">
        <v>218</v>
      </c>
      <c r="K47" s="82">
        <v>208</v>
      </c>
    </row>
    <row r="48" spans="1:11" x14ac:dyDescent="0.25">
      <c r="A48" s="41" t="s">
        <v>320</v>
      </c>
      <c r="B48" s="69">
        <v>4458</v>
      </c>
      <c r="C48" s="69" t="s">
        <v>7</v>
      </c>
      <c r="D48" s="69" t="s">
        <v>18</v>
      </c>
      <c r="E48" s="82">
        <v>0</v>
      </c>
      <c r="F48" s="82">
        <v>0</v>
      </c>
      <c r="G48" s="82">
        <v>0</v>
      </c>
      <c r="H48" s="82">
        <v>0</v>
      </c>
      <c r="I48" s="82">
        <v>0</v>
      </c>
      <c r="J48" s="197">
        <v>0</v>
      </c>
      <c r="K48" s="3">
        <v>2846</v>
      </c>
    </row>
    <row r="49" spans="1:11" x14ac:dyDescent="0.25">
      <c r="A49" s="41" t="s">
        <v>79</v>
      </c>
      <c r="B49" s="69">
        <v>7352</v>
      </c>
      <c r="C49" s="69" t="s">
        <v>9</v>
      </c>
      <c r="D49" s="69" t="s">
        <v>18</v>
      </c>
      <c r="E49" s="82">
        <v>0</v>
      </c>
      <c r="F49" s="82">
        <v>0</v>
      </c>
      <c r="G49" s="82">
        <v>0</v>
      </c>
      <c r="H49" s="82">
        <v>0</v>
      </c>
      <c r="I49" s="82">
        <v>73</v>
      </c>
      <c r="J49" s="214">
        <v>2270</v>
      </c>
      <c r="K49" s="214">
        <v>4625</v>
      </c>
    </row>
    <row r="50" spans="1:11" x14ac:dyDescent="0.25">
      <c r="A50" s="41" t="s">
        <v>80</v>
      </c>
      <c r="B50" s="69">
        <v>7252</v>
      </c>
      <c r="C50" s="69" t="s">
        <v>7</v>
      </c>
      <c r="D50" s="69" t="s">
        <v>18</v>
      </c>
      <c r="E50" s="82">
        <v>0</v>
      </c>
      <c r="F50" s="82">
        <v>0</v>
      </c>
      <c r="G50" s="82">
        <v>0</v>
      </c>
      <c r="H50" s="82">
        <v>0</v>
      </c>
      <c r="I50" s="82">
        <v>947</v>
      </c>
      <c r="J50" s="214">
        <v>8414</v>
      </c>
      <c r="K50" s="214">
        <v>6069</v>
      </c>
    </row>
    <row r="51" spans="1:11" x14ac:dyDescent="0.25">
      <c r="A51" s="41" t="s">
        <v>321</v>
      </c>
      <c r="B51" s="69">
        <v>7163</v>
      </c>
      <c r="C51" s="69" t="s">
        <v>12</v>
      </c>
      <c r="D51" s="69" t="s">
        <v>18</v>
      </c>
      <c r="E51" s="82">
        <v>0</v>
      </c>
      <c r="F51" s="82">
        <v>0</v>
      </c>
      <c r="G51" s="82">
        <v>31</v>
      </c>
      <c r="H51" s="82">
        <v>42</v>
      </c>
      <c r="I51" s="82">
        <v>40</v>
      </c>
      <c r="J51" s="82">
        <v>38</v>
      </c>
      <c r="K51" s="82">
        <v>39</v>
      </c>
    </row>
    <row r="52" spans="1:11" x14ac:dyDescent="0.25">
      <c r="A52" s="41" t="s">
        <v>81</v>
      </c>
      <c r="B52" s="69">
        <v>7229</v>
      </c>
      <c r="C52" s="69" t="s">
        <v>10</v>
      </c>
      <c r="D52" s="69" t="s">
        <v>18</v>
      </c>
      <c r="E52" s="82">
        <v>0</v>
      </c>
      <c r="F52" s="82">
        <v>0</v>
      </c>
      <c r="G52" s="82">
        <v>0</v>
      </c>
      <c r="H52" s="82">
        <v>0</v>
      </c>
      <c r="I52" s="82">
        <v>27</v>
      </c>
      <c r="J52" s="197">
        <v>93</v>
      </c>
      <c r="K52" s="197">
        <v>130</v>
      </c>
    </row>
    <row r="53" spans="1:11" x14ac:dyDescent="0.25">
      <c r="A53" s="41" t="s">
        <v>82</v>
      </c>
      <c r="B53" s="69">
        <v>7553</v>
      </c>
      <c r="C53" s="69" t="s">
        <v>7</v>
      </c>
      <c r="D53" s="69" t="s">
        <v>18</v>
      </c>
      <c r="E53" s="82">
        <v>0</v>
      </c>
      <c r="F53" s="82">
        <v>0</v>
      </c>
      <c r="G53" s="82">
        <v>0</v>
      </c>
      <c r="H53" s="82">
        <v>0</v>
      </c>
      <c r="I53" s="82">
        <v>0</v>
      </c>
      <c r="J53" s="82">
        <v>0</v>
      </c>
      <c r="K53" s="82">
        <v>46</v>
      </c>
    </row>
    <row r="54" spans="1:11" x14ac:dyDescent="0.25">
      <c r="A54" s="41" t="s">
        <v>83</v>
      </c>
      <c r="B54" s="69">
        <v>7646</v>
      </c>
      <c r="C54" s="69" t="s">
        <v>9</v>
      </c>
      <c r="D54" s="69" t="s">
        <v>18</v>
      </c>
      <c r="E54" s="82">
        <v>0</v>
      </c>
      <c r="F54" s="82">
        <v>0</v>
      </c>
      <c r="G54" s="82">
        <v>0</v>
      </c>
      <c r="H54" s="82">
        <v>0</v>
      </c>
      <c r="I54" s="82">
        <v>0</v>
      </c>
      <c r="J54" s="82">
        <v>0</v>
      </c>
      <c r="K54" s="82">
        <v>12</v>
      </c>
    </row>
    <row r="55" spans="1:11" x14ac:dyDescent="0.25">
      <c r="A55" s="41" t="s">
        <v>84</v>
      </c>
      <c r="B55" s="69">
        <v>7532</v>
      </c>
      <c r="C55" s="69" t="s">
        <v>7</v>
      </c>
      <c r="D55" s="69" t="s">
        <v>18</v>
      </c>
      <c r="E55" s="82">
        <v>0</v>
      </c>
      <c r="F55" s="82">
        <v>0</v>
      </c>
      <c r="G55" s="82">
        <v>0</v>
      </c>
      <c r="H55" s="82">
        <v>0</v>
      </c>
      <c r="I55" s="82">
        <v>0</v>
      </c>
      <c r="J55" s="82">
        <v>96</v>
      </c>
      <c r="K55" s="82">
        <v>459</v>
      </c>
    </row>
    <row r="56" spans="1:11" x14ac:dyDescent="0.25">
      <c r="A56" s="41" t="s">
        <v>322</v>
      </c>
      <c r="B56" s="69">
        <v>7314</v>
      </c>
      <c r="C56" s="69" t="s">
        <v>12</v>
      </c>
      <c r="D56" s="69" t="s">
        <v>18</v>
      </c>
      <c r="E56" s="82">
        <v>0</v>
      </c>
      <c r="F56" s="82">
        <v>0</v>
      </c>
      <c r="G56" s="82">
        <v>0</v>
      </c>
      <c r="H56" s="82">
        <v>0</v>
      </c>
      <c r="I56" s="82">
        <v>49</v>
      </c>
      <c r="J56" s="82">
        <v>599</v>
      </c>
      <c r="K56" s="214">
        <v>6498</v>
      </c>
    </row>
    <row r="57" spans="1:11" x14ac:dyDescent="0.25">
      <c r="A57" s="41" t="s">
        <v>85</v>
      </c>
      <c r="B57" s="69">
        <v>7143</v>
      </c>
      <c r="C57" s="69" t="s">
        <v>9</v>
      </c>
      <c r="D57" s="69" t="s">
        <v>18</v>
      </c>
      <c r="E57" s="82">
        <v>0</v>
      </c>
      <c r="F57" s="82">
        <v>0</v>
      </c>
      <c r="G57" s="82">
        <v>0</v>
      </c>
      <c r="H57" s="82">
        <v>0</v>
      </c>
      <c r="I57" s="82">
        <v>41</v>
      </c>
      <c r="J57" s="82">
        <v>64</v>
      </c>
      <c r="K57" s="82">
        <v>36</v>
      </c>
    </row>
    <row r="58" spans="1:11" x14ac:dyDescent="0.25">
      <c r="A58" s="41" t="s">
        <v>86</v>
      </c>
      <c r="B58" s="69">
        <v>7396</v>
      </c>
      <c r="C58" s="69" t="s">
        <v>9</v>
      </c>
      <c r="D58" s="69" t="s">
        <v>18</v>
      </c>
      <c r="E58" s="82">
        <v>0</v>
      </c>
      <c r="F58" s="82">
        <v>0</v>
      </c>
      <c r="G58" s="82">
        <v>0</v>
      </c>
      <c r="H58" s="82">
        <v>0</v>
      </c>
      <c r="I58" s="82">
        <v>342</v>
      </c>
      <c r="J58" s="214">
        <v>1944</v>
      </c>
      <c r="K58" s="214">
        <v>1835</v>
      </c>
    </row>
    <row r="59" spans="1:11" x14ac:dyDescent="0.25">
      <c r="A59" s="41" t="s">
        <v>323</v>
      </c>
      <c r="B59" s="69">
        <v>2252</v>
      </c>
      <c r="C59" s="69" t="s">
        <v>7</v>
      </c>
      <c r="D59" s="69" t="s">
        <v>18</v>
      </c>
      <c r="E59" s="82">
        <v>0</v>
      </c>
      <c r="F59" s="82">
        <v>0</v>
      </c>
      <c r="G59" s="82">
        <v>16</v>
      </c>
      <c r="H59" s="82">
        <v>21</v>
      </c>
      <c r="I59" s="82">
        <v>34</v>
      </c>
      <c r="J59" s="82">
        <v>33</v>
      </c>
      <c r="K59" s="82">
        <v>27</v>
      </c>
    </row>
    <row r="60" spans="1:11" x14ac:dyDescent="0.25">
      <c r="A60" s="41" t="s">
        <v>88</v>
      </c>
      <c r="B60" s="69">
        <v>7009</v>
      </c>
      <c r="C60" s="69" t="s">
        <v>7</v>
      </c>
      <c r="D60" s="69" t="s">
        <v>18</v>
      </c>
      <c r="E60" s="82">
        <v>158</v>
      </c>
      <c r="F60" s="82">
        <v>177</v>
      </c>
      <c r="G60" s="82">
        <v>179</v>
      </c>
      <c r="H60" s="82">
        <v>238</v>
      </c>
      <c r="I60" s="82">
        <v>229</v>
      </c>
      <c r="J60" s="82">
        <v>274</v>
      </c>
      <c r="K60" s="82">
        <v>220</v>
      </c>
    </row>
    <row r="61" spans="1:11" x14ac:dyDescent="0.25">
      <c r="A61" s="41" t="s">
        <v>325</v>
      </c>
      <c r="B61" s="69">
        <v>7094</v>
      </c>
      <c r="C61" s="69" t="s">
        <v>7</v>
      </c>
      <c r="D61" s="69" t="s">
        <v>18</v>
      </c>
      <c r="E61" s="82">
        <v>0</v>
      </c>
      <c r="F61" s="82">
        <v>0</v>
      </c>
      <c r="G61" s="82">
        <v>0</v>
      </c>
      <c r="H61" s="82">
        <v>0</v>
      </c>
      <c r="I61" s="82">
        <v>30</v>
      </c>
      <c r="J61" s="82">
        <v>114</v>
      </c>
      <c r="K61" s="197">
        <v>144</v>
      </c>
    </row>
    <row r="62" spans="1:11" x14ac:dyDescent="0.25">
      <c r="A62" s="41" t="s">
        <v>89</v>
      </c>
      <c r="B62" s="69">
        <v>2246</v>
      </c>
      <c r="C62" s="69" t="s">
        <v>8</v>
      </c>
      <c r="D62" s="69" t="s">
        <v>6</v>
      </c>
      <c r="E62" s="82">
        <v>0</v>
      </c>
      <c r="F62" s="82">
        <v>0</v>
      </c>
      <c r="G62" s="82">
        <v>0</v>
      </c>
      <c r="H62" s="82">
        <v>0</v>
      </c>
      <c r="I62" s="82">
        <v>0</v>
      </c>
      <c r="J62" s="82">
        <v>0</v>
      </c>
      <c r="K62" s="82">
        <v>28</v>
      </c>
    </row>
    <row r="63" spans="1:11" x14ac:dyDescent="0.25">
      <c r="A63" s="41" t="s">
        <v>87</v>
      </c>
      <c r="B63" s="69">
        <v>7203</v>
      </c>
      <c r="C63" s="69" t="s">
        <v>7</v>
      </c>
      <c r="D63" s="69" t="s">
        <v>18</v>
      </c>
      <c r="E63" s="82">
        <v>0</v>
      </c>
      <c r="F63" s="82">
        <v>0</v>
      </c>
      <c r="G63" s="82">
        <v>7</v>
      </c>
      <c r="H63" s="82">
        <v>76</v>
      </c>
      <c r="I63" s="82">
        <v>221</v>
      </c>
      <c r="J63" s="214">
        <v>1198</v>
      </c>
      <c r="K63" s="214">
        <v>1189</v>
      </c>
    </row>
    <row r="64" spans="1:11" x14ac:dyDescent="0.25">
      <c r="A64" s="41" t="s">
        <v>90</v>
      </c>
      <c r="B64" s="69">
        <v>7167</v>
      </c>
      <c r="C64" s="69" t="s">
        <v>12</v>
      </c>
      <c r="D64" s="69" t="s">
        <v>18</v>
      </c>
      <c r="E64" s="82">
        <v>0</v>
      </c>
      <c r="F64" s="82">
        <v>0</v>
      </c>
      <c r="G64" s="82">
        <v>0</v>
      </c>
      <c r="H64" s="82">
        <v>0</v>
      </c>
      <c r="I64" s="82">
        <v>36</v>
      </c>
      <c r="J64" s="82">
        <v>131</v>
      </c>
      <c r="K64" s="82">
        <v>143</v>
      </c>
    </row>
    <row r="65" spans="1:11" x14ac:dyDescent="0.25">
      <c r="A65" s="41" t="s">
        <v>91</v>
      </c>
      <c r="B65" s="69">
        <v>7144</v>
      </c>
      <c r="C65" s="69" t="s">
        <v>7</v>
      </c>
      <c r="D65" s="69" t="s">
        <v>18</v>
      </c>
      <c r="E65" s="82">
        <v>0</v>
      </c>
      <c r="F65" s="82">
        <v>167</v>
      </c>
      <c r="G65" s="82">
        <v>47</v>
      </c>
      <c r="H65" s="82">
        <v>24</v>
      </c>
      <c r="I65" s="82">
        <v>18</v>
      </c>
      <c r="J65" s="82">
        <v>10</v>
      </c>
      <c r="K65" s="82">
        <v>41</v>
      </c>
    </row>
    <row r="66" spans="1:11" x14ac:dyDescent="0.25">
      <c r="A66" s="41" t="s">
        <v>92</v>
      </c>
      <c r="B66" s="69">
        <v>7082</v>
      </c>
      <c r="C66" s="69" t="s">
        <v>12</v>
      </c>
      <c r="D66" s="69" t="s">
        <v>3</v>
      </c>
      <c r="E66" s="82">
        <v>0</v>
      </c>
      <c r="F66" s="82">
        <v>68</v>
      </c>
      <c r="G66" s="82">
        <v>163</v>
      </c>
      <c r="H66" s="82">
        <v>199</v>
      </c>
      <c r="I66" s="82">
        <v>300</v>
      </c>
      <c r="J66" s="214">
        <v>1008</v>
      </c>
      <c r="K66" s="214">
        <v>1356</v>
      </c>
    </row>
    <row r="67" spans="1:11" x14ac:dyDescent="0.25">
      <c r="A67" s="41" t="s">
        <v>324</v>
      </c>
      <c r="B67" s="69">
        <v>7368</v>
      </c>
      <c r="C67" s="69" t="s">
        <v>12</v>
      </c>
      <c r="D67" s="69" t="s">
        <v>18</v>
      </c>
      <c r="E67" s="82">
        <v>0</v>
      </c>
      <c r="F67" s="82">
        <v>0</v>
      </c>
      <c r="G67" s="82">
        <v>0</v>
      </c>
      <c r="H67" s="197">
        <v>0</v>
      </c>
      <c r="I67" s="197">
        <v>0</v>
      </c>
      <c r="J67" s="197">
        <v>20</v>
      </c>
      <c r="K67" s="197">
        <v>34</v>
      </c>
    </row>
    <row r="68" spans="1:11" x14ac:dyDescent="0.25">
      <c r="A68" s="41" t="s">
        <v>326</v>
      </c>
      <c r="B68" s="69">
        <v>4366</v>
      </c>
      <c r="C68" s="69" t="s">
        <v>12</v>
      </c>
      <c r="D68" s="69" t="s">
        <v>3</v>
      </c>
      <c r="E68" s="82">
        <v>89</v>
      </c>
      <c r="F68" s="82">
        <v>753</v>
      </c>
      <c r="G68" s="82">
        <v>882</v>
      </c>
      <c r="H68" s="82">
        <v>784</v>
      </c>
      <c r="I68" s="214">
        <v>1223</v>
      </c>
      <c r="J68" s="214">
        <v>1054</v>
      </c>
      <c r="K68" s="214">
        <v>1175</v>
      </c>
    </row>
    <row r="69" spans="1:11" x14ac:dyDescent="0.25">
      <c r="A69" s="41" t="s">
        <v>93</v>
      </c>
      <c r="B69" s="69">
        <v>7360</v>
      </c>
      <c r="C69" s="69" t="s">
        <v>10</v>
      </c>
      <c r="D69" s="69" t="s">
        <v>18</v>
      </c>
      <c r="E69" s="82">
        <v>0</v>
      </c>
      <c r="F69" s="82">
        <v>0</v>
      </c>
      <c r="G69" s="82">
        <v>0</v>
      </c>
      <c r="H69" s="82">
        <v>0</v>
      </c>
      <c r="I69" s="82">
        <v>15</v>
      </c>
      <c r="J69" s="82">
        <v>12</v>
      </c>
      <c r="K69" s="82">
        <v>29</v>
      </c>
    </row>
    <row r="70" spans="1:11" x14ac:dyDescent="0.25">
      <c r="A70" s="41" t="s">
        <v>94</v>
      </c>
      <c r="B70" s="69">
        <v>7223</v>
      </c>
      <c r="C70" s="69" t="s">
        <v>9</v>
      </c>
      <c r="D70" s="69" t="s">
        <v>18</v>
      </c>
      <c r="E70" s="82">
        <v>0</v>
      </c>
      <c r="F70" s="82">
        <v>0</v>
      </c>
      <c r="G70" s="82">
        <v>47</v>
      </c>
      <c r="H70" s="82">
        <v>50</v>
      </c>
      <c r="I70" s="82">
        <v>77</v>
      </c>
      <c r="J70" s="82">
        <v>84</v>
      </c>
      <c r="K70" s="82">
        <v>83</v>
      </c>
    </row>
    <row r="71" spans="1:11" x14ac:dyDescent="0.25">
      <c r="A71" s="41" t="s">
        <v>97</v>
      </c>
      <c r="B71" s="69">
        <v>4406</v>
      </c>
      <c r="C71" s="69" t="s">
        <v>2</v>
      </c>
      <c r="D71" s="69" t="s">
        <v>3</v>
      </c>
      <c r="E71" s="82">
        <v>0</v>
      </c>
      <c r="F71" s="82">
        <v>0</v>
      </c>
      <c r="G71" s="82">
        <v>0</v>
      </c>
      <c r="H71" s="82">
        <v>6</v>
      </c>
      <c r="I71" s="82">
        <v>48</v>
      </c>
      <c r="J71" s="82">
        <v>70</v>
      </c>
      <c r="K71" s="82">
        <v>476</v>
      </c>
    </row>
    <row r="72" spans="1:11" x14ac:dyDescent="0.25">
      <c r="A72" s="41" t="s">
        <v>98</v>
      </c>
      <c r="B72" s="69">
        <v>7133</v>
      </c>
      <c r="C72" s="69" t="s">
        <v>7</v>
      </c>
      <c r="D72" s="69" t="s">
        <v>18</v>
      </c>
      <c r="E72" s="82">
        <v>0</v>
      </c>
      <c r="F72" s="82">
        <v>0</v>
      </c>
      <c r="G72" s="82">
        <v>0</v>
      </c>
      <c r="H72" s="82">
        <v>0</v>
      </c>
      <c r="I72" s="82">
        <v>0</v>
      </c>
      <c r="J72" s="82">
        <v>469</v>
      </c>
      <c r="K72" s="82">
        <v>570</v>
      </c>
    </row>
    <row r="73" spans="1:11" x14ac:dyDescent="0.25">
      <c r="A73" s="41" t="s">
        <v>99</v>
      </c>
      <c r="B73" s="69">
        <v>7631</v>
      </c>
      <c r="C73" s="69" t="s">
        <v>9</v>
      </c>
      <c r="D73" s="69" t="s">
        <v>18</v>
      </c>
      <c r="E73" s="82">
        <v>0</v>
      </c>
      <c r="F73" s="82">
        <v>0</v>
      </c>
      <c r="G73" s="82">
        <v>0</v>
      </c>
      <c r="H73" s="82">
        <v>0</v>
      </c>
      <c r="I73" s="82">
        <v>0</v>
      </c>
      <c r="J73" s="82">
        <v>0</v>
      </c>
      <c r="K73" s="82">
        <v>135</v>
      </c>
    </row>
    <row r="74" spans="1:11" x14ac:dyDescent="0.25">
      <c r="A74" s="41" t="s">
        <v>100</v>
      </c>
      <c r="B74" s="69">
        <v>7342</v>
      </c>
      <c r="C74" s="69" t="s">
        <v>2</v>
      </c>
      <c r="D74" s="69" t="s">
        <v>18</v>
      </c>
      <c r="E74" s="82">
        <v>0</v>
      </c>
      <c r="F74" s="82">
        <v>0</v>
      </c>
      <c r="G74" s="82">
        <v>0</v>
      </c>
      <c r="H74" s="82">
        <v>0</v>
      </c>
      <c r="I74" s="82">
        <v>0</v>
      </c>
      <c r="J74" s="82">
        <v>0</v>
      </c>
      <c r="K74" s="82">
        <v>18</v>
      </c>
    </row>
    <row r="75" spans="1:11" x14ac:dyDescent="0.25">
      <c r="A75" s="41" t="s">
        <v>101</v>
      </c>
      <c r="B75" s="69">
        <v>7456</v>
      </c>
      <c r="C75" s="69" t="s">
        <v>12</v>
      </c>
      <c r="D75" s="69" t="s">
        <v>18</v>
      </c>
      <c r="E75" s="82">
        <v>0</v>
      </c>
      <c r="F75" s="82">
        <v>0</v>
      </c>
      <c r="G75" s="82">
        <v>0</v>
      </c>
      <c r="H75" s="82">
        <v>0</v>
      </c>
      <c r="I75" s="82">
        <v>0</v>
      </c>
      <c r="J75" s="82">
        <v>0</v>
      </c>
      <c r="K75" s="82">
        <v>7</v>
      </c>
    </row>
    <row r="76" spans="1:11" x14ac:dyDescent="0.25">
      <c r="A76" s="41" t="s">
        <v>242</v>
      </c>
      <c r="B76" s="69">
        <v>7051</v>
      </c>
      <c r="C76" s="69" t="s">
        <v>10</v>
      </c>
      <c r="D76" s="69" t="s">
        <v>18</v>
      </c>
      <c r="E76" s="82">
        <v>66</v>
      </c>
      <c r="F76" s="82">
        <v>408</v>
      </c>
      <c r="G76" s="82">
        <v>522</v>
      </c>
      <c r="H76" s="82">
        <v>791</v>
      </c>
      <c r="I76" s="82">
        <v>0</v>
      </c>
      <c r="J76" s="82">
        <v>0</v>
      </c>
      <c r="K76" s="82">
        <v>0</v>
      </c>
    </row>
    <row r="77" spans="1:11" x14ac:dyDescent="0.25">
      <c r="A77" s="41" t="s">
        <v>102</v>
      </c>
      <c r="B77" s="69">
        <v>7253</v>
      </c>
      <c r="C77" s="69" t="s">
        <v>12</v>
      </c>
      <c r="D77" s="69" t="s">
        <v>18</v>
      </c>
      <c r="E77" s="82">
        <v>0</v>
      </c>
      <c r="F77" s="82">
        <v>0</v>
      </c>
      <c r="G77" s="82">
        <v>32</v>
      </c>
      <c r="H77" s="214">
        <v>2809</v>
      </c>
      <c r="I77" s="214">
        <v>9748</v>
      </c>
      <c r="J77" s="214">
        <v>15569</v>
      </c>
      <c r="K77" s="214">
        <v>25108</v>
      </c>
    </row>
    <row r="78" spans="1:11" x14ac:dyDescent="0.25">
      <c r="A78" s="41" t="s">
        <v>243</v>
      </c>
      <c r="B78" s="69">
        <v>7171</v>
      </c>
      <c r="C78" s="69" t="s">
        <v>9</v>
      </c>
      <c r="D78" s="69" t="s">
        <v>18</v>
      </c>
      <c r="E78" s="82">
        <v>0</v>
      </c>
      <c r="F78" s="82">
        <v>0</v>
      </c>
      <c r="G78" s="82">
        <v>279</v>
      </c>
      <c r="H78" s="214">
        <v>1004</v>
      </c>
      <c r="I78" s="82">
        <v>0</v>
      </c>
      <c r="J78" s="82">
        <v>0</v>
      </c>
      <c r="K78" s="82">
        <v>0</v>
      </c>
    </row>
    <row r="79" spans="1:11" x14ac:dyDescent="0.25">
      <c r="A79" s="41" t="s">
        <v>244</v>
      </c>
      <c r="B79" s="69">
        <v>7210</v>
      </c>
      <c r="C79" s="69" t="s">
        <v>12</v>
      </c>
      <c r="D79" s="69" t="s">
        <v>18</v>
      </c>
      <c r="E79" s="82" t="s">
        <v>306</v>
      </c>
      <c r="F79" s="82">
        <v>789</v>
      </c>
      <c r="G79" s="214">
        <v>1962</v>
      </c>
      <c r="H79" s="82">
        <v>675</v>
      </c>
      <c r="I79" s="82" t="s">
        <v>307</v>
      </c>
      <c r="J79" s="82">
        <v>0</v>
      </c>
      <c r="K79" s="197">
        <v>0</v>
      </c>
    </row>
    <row r="80" spans="1:11" x14ac:dyDescent="0.25">
      <c r="A80" s="41" t="s">
        <v>103</v>
      </c>
      <c r="B80" s="69">
        <v>7072</v>
      </c>
      <c r="C80" s="69" t="s">
        <v>13</v>
      </c>
      <c r="D80" s="69" t="s">
        <v>3</v>
      </c>
      <c r="E80" s="82">
        <v>0</v>
      </c>
      <c r="F80" s="82">
        <v>8</v>
      </c>
      <c r="G80" s="82">
        <v>20</v>
      </c>
      <c r="H80" s="82">
        <v>19</v>
      </c>
      <c r="I80" s="82">
        <v>57</v>
      </c>
      <c r="J80" s="214">
        <v>1652</v>
      </c>
      <c r="K80" s="214">
        <v>2092</v>
      </c>
    </row>
    <row r="81" spans="1:11" x14ac:dyDescent="0.25">
      <c r="A81" s="41" t="s">
        <v>104</v>
      </c>
      <c r="B81" s="69">
        <v>2200</v>
      </c>
      <c r="C81" s="69" t="s">
        <v>9</v>
      </c>
      <c r="D81" s="69" t="s">
        <v>6</v>
      </c>
      <c r="E81" s="82">
        <v>0</v>
      </c>
      <c r="F81" s="82">
        <v>0</v>
      </c>
      <c r="G81" s="82">
        <v>0</v>
      </c>
      <c r="H81" s="82">
        <v>0</v>
      </c>
      <c r="I81" s="82">
        <v>0</v>
      </c>
      <c r="J81" s="197">
        <v>107</v>
      </c>
      <c r="K81" s="197">
        <v>481</v>
      </c>
    </row>
    <row r="82" spans="1:11" x14ac:dyDescent="0.25">
      <c r="A82" s="41" t="s">
        <v>105</v>
      </c>
      <c r="B82" s="69">
        <v>7206</v>
      </c>
      <c r="C82" s="69" t="s">
        <v>12</v>
      </c>
      <c r="D82" s="69" t="s">
        <v>18</v>
      </c>
      <c r="E82" s="82">
        <v>0</v>
      </c>
      <c r="F82" s="197">
        <v>0</v>
      </c>
      <c r="G82" s="197">
        <v>0</v>
      </c>
      <c r="H82" s="197">
        <v>0</v>
      </c>
      <c r="I82" s="197">
        <v>0</v>
      </c>
      <c r="J82" s="197">
        <v>0</v>
      </c>
      <c r="K82" s="197">
        <v>37</v>
      </c>
    </row>
    <row r="83" spans="1:11" x14ac:dyDescent="0.25">
      <c r="A83" s="41" t="s">
        <v>106</v>
      </c>
      <c r="B83" s="69">
        <v>7436</v>
      </c>
      <c r="C83" s="69" t="s">
        <v>13</v>
      </c>
      <c r="D83" s="69" t="s">
        <v>3</v>
      </c>
      <c r="E83" s="197">
        <v>0</v>
      </c>
      <c r="F83" s="197">
        <v>0</v>
      </c>
      <c r="G83" s="197">
        <v>0</v>
      </c>
      <c r="H83" s="197">
        <v>0</v>
      </c>
      <c r="I83" s="197">
        <v>0</v>
      </c>
      <c r="J83" s="197">
        <v>580</v>
      </c>
      <c r="K83" s="197">
        <v>716</v>
      </c>
    </row>
    <row r="84" spans="1:11" x14ac:dyDescent="0.25">
      <c r="A84" s="41" t="s">
        <v>107</v>
      </c>
      <c r="B84" s="69">
        <v>3001</v>
      </c>
      <c r="C84" s="69" t="s">
        <v>8</v>
      </c>
      <c r="D84" s="69" t="s">
        <v>6</v>
      </c>
      <c r="E84" s="82">
        <v>0</v>
      </c>
      <c r="F84" s="82">
        <v>0</v>
      </c>
      <c r="G84" s="82">
        <v>0</v>
      </c>
      <c r="H84" s="82">
        <v>0</v>
      </c>
      <c r="I84" s="82">
        <v>0</v>
      </c>
      <c r="J84" s="82">
        <v>34</v>
      </c>
      <c r="K84" s="82">
        <v>141</v>
      </c>
    </row>
    <row r="85" spans="1:11" x14ac:dyDescent="0.25">
      <c r="A85" s="41" t="s">
        <v>108</v>
      </c>
      <c r="B85" s="69">
        <v>7086</v>
      </c>
      <c r="C85" s="69" t="s">
        <v>9</v>
      </c>
      <c r="D85" s="69" t="s">
        <v>18</v>
      </c>
      <c r="E85" s="82">
        <v>0</v>
      </c>
      <c r="F85" s="82">
        <v>0</v>
      </c>
      <c r="G85" s="82">
        <v>33</v>
      </c>
      <c r="H85" s="82">
        <v>148</v>
      </c>
      <c r="I85" s="82">
        <v>193</v>
      </c>
      <c r="J85" s="82">
        <v>801</v>
      </c>
      <c r="K85" s="214">
        <v>1500</v>
      </c>
    </row>
    <row r="86" spans="1:11" x14ac:dyDescent="0.25">
      <c r="A86" s="41" t="s">
        <v>109</v>
      </c>
      <c r="B86" s="69">
        <v>7073</v>
      </c>
      <c r="C86" s="69" t="s">
        <v>12</v>
      </c>
      <c r="D86" s="69" t="s">
        <v>3</v>
      </c>
      <c r="E86" s="82">
        <v>92</v>
      </c>
      <c r="F86" s="214">
        <v>1158</v>
      </c>
      <c r="G86" s="214">
        <v>1195</v>
      </c>
      <c r="H86" s="214">
        <v>1153</v>
      </c>
      <c r="I86" s="214">
        <v>1733</v>
      </c>
      <c r="J86" s="3">
        <v>2131</v>
      </c>
      <c r="K86" s="3">
        <v>2905</v>
      </c>
    </row>
    <row r="87" spans="1:11" x14ac:dyDescent="0.25">
      <c r="A87" s="41" t="s">
        <v>327</v>
      </c>
      <c r="B87" s="69">
        <v>7377</v>
      </c>
      <c r="C87" s="69" t="s">
        <v>9</v>
      </c>
      <c r="D87" s="69" t="s">
        <v>18</v>
      </c>
      <c r="E87" s="82">
        <v>0</v>
      </c>
      <c r="F87" s="82">
        <v>0</v>
      </c>
      <c r="G87" s="82">
        <v>0</v>
      </c>
      <c r="H87" s="82">
        <v>0</v>
      </c>
      <c r="I87" s="82">
        <v>28</v>
      </c>
      <c r="J87" s="82">
        <v>237</v>
      </c>
      <c r="K87" s="214">
        <v>1497</v>
      </c>
    </row>
    <row r="88" spans="1:11" x14ac:dyDescent="0.25">
      <c r="A88" s="41" t="s">
        <v>110</v>
      </c>
      <c r="B88" s="69">
        <v>7387</v>
      </c>
      <c r="C88" s="69" t="s">
        <v>12</v>
      </c>
      <c r="D88" s="69" t="s">
        <v>18</v>
      </c>
      <c r="E88" s="82">
        <v>0</v>
      </c>
      <c r="F88" s="82">
        <v>0</v>
      </c>
      <c r="G88" s="82">
        <v>0</v>
      </c>
      <c r="H88" s="82">
        <v>0</v>
      </c>
      <c r="I88" s="82">
        <v>0</v>
      </c>
      <c r="J88" s="82">
        <v>57</v>
      </c>
      <c r="K88" s="197">
        <v>82</v>
      </c>
    </row>
    <row r="89" spans="1:11" x14ac:dyDescent="0.25">
      <c r="A89" s="41" t="s">
        <v>95</v>
      </c>
      <c r="B89" s="69">
        <v>7429</v>
      </c>
      <c r="C89" s="69" t="s">
        <v>2</v>
      </c>
      <c r="D89" s="69" t="s">
        <v>18</v>
      </c>
      <c r="E89" s="82">
        <v>0</v>
      </c>
      <c r="F89" s="82">
        <v>0</v>
      </c>
      <c r="G89" s="82">
        <v>0</v>
      </c>
      <c r="H89" s="82">
        <v>0</v>
      </c>
      <c r="I89" s="82">
        <v>0</v>
      </c>
      <c r="J89" s="82">
        <v>112</v>
      </c>
      <c r="K89" s="82">
        <v>214</v>
      </c>
    </row>
    <row r="90" spans="1:11" x14ac:dyDescent="0.25">
      <c r="A90" s="41" t="s">
        <v>111</v>
      </c>
      <c r="B90" s="69">
        <v>7088</v>
      </c>
      <c r="C90" s="69" t="s">
        <v>7</v>
      </c>
      <c r="D90" s="69" t="s">
        <v>18</v>
      </c>
      <c r="E90" s="82">
        <v>0</v>
      </c>
      <c r="F90" s="82">
        <v>0</v>
      </c>
      <c r="G90" s="82">
        <v>0</v>
      </c>
      <c r="H90" s="82">
        <v>0</v>
      </c>
      <c r="I90" s="82">
        <v>0</v>
      </c>
      <c r="J90" s="82">
        <v>59</v>
      </c>
      <c r="K90" s="82">
        <v>227</v>
      </c>
    </row>
    <row r="91" spans="1:11" x14ac:dyDescent="0.25">
      <c r="A91" s="41" t="s">
        <v>328</v>
      </c>
      <c r="B91" s="69">
        <v>7373</v>
      </c>
      <c r="C91" s="69" t="s">
        <v>9</v>
      </c>
      <c r="D91" s="69" t="s">
        <v>18</v>
      </c>
      <c r="E91" s="82">
        <v>0</v>
      </c>
      <c r="F91" s="82">
        <v>0</v>
      </c>
      <c r="G91" s="82">
        <v>0</v>
      </c>
      <c r="H91" s="82">
        <v>0</v>
      </c>
      <c r="I91" s="82">
        <v>251</v>
      </c>
      <c r="J91" s="214">
        <v>3528</v>
      </c>
      <c r="K91" s="214">
        <v>2788</v>
      </c>
    </row>
    <row r="92" spans="1:11" x14ac:dyDescent="0.25">
      <c r="A92" s="41" t="s">
        <v>112</v>
      </c>
      <c r="B92" s="69">
        <v>7139</v>
      </c>
      <c r="C92" s="69" t="s">
        <v>12</v>
      </c>
      <c r="D92" s="69" t="s">
        <v>18</v>
      </c>
      <c r="E92" s="82">
        <v>0</v>
      </c>
      <c r="F92" s="82">
        <v>0</v>
      </c>
      <c r="G92" s="82">
        <v>16</v>
      </c>
      <c r="H92" s="82">
        <v>33</v>
      </c>
      <c r="I92" s="82">
        <v>21</v>
      </c>
      <c r="J92" s="82">
        <v>28</v>
      </c>
      <c r="K92" s="82">
        <v>23</v>
      </c>
    </row>
    <row r="93" spans="1:11" x14ac:dyDescent="0.25">
      <c r="A93" s="41" t="s">
        <v>113</v>
      </c>
      <c r="B93" s="69">
        <v>7002</v>
      </c>
      <c r="C93" s="69" t="s">
        <v>9</v>
      </c>
      <c r="D93" s="69" t="s">
        <v>18</v>
      </c>
      <c r="E93" s="82">
        <v>0</v>
      </c>
      <c r="F93" s="82">
        <v>0</v>
      </c>
      <c r="G93" s="82">
        <v>0</v>
      </c>
      <c r="H93" s="82">
        <v>440</v>
      </c>
      <c r="I93" s="82">
        <v>779</v>
      </c>
      <c r="J93" s="214">
        <v>1002</v>
      </c>
      <c r="K93" s="214">
        <v>1459</v>
      </c>
    </row>
    <row r="94" spans="1:11" x14ac:dyDescent="0.25">
      <c r="A94" s="41" t="s">
        <v>114</v>
      </c>
      <c r="B94" s="69">
        <v>7276</v>
      </c>
      <c r="C94" s="69" t="s">
        <v>7</v>
      </c>
      <c r="D94" s="69" t="s">
        <v>18</v>
      </c>
      <c r="E94" s="82">
        <v>0</v>
      </c>
      <c r="F94" s="82">
        <v>0</v>
      </c>
      <c r="G94" s="82">
        <v>0</v>
      </c>
      <c r="H94" s="197">
        <v>0</v>
      </c>
      <c r="I94" s="197">
        <v>6</v>
      </c>
      <c r="J94" s="197">
        <v>121</v>
      </c>
      <c r="K94" s="197">
        <v>176</v>
      </c>
    </row>
    <row r="95" spans="1:11" x14ac:dyDescent="0.25">
      <c r="A95" s="41" t="s">
        <v>115</v>
      </c>
      <c r="B95" s="69">
        <v>7343</v>
      </c>
      <c r="C95" s="69" t="s">
        <v>9</v>
      </c>
      <c r="D95" s="69" t="s">
        <v>18</v>
      </c>
      <c r="E95" s="82">
        <v>0</v>
      </c>
      <c r="F95" s="82">
        <v>0</v>
      </c>
      <c r="G95" s="82">
        <v>0</v>
      </c>
      <c r="H95" s="82">
        <v>0</v>
      </c>
      <c r="I95" s="82">
        <v>65</v>
      </c>
      <c r="J95" s="214">
        <v>1116</v>
      </c>
      <c r="K95" s="214">
        <v>3772</v>
      </c>
    </row>
    <row r="96" spans="1:11" x14ac:dyDescent="0.25">
      <c r="A96" s="41" t="s">
        <v>329</v>
      </c>
      <c r="B96" s="69">
        <v>7248</v>
      </c>
      <c r="C96" s="69" t="s">
        <v>7</v>
      </c>
      <c r="D96" s="69" t="s">
        <v>18</v>
      </c>
      <c r="E96" s="82">
        <v>0</v>
      </c>
      <c r="F96" s="82">
        <v>0</v>
      </c>
      <c r="G96" s="82">
        <v>0</v>
      </c>
      <c r="H96" s="82">
        <v>0</v>
      </c>
      <c r="I96" s="82">
        <v>0</v>
      </c>
      <c r="J96" s="214">
        <v>4251</v>
      </c>
      <c r="K96" s="214">
        <v>5470</v>
      </c>
    </row>
    <row r="97" spans="1:11" x14ac:dyDescent="0.25">
      <c r="A97" s="41" t="s">
        <v>116</v>
      </c>
      <c r="B97" s="69">
        <v>7463</v>
      </c>
      <c r="C97" s="69" t="s">
        <v>9</v>
      </c>
      <c r="D97" s="69" t="s">
        <v>18</v>
      </c>
      <c r="E97" s="82">
        <v>0</v>
      </c>
      <c r="F97" s="82">
        <v>0</v>
      </c>
      <c r="G97" s="82">
        <v>0</v>
      </c>
      <c r="H97" s="82">
        <v>0</v>
      </c>
      <c r="I97" s="82">
        <v>0</v>
      </c>
      <c r="J97" s="82">
        <v>30</v>
      </c>
      <c r="K97" s="82">
        <v>48</v>
      </c>
    </row>
    <row r="98" spans="1:11" x14ac:dyDescent="0.25">
      <c r="A98" s="41" t="s">
        <v>96</v>
      </c>
      <c r="B98" s="69">
        <v>7445</v>
      </c>
      <c r="C98" s="69" t="s">
        <v>13</v>
      </c>
      <c r="D98" s="69" t="s">
        <v>3</v>
      </c>
      <c r="E98" s="82">
        <v>0</v>
      </c>
      <c r="F98" s="82">
        <v>0</v>
      </c>
      <c r="G98" s="82">
        <v>0</v>
      </c>
      <c r="H98" s="82">
        <v>0</v>
      </c>
      <c r="I98" s="82">
        <v>0</v>
      </c>
      <c r="J98" s="82">
        <v>13</v>
      </c>
      <c r="K98" s="82">
        <v>75</v>
      </c>
    </row>
    <row r="99" spans="1:11" x14ac:dyDescent="0.25">
      <c r="A99" s="41" t="s">
        <v>118</v>
      </c>
      <c r="B99" s="69">
        <v>7213</v>
      </c>
      <c r="C99" s="69" t="s">
        <v>7</v>
      </c>
      <c r="D99" s="69" t="s">
        <v>18</v>
      </c>
      <c r="E99" s="82">
        <v>0</v>
      </c>
      <c r="F99" s="82">
        <v>0</v>
      </c>
      <c r="G99" s="82">
        <v>217</v>
      </c>
      <c r="H99" s="82">
        <v>195</v>
      </c>
      <c r="I99" s="82">
        <v>201</v>
      </c>
      <c r="J99" s="82">
        <v>143</v>
      </c>
      <c r="K99" s="82">
        <v>208</v>
      </c>
    </row>
    <row r="100" spans="1:11" x14ac:dyDescent="0.25">
      <c r="A100" s="41" t="s">
        <v>119</v>
      </c>
      <c r="B100" s="69">
        <v>7742</v>
      </c>
      <c r="C100" s="69" t="s">
        <v>9</v>
      </c>
      <c r="D100" s="69" t="s">
        <v>18</v>
      </c>
      <c r="E100" s="82">
        <v>0</v>
      </c>
      <c r="F100" s="82">
        <v>0</v>
      </c>
      <c r="G100" s="197">
        <v>0</v>
      </c>
      <c r="H100" s="197">
        <v>0</v>
      </c>
      <c r="I100" s="197">
        <v>0</v>
      </c>
      <c r="J100" s="197">
        <v>0</v>
      </c>
      <c r="K100" s="197">
        <v>257</v>
      </c>
    </row>
    <row r="101" spans="1:11" x14ac:dyDescent="0.25">
      <c r="A101" s="41" t="s">
        <v>368</v>
      </c>
      <c r="B101" s="69">
        <v>7535</v>
      </c>
      <c r="C101" s="69" t="s">
        <v>13</v>
      </c>
      <c r="D101" s="69" t="s">
        <v>6</v>
      </c>
      <c r="E101" s="82">
        <v>0</v>
      </c>
      <c r="F101" s="82">
        <v>0</v>
      </c>
      <c r="G101" s="82">
        <v>0</v>
      </c>
      <c r="H101" s="82">
        <v>0</v>
      </c>
      <c r="I101" s="82">
        <v>0</v>
      </c>
      <c r="J101" s="82">
        <v>7</v>
      </c>
      <c r="K101" s="82">
        <v>23</v>
      </c>
    </row>
    <row r="102" spans="1:11" x14ac:dyDescent="0.25">
      <c r="A102" s="41" t="s">
        <v>120</v>
      </c>
      <c r="B102" s="69">
        <v>7111</v>
      </c>
      <c r="C102" s="69" t="s">
        <v>9</v>
      </c>
      <c r="D102" s="69" t="s">
        <v>18</v>
      </c>
      <c r="E102" s="82">
        <v>0</v>
      </c>
      <c r="F102" s="82">
        <v>10</v>
      </c>
      <c r="G102" s="82">
        <v>49</v>
      </c>
      <c r="H102" s="82">
        <v>88</v>
      </c>
      <c r="I102" s="82">
        <v>111</v>
      </c>
      <c r="J102" s="82">
        <v>82</v>
      </c>
      <c r="K102" s="82">
        <v>72</v>
      </c>
    </row>
    <row r="103" spans="1:11" x14ac:dyDescent="0.25">
      <c r="A103" s="41" t="s">
        <v>121</v>
      </c>
      <c r="B103" s="69">
        <v>7347</v>
      </c>
      <c r="C103" s="69" t="s">
        <v>7</v>
      </c>
      <c r="D103" s="69" t="s">
        <v>18</v>
      </c>
      <c r="E103" s="82">
        <v>0</v>
      </c>
      <c r="F103" s="82">
        <v>0</v>
      </c>
      <c r="G103" s="82">
        <v>0</v>
      </c>
      <c r="H103" s="82">
        <v>0</v>
      </c>
      <c r="I103" s="82">
        <v>66</v>
      </c>
      <c r="J103" s="82">
        <v>111</v>
      </c>
      <c r="K103" s="82">
        <v>150</v>
      </c>
    </row>
    <row r="104" spans="1:11" x14ac:dyDescent="0.25">
      <c r="A104" s="41" t="s">
        <v>122</v>
      </c>
      <c r="B104" s="69">
        <v>7620</v>
      </c>
      <c r="C104" s="69" t="s">
        <v>7</v>
      </c>
      <c r="D104" s="69" t="s">
        <v>18</v>
      </c>
      <c r="E104" s="82">
        <v>0</v>
      </c>
      <c r="F104" s="82">
        <v>0</v>
      </c>
      <c r="G104" s="82">
        <v>0</v>
      </c>
      <c r="H104" s="82">
        <v>0</v>
      </c>
      <c r="I104" s="82">
        <v>0</v>
      </c>
      <c r="J104" s="82">
        <v>0</v>
      </c>
      <c r="K104" s="197">
        <v>168</v>
      </c>
    </row>
    <row r="105" spans="1:11" x14ac:dyDescent="0.25">
      <c r="A105" s="41" t="s">
        <v>117</v>
      </c>
      <c r="B105" s="69">
        <v>7469</v>
      </c>
      <c r="C105" s="69" t="s">
        <v>9</v>
      </c>
      <c r="D105" s="69" t="s">
        <v>18</v>
      </c>
      <c r="E105" s="82">
        <v>0</v>
      </c>
      <c r="F105" s="82">
        <v>0</v>
      </c>
      <c r="G105" s="82">
        <v>0</v>
      </c>
      <c r="H105" s="82">
        <v>0</v>
      </c>
      <c r="I105" s="82">
        <v>0</v>
      </c>
      <c r="J105" s="82">
        <v>11</v>
      </c>
      <c r="K105" s="82">
        <v>25</v>
      </c>
    </row>
    <row r="106" spans="1:11" x14ac:dyDescent="0.25">
      <c r="A106" s="41" t="s">
        <v>123</v>
      </c>
      <c r="B106" s="69">
        <v>7422</v>
      </c>
      <c r="C106" s="69" t="s">
        <v>13</v>
      </c>
      <c r="D106" s="69" t="s">
        <v>3</v>
      </c>
      <c r="E106" s="82">
        <v>0</v>
      </c>
      <c r="F106" s="82">
        <v>0</v>
      </c>
      <c r="G106" s="82">
        <v>0</v>
      </c>
      <c r="H106" s="82">
        <v>0</v>
      </c>
      <c r="I106" s="82">
        <v>0</v>
      </c>
      <c r="J106" s="82">
        <v>73</v>
      </c>
      <c r="K106" s="82">
        <v>107</v>
      </c>
    </row>
    <row r="107" spans="1:11" x14ac:dyDescent="0.25">
      <c r="A107" s="41" t="s">
        <v>125</v>
      </c>
      <c r="B107" s="69">
        <v>2235</v>
      </c>
      <c r="C107" s="69" t="s">
        <v>13</v>
      </c>
      <c r="D107" s="69" t="s">
        <v>6</v>
      </c>
      <c r="E107" s="82">
        <v>0</v>
      </c>
      <c r="F107" s="82">
        <v>0</v>
      </c>
      <c r="G107" s="82">
        <v>0</v>
      </c>
      <c r="H107" s="82">
        <v>0</v>
      </c>
      <c r="I107" s="82">
        <v>0</v>
      </c>
      <c r="J107" s="82">
        <v>188</v>
      </c>
      <c r="K107" s="82">
        <v>233</v>
      </c>
    </row>
    <row r="108" spans="1:11" x14ac:dyDescent="0.25">
      <c r="A108" s="41" t="s">
        <v>126</v>
      </c>
      <c r="B108" s="69">
        <v>7600</v>
      </c>
      <c r="C108" s="69" t="s">
        <v>7</v>
      </c>
      <c r="D108" s="69" t="s">
        <v>18</v>
      </c>
      <c r="E108" s="82">
        <v>0</v>
      </c>
      <c r="F108" s="82">
        <v>0</v>
      </c>
      <c r="G108" s="82">
        <v>0</v>
      </c>
      <c r="H108" s="82">
        <v>0</v>
      </c>
      <c r="I108" s="82">
        <v>0</v>
      </c>
      <c r="J108" s="82">
        <v>0</v>
      </c>
      <c r="K108" s="82">
        <v>34</v>
      </c>
    </row>
    <row r="109" spans="1:11" x14ac:dyDescent="0.25">
      <c r="A109" s="41" t="s">
        <v>330</v>
      </c>
      <c r="B109" s="69">
        <v>7020</v>
      </c>
      <c r="C109" s="69" t="s">
        <v>7</v>
      </c>
      <c r="D109" s="69" t="s">
        <v>18</v>
      </c>
      <c r="E109" s="82">
        <v>0</v>
      </c>
      <c r="F109" s="82">
        <v>0</v>
      </c>
      <c r="G109" s="82">
        <v>87</v>
      </c>
      <c r="H109" s="82">
        <v>180</v>
      </c>
      <c r="I109" s="82">
        <v>139</v>
      </c>
      <c r="J109" s="82">
        <v>176</v>
      </c>
      <c r="K109" s="82">
        <v>230</v>
      </c>
    </row>
    <row r="110" spans="1:11" x14ac:dyDescent="0.25">
      <c r="A110" s="41" t="s">
        <v>331</v>
      </c>
      <c r="B110" s="69">
        <v>7159</v>
      </c>
      <c r="C110" s="69" t="s">
        <v>7</v>
      </c>
      <c r="D110" s="69" t="s">
        <v>18</v>
      </c>
      <c r="E110" s="82">
        <v>0</v>
      </c>
      <c r="F110" s="82">
        <v>74</v>
      </c>
      <c r="G110" s="82">
        <v>268</v>
      </c>
      <c r="H110" s="82">
        <v>372</v>
      </c>
      <c r="I110" s="82">
        <v>335</v>
      </c>
      <c r="J110" s="197">
        <v>466</v>
      </c>
      <c r="K110" s="197">
        <v>504</v>
      </c>
    </row>
    <row r="111" spans="1:11" x14ac:dyDescent="0.25">
      <c r="A111" s="41" t="s">
        <v>127</v>
      </c>
      <c r="B111" s="69">
        <v>7184</v>
      </c>
      <c r="C111" s="69" t="s">
        <v>7</v>
      </c>
      <c r="D111" s="69" t="s">
        <v>18</v>
      </c>
      <c r="E111" s="82">
        <v>0</v>
      </c>
      <c r="F111" s="82">
        <v>0</v>
      </c>
      <c r="G111" s="82">
        <v>0</v>
      </c>
      <c r="H111" s="82">
        <v>0</v>
      </c>
      <c r="I111" s="82">
        <v>0</v>
      </c>
      <c r="J111" s="82">
        <v>13</v>
      </c>
      <c r="K111" s="82">
        <v>23</v>
      </c>
    </row>
    <row r="112" spans="1:11" x14ac:dyDescent="0.25">
      <c r="A112" s="41" t="s">
        <v>128</v>
      </c>
      <c r="B112" s="69">
        <v>7307</v>
      </c>
      <c r="C112" s="69" t="s">
        <v>7</v>
      </c>
      <c r="D112" s="69" t="s">
        <v>18</v>
      </c>
      <c r="E112" s="82">
        <v>0</v>
      </c>
      <c r="F112" s="82">
        <v>0</v>
      </c>
      <c r="G112" s="82">
        <v>0</v>
      </c>
      <c r="H112" s="82">
        <v>0</v>
      </c>
      <c r="I112" s="82">
        <v>0</v>
      </c>
      <c r="J112" s="82">
        <v>59</v>
      </c>
      <c r="K112" s="214">
        <v>1164</v>
      </c>
    </row>
    <row r="113" spans="1:11" x14ac:dyDescent="0.25">
      <c r="A113" s="41" t="s">
        <v>124</v>
      </c>
      <c r="B113" s="69">
        <v>7262</v>
      </c>
      <c r="C113" s="69" t="s">
        <v>10</v>
      </c>
      <c r="D113" s="69" t="s">
        <v>18</v>
      </c>
      <c r="E113" s="82">
        <v>0</v>
      </c>
      <c r="F113" s="82">
        <v>0</v>
      </c>
      <c r="G113" s="82">
        <v>0</v>
      </c>
      <c r="H113" s="82">
        <v>0</v>
      </c>
      <c r="I113" s="82">
        <v>7</v>
      </c>
      <c r="J113" s="82">
        <v>83</v>
      </c>
      <c r="K113" s="82">
        <v>208</v>
      </c>
    </row>
    <row r="114" spans="1:11" x14ac:dyDescent="0.25">
      <c r="A114" s="41" t="s">
        <v>129</v>
      </c>
      <c r="B114" s="69">
        <v>7068</v>
      </c>
      <c r="C114" s="69" t="s">
        <v>12</v>
      </c>
      <c r="D114" s="69" t="s">
        <v>3</v>
      </c>
      <c r="E114" s="82">
        <v>12</v>
      </c>
      <c r="F114" s="82">
        <v>141</v>
      </c>
      <c r="G114" s="82">
        <v>171</v>
      </c>
      <c r="H114" s="82">
        <v>151</v>
      </c>
      <c r="I114" s="82">
        <v>272</v>
      </c>
      <c r="J114" s="82">
        <v>560</v>
      </c>
      <c r="K114" s="82">
        <v>665</v>
      </c>
    </row>
    <row r="115" spans="1:11" x14ac:dyDescent="0.25">
      <c r="A115" s="41" t="s">
        <v>130</v>
      </c>
      <c r="B115" s="69">
        <v>2154</v>
      </c>
      <c r="C115" s="69" t="s">
        <v>12</v>
      </c>
      <c r="D115" s="69" t="s">
        <v>6</v>
      </c>
      <c r="E115" s="82" t="s">
        <v>306</v>
      </c>
      <c r="F115" s="82" t="s">
        <v>307</v>
      </c>
      <c r="G115" s="82">
        <v>402</v>
      </c>
      <c r="H115" s="82">
        <v>450</v>
      </c>
      <c r="I115" s="82">
        <v>536</v>
      </c>
      <c r="J115" s="82">
        <v>603</v>
      </c>
      <c r="K115" s="82">
        <v>525</v>
      </c>
    </row>
    <row r="116" spans="1:11" x14ac:dyDescent="0.25">
      <c r="A116" s="41" t="s">
        <v>131</v>
      </c>
      <c r="B116" s="69">
        <v>7172</v>
      </c>
      <c r="C116" s="69" t="s">
        <v>10</v>
      </c>
      <c r="D116" s="69" t="s">
        <v>18</v>
      </c>
      <c r="E116" s="82">
        <v>0</v>
      </c>
      <c r="F116" s="82">
        <v>0</v>
      </c>
      <c r="G116" s="82">
        <v>0</v>
      </c>
      <c r="H116" s="82">
        <v>21</v>
      </c>
      <c r="I116" s="82">
        <v>101</v>
      </c>
      <c r="J116" s="82">
        <v>142</v>
      </c>
      <c r="K116" s="82">
        <v>79</v>
      </c>
    </row>
    <row r="117" spans="1:11" x14ac:dyDescent="0.25">
      <c r="A117" s="41" t="s">
        <v>132</v>
      </c>
      <c r="B117" s="69">
        <v>7767</v>
      </c>
      <c r="C117" s="69" t="s">
        <v>7</v>
      </c>
      <c r="D117" s="69" t="s">
        <v>18</v>
      </c>
      <c r="E117" s="82">
        <v>0</v>
      </c>
      <c r="F117" s="82">
        <v>0</v>
      </c>
      <c r="G117" s="82">
        <v>0</v>
      </c>
      <c r="H117" s="82">
        <v>0</v>
      </c>
      <c r="I117" s="82">
        <v>0</v>
      </c>
      <c r="J117" s="82">
        <v>0</v>
      </c>
      <c r="K117" s="82">
        <v>5</v>
      </c>
    </row>
    <row r="118" spans="1:11" x14ac:dyDescent="0.25">
      <c r="A118" s="41" t="s">
        <v>332</v>
      </c>
      <c r="B118" s="69">
        <v>7230</v>
      </c>
      <c r="C118" s="69" t="s">
        <v>7</v>
      </c>
      <c r="D118" s="69" t="s">
        <v>18</v>
      </c>
      <c r="E118" s="82">
        <v>0</v>
      </c>
      <c r="F118" s="82">
        <v>0</v>
      </c>
      <c r="G118" s="82">
        <v>0</v>
      </c>
      <c r="H118" s="82">
        <v>21</v>
      </c>
      <c r="I118" s="82">
        <v>21</v>
      </c>
      <c r="J118" s="82">
        <v>23</v>
      </c>
      <c r="K118" s="82">
        <v>26</v>
      </c>
    </row>
    <row r="119" spans="1:11" x14ac:dyDescent="0.25">
      <c r="A119" s="41" t="s">
        <v>133</v>
      </c>
      <c r="B119" s="69">
        <v>7365</v>
      </c>
      <c r="C119" s="69" t="s">
        <v>12</v>
      </c>
      <c r="D119" s="69" t="s">
        <v>18</v>
      </c>
      <c r="E119" s="82">
        <v>0</v>
      </c>
      <c r="F119" s="82">
        <v>0</v>
      </c>
      <c r="G119" s="82">
        <v>0</v>
      </c>
      <c r="H119" s="82">
        <v>0</v>
      </c>
      <c r="I119" s="82">
        <v>0</v>
      </c>
      <c r="J119" s="82">
        <v>623</v>
      </c>
      <c r="K119" s="214">
        <v>3238</v>
      </c>
    </row>
    <row r="120" spans="1:11" x14ac:dyDescent="0.25">
      <c r="A120" s="41" t="s">
        <v>135</v>
      </c>
      <c r="B120" s="69">
        <v>7729</v>
      </c>
      <c r="C120" s="69" t="s">
        <v>9</v>
      </c>
      <c r="D120" s="69" t="s">
        <v>18</v>
      </c>
      <c r="E120" s="82">
        <v>0</v>
      </c>
      <c r="F120" s="82">
        <v>0</v>
      </c>
      <c r="G120" s="82">
        <v>0</v>
      </c>
      <c r="H120" s="82">
        <v>0</v>
      </c>
      <c r="I120" s="82">
        <v>0</v>
      </c>
      <c r="J120" s="82">
        <v>0</v>
      </c>
      <c r="K120" s="82">
        <v>136</v>
      </c>
    </row>
    <row r="121" spans="1:11" x14ac:dyDescent="0.25">
      <c r="A121" s="41" t="s">
        <v>136</v>
      </c>
      <c r="B121" s="69">
        <v>7447</v>
      </c>
      <c r="C121" s="69" t="s">
        <v>13</v>
      </c>
      <c r="D121" s="69" t="s">
        <v>3</v>
      </c>
      <c r="E121" s="82">
        <v>0</v>
      </c>
      <c r="F121" s="82">
        <v>0</v>
      </c>
      <c r="G121" s="82">
        <v>0</v>
      </c>
      <c r="H121" s="82">
        <v>0</v>
      </c>
      <c r="I121" s="82">
        <v>0</v>
      </c>
      <c r="J121" s="82">
        <v>19</v>
      </c>
      <c r="K121" s="82">
        <v>28</v>
      </c>
    </row>
    <row r="122" spans="1:11" x14ac:dyDescent="0.25">
      <c r="A122" s="41" t="s">
        <v>137</v>
      </c>
      <c r="B122" s="69">
        <v>7049</v>
      </c>
      <c r="C122" s="69" t="s">
        <v>10</v>
      </c>
      <c r="D122" s="69" t="s">
        <v>18</v>
      </c>
      <c r="E122" s="82">
        <v>0</v>
      </c>
      <c r="F122" s="82">
        <v>15</v>
      </c>
      <c r="G122" s="82">
        <v>27</v>
      </c>
      <c r="H122" s="82">
        <v>65</v>
      </c>
      <c r="I122" s="82">
        <v>104</v>
      </c>
      <c r="J122" s="82">
        <v>114</v>
      </c>
      <c r="K122" s="82">
        <v>141</v>
      </c>
    </row>
    <row r="123" spans="1:11" x14ac:dyDescent="0.25">
      <c r="A123" s="41" t="s">
        <v>138</v>
      </c>
      <c r="B123" s="69">
        <v>4372</v>
      </c>
      <c r="C123" s="69" t="s">
        <v>12</v>
      </c>
      <c r="D123" s="69" t="s">
        <v>3</v>
      </c>
      <c r="E123" s="82" t="s">
        <v>306</v>
      </c>
      <c r="F123" s="82" t="s">
        <v>307</v>
      </c>
      <c r="G123" s="82">
        <v>474</v>
      </c>
      <c r="H123" s="82">
        <v>524</v>
      </c>
      <c r="I123" s="82">
        <v>689</v>
      </c>
      <c r="J123" s="82">
        <v>700</v>
      </c>
      <c r="K123" s="82">
        <v>825</v>
      </c>
    </row>
    <row r="124" spans="1:11" x14ac:dyDescent="0.25">
      <c r="A124" s="41" t="s">
        <v>139</v>
      </c>
      <c r="B124" s="69">
        <v>7145</v>
      </c>
      <c r="C124" s="69" t="s">
        <v>12</v>
      </c>
      <c r="D124" s="69" t="s">
        <v>3</v>
      </c>
      <c r="E124" s="82">
        <v>25</v>
      </c>
      <c r="F124" s="82">
        <v>295</v>
      </c>
      <c r="G124" s="82">
        <v>287</v>
      </c>
      <c r="H124" s="197">
        <v>429</v>
      </c>
      <c r="I124" s="82">
        <v>813</v>
      </c>
      <c r="J124" s="82">
        <v>777</v>
      </c>
      <c r="K124" s="82">
        <v>521</v>
      </c>
    </row>
    <row r="125" spans="1:11" x14ac:dyDescent="0.25">
      <c r="A125" s="41" t="s">
        <v>134</v>
      </c>
      <c r="B125" s="69">
        <v>7370</v>
      </c>
      <c r="C125" s="69" t="s">
        <v>9</v>
      </c>
      <c r="D125" s="69" t="s">
        <v>18</v>
      </c>
      <c r="E125" s="82">
        <v>0</v>
      </c>
      <c r="F125" s="82">
        <v>0</v>
      </c>
      <c r="G125" s="82">
        <v>0</v>
      </c>
      <c r="H125" s="82">
        <v>0</v>
      </c>
      <c r="I125" s="82">
        <v>0</v>
      </c>
      <c r="J125" s="82">
        <v>34</v>
      </c>
      <c r="K125" s="82">
        <v>39</v>
      </c>
    </row>
    <row r="126" spans="1:11" x14ac:dyDescent="0.25">
      <c r="A126" s="41" t="s">
        <v>140</v>
      </c>
      <c r="B126" s="69">
        <v>7426</v>
      </c>
      <c r="C126" s="69" t="s">
        <v>13</v>
      </c>
      <c r="D126" s="69" t="s">
        <v>3</v>
      </c>
      <c r="E126" s="82">
        <v>0</v>
      </c>
      <c r="F126" s="82">
        <v>0</v>
      </c>
      <c r="G126" s="82">
        <v>0</v>
      </c>
      <c r="H126" s="82">
        <v>0</v>
      </c>
      <c r="I126" s="82">
        <v>0</v>
      </c>
      <c r="J126" s="82">
        <v>52</v>
      </c>
      <c r="K126" s="82">
        <v>136</v>
      </c>
    </row>
    <row r="127" spans="1:11" x14ac:dyDescent="0.25">
      <c r="A127" s="41" t="s">
        <v>334</v>
      </c>
      <c r="B127" s="69">
        <v>7185</v>
      </c>
      <c r="C127" s="69" t="s">
        <v>12</v>
      </c>
      <c r="D127" s="69" t="s">
        <v>18</v>
      </c>
      <c r="E127" s="82">
        <v>0</v>
      </c>
      <c r="F127" s="82">
        <v>0</v>
      </c>
      <c r="G127" s="82">
        <v>0</v>
      </c>
      <c r="H127" s="82" t="s">
        <v>306</v>
      </c>
      <c r="I127" s="82">
        <v>588</v>
      </c>
      <c r="J127" s="214">
        <v>1809</v>
      </c>
      <c r="K127" s="82" t="s">
        <v>307</v>
      </c>
    </row>
    <row r="128" spans="1:11" x14ac:dyDescent="0.25">
      <c r="A128" s="41" t="s">
        <v>141</v>
      </c>
      <c r="B128" s="69">
        <v>4341</v>
      </c>
      <c r="C128" s="69" t="s">
        <v>12</v>
      </c>
      <c r="D128" s="69" t="s">
        <v>18</v>
      </c>
      <c r="E128" s="82">
        <v>49</v>
      </c>
      <c r="F128" s="82">
        <v>104</v>
      </c>
      <c r="G128" s="82">
        <v>174</v>
      </c>
      <c r="H128" s="82">
        <v>189</v>
      </c>
      <c r="I128" s="82">
        <v>251</v>
      </c>
      <c r="J128" s="197">
        <v>291</v>
      </c>
      <c r="K128" s="82">
        <v>315</v>
      </c>
    </row>
    <row r="129" spans="1:11" x14ac:dyDescent="0.25">
      <c r="A129" s="41" t="s">
        <v>336</v>
      </c>
      <c r="B129" s="69">
        <v>7503</v>
      </c>
      <c r="C129" s="69" t="s">
        <v>9</v>
      </c>
      <c r="D129" s="69" t="s">
        <v>18</v>
      </c>
      <c r="E129" s="82">
        <v>0</v>
      </c>
      <c r="F129" s="82">
        <v>0</v>
      </c>
      <c r="G129" s="82">
        <v>0</v>
      </c>
      <c r="H129" s="82">
        <v>0</v>
      </c>
      <c r="I129" s="82">
        <v>0</v>
      </c>
      <c r="J129" s="82">
        <v>104</v>
      </c>
      <c r="K129" s="214">
        <v>2449</v>
      </c>
    </row>
    <row r="130" spans="1:11" x14ac:dyDescent="0.25">
      <c r="A130" s="41" t="s">
        <v>245</v>
      </c>
      <c r="B130" s="69">
        <v>4403</v>
      </c>
      <c r="C130" s="69" t="s">
        <v>13</v>
      </c>
      <c r="D130" s="69" t="s">
        <v>18</v>
      </c>
      <c r="E130" s="82">
        <v>40</v>
      </c>
      <c r="F130" s="82">
        <v>98</v>
      </c>
      <c r="G130" s="82">
        <v>110</v>
      </c>
      <c r="H130" s="82">
        <v>78</v>
      </c>
      <c r="I130" s="82">
        <v>55</v>
      </c>
      <c r="J130" s="82">
        <v>43</v>
      </c>
      <c r="K130" s="82">
        <v>0</v>
      </c>
    </row>
    <row r="131" spans="1:11" x14ac:dyDescent="0.25">
      <c r="A131" s="41" t="s">
        <v>142</v>
      </c>
      <c r="B131" s="69">
        <v>7050</v>
      </c>
      <c r="C131" s="69" t="s">
        <v>12</v>
      </c>
      <c r="D131" s="69" t="s">
        <v>18</v>
      </c>
      <c r="E131" s="82">
        <v>0</v>
      </c>
      <c r="F131" s="82">
        <v>0</v>
      </c>
      <c r="G131" s="82">
        <v>0</v>
      </c>
      <c r="H131" s="82">
        <v>0</v>
      </c>
      <c r="I131" s="82">
        <v>0</v>
      </c>
      <c r="J131" s="82">
        <v>0</v>
      </c>
      <c r="K131" s="82">
        <v>21</v>
      </c>
    </row>
    <row r="132" spans="1:11" x14ac:dyDescent="0.25">
      <c r="A132" s="41" t="s">
        <v>143</v>
      </c>
      <c r="B132" s="69">
        <v>7306</v>
      </c>
      <c r="C132" s="69" t="s">
        <v>12</v>
      </c>
      <c r="D132" s="69" t="s">
        <v>18</v>
      </c>
      <c r="E132" s="82">
        <v>0</v>
      </c>
      <c r="F132" s="82">
        <v>0</v>
      </c>
      <c r="G132" s="82">
        <v>0</v>
      </c>
      <c r="H132" s="82">
        <v>0</v>
      </c>
      <c r="I132" s="82">
        <v>0</v>
      </c>
      <c r="J132" s="197">
        <v>57</v>
      </c>
      <c r="K132" s="197">
        <v>161</v>
      </c>
    </row>
    <row r="133" spans="1:11" x14ac:dyDescent="0.25">
      <c r="A133" s="41" t="s">
        <v>144</v>
      </c>
      <c r="B133" s="69">
        <v>7251</v>
      </c>
      <c r="C133" s="69" t="s">
        <v>12</v>
      </c>
      <c r="D133" s="69" t="s">
        <v>18</v>
      </c>
      <c r="E133" s="82">
        <v>0</v>
      </c>
      <c r="F133" s="82">
        <v>0</v>
      </c>
      <c r="G133" s="82">
        <v>0</v>
      </c>
      <c r="H133" s="82">
        <v>273</v>
      </c>
      <c r="I133" s="82">
        <v>648</v>
      </c>
      <c r="J133" s="82">
        <v>814</v>
      </c>
      <c r="K133" s="82">
        <v>925</v>
      </c>
    </row>
    <row r="134" spans="1:11" x14ac:dyDescent="0.25">
      <c r="A134" s="41" t="s">
        <v>145</v>
      </c>
      <c r="B134" s="69">
        <v>7383</v>
      </c>
      <c r="C134" s="69" t="s">
        <v>12</v>
      </c>
      <c r="D134" s="69" t="s">
        <v>18</v>
      </c>
      <c r="E134" s="82">
        <v>0</v>
      </c>
      <c r="F134" s="82">
        <v>0</v>
      </c>
      <c r="G134" s="82">
        <v>0</v>
      </c>
      <c r="H134" s="82">
        <v>0</v>
      </c>
      <c r="I134" s="82">
        <v>33</v>
      </c>
      <c r="J134" s="82">
        <v>140</v>
      </c>
      <c r="K134" s="82">
        <v>177</v>
      </c>
    </row>
    <row r="135" spans="1:11" x14ac:dyDescent="0.25">
      <c r="A135" s="41" t="s">
        <v>146</v>
      </c>
      <c r="B135" s="69">
        <v>7013</v>
      </c>
      <c r="C135" s="69" t="s">
        <v>9</v>
      </c>
      <c r="D135" s="69" t="s">
        <v>18</v>
      </c>
      <c r="E135" s="82">
        <v>0</v>
      </c>
      <c r="F135" s="82">
        <v>0</v>
      </c>
      <c r="G135" s="197">
        <v>0</v>
      </c>
      <c r="H135" s="82">
        <v>0</v>
      </c>
      <c r="I135" s="82">
        <v>0</v>
      </c>
      <c r="J135" s="82">
        <v>9</v>
      </c>
      <c r="K135" s="82">
        <v>10</v>
      </c>
    </row>
    <row r="136" spans="1:11" x14ac:dyDescent="0.25">
      <c r="A136" s="41" t="s">
        <v>337</v>
      </c>
      <c r="B136" s="69">
        <v>7245</v>
      </c>
      <c r="C136" s="69" t="s">
        <v>12</v>
      </c>
      <c r="D136" s="69" t="s">
        <v>18</v>
      </c>
      <c r="E136" s="82">
        <v>0</v>
      </c>
      <c r="F136" s="82">
        <v>0</v>
      </c>
      <c r="G136" s="82">
        <v>0</v>
      </c>
      <c r="H136" s="82">
        <v>0</v>
      </c>
      <c r="I136" s="82">
        <v>21</v>
      </c>
      <c r="J136" s="82">
        <v>37</v>
      </c>
      <c r="K136" s="82">
        <v>40</v>
      </c>
    </row>
    <row r="137" spans="1:11" x14ac:dyDescent="0.25">
      <c r="A137" s="41" t="s">
        <v>147</v>
      </c>
      <c r="B137" s="69">
        <v>4383</v>
      </c>
      <c r="C137" s="69" t="s">
        <v>12</v>
      </c>
      <c r="D137" s="69" t="s">
        <v>3</v>
      </c>
      <c r="E137" s="82">
        <v>62</v>
      </c>
      <c r="F137" s="82">
        <v>635</v>
      </c>
      <c r="G137" s="82">
        <v>796</v>
      </c>
      <c r="H137" s="214">
        <v>1084</v>
      </c>
      <c r="I137" s="214">
        <v>2223</v>
      </c>
      <c r="J137" s="214">
        <v>3174</v>
      </c>
      <c r="K137" s="214">
        <v>3273</v>
      </c>
    </row>
    <row r="138" spans="1:11" x14ac:dyDescent="0.25">
      <c r="A138" s="41" t="s">
        <v>148</v>
      </c>
      <c r="B138" s="69">
        <v>7047</v>
      </c>
      <c r="C138" s="69" t="s">
        <v>9</v>
      </c>
      <c r="D138" s="69" t="s">
        <v>18</v>
      </c>
      <c r="E138" s="82">
        <v>0</v>
      </c>
      <c r="F138" s="82">
        <v>0</v>
      </c>
      <c r="G138" s="82">
        <v>0</v>
      </c>
      <c r="H138" s="82">
        <v>56</v>
      </c>
      <c r="I138" s="82">
        <v>75</v>
      </c>
      <c r="J138" s="82">
        <v>91</v>
      </c>
      <c r="K138" s="197">
        <v>90</v>
      </c>
    </row>
    <row r="139" spans="1:11" x14ac:dyDescent="0.25">
      <c r="A139" s="41" t="s">
        <v>335</v>
      </c>
      <c r="B139" s="69">
        <v>7153</v>
      </c>
      <c r="C139" s="69" t="s">
        <v>12</v>
      </c>
      <c r="D139" s="69" t="s">
        <v>18</v>
      </c>
      <c r="E139" s="82">
        <v>0</v>
      </c>
      <c r="F139" s="82">
        <v>0</v>
      </c>
      <c r="G139" s="82">
        <v>72</v>
      </c>
      <c r="H139" s="82">
        <v>90</v>
      </c>
      <c r="I139" s="82">
        <v>110</v>
      </c>
      <c r="J139" s="82">
        <v>132</v>
      </c>
      <c r="K139" s="82">
        <v>118</v>
      </c>
    </row>
    <row r="140" spans="1:11" x14ac:dyDescent="0.25">
      <c r="A140" s="41" t="s">
        <v>246</v>
      </c>
      <c r="B140" s="69">
        <v>4362</v>
      </c>
      <c r="C140" s="69" t="s">
        <v>10</v>
      </c>
      <c r="D140" s="69" t="s">
        <v>18</v>
      </c>
      <c r="E140" s="82">
        <v>18</v>
      </c>
      <c r="F140" s="82">
        <v>44</v>
      </c>
      <c r="G140" s="82">
        <v>54</v>
      </c>
      <c r="H140" s="82">
        <v>0</v>
      </c>
      <c r="I140" s="82">
        <v>0</v>
      </c>
      <c r="J140" s="82">
        <v>0</v>
      </c>
      <c r="K140" s="82">
        <v>0</v>
      </c>
    </row>
    <row r="141" spans="1:11" x14ac:dyDescent="0.25">
      <c r="A141" s="41" t="s">
        <v>149</v>
      </c>
      <c r="B141" s="69">
        <v>7441</v>
      </c>
      <c r="C141" s="69" t="s">
        <v>12</v>
      </c>
      <c r="D141" s="69" t="s">
        <v>18</v>
      </c>
      <c r="E141" s="82">
        <v>0</v>
      </c>
      <c r="F141" s="82">
        <v>0</v>
      </c>
      <c r="G141" s="82">
        <v>0</v>
      </c>
      <c r="H141" s="82">
        <v>0</v>
      </c>
      <c r="I141" s="82">
        <v>0</v>
      </c>
      <c r="J141" s="82">
        <v>7</v>
      </c>
      <c r="K141" s="82">
        <v>28</v>
      </c>
    </row>
    <row r="142" spans="1:11" x14ac:dyDescent="0.25">
      <c r="A142" s="41" t="s">
        <v>338</v>
      </c>
      <c r="B142" s="69">
        <v>7411</v>
      </c>
      <c r="C142" s="69" t="s">
        <v>12</v>
      </c>
      <c r="D142" s="69" t="s">
        <v>18</v>
      </c>
      <c r="E142" s="82">
        <v>0</v>
      </c>
      <c r="F142" s="82">
        <v>0</v>
      </c>
      <c r="G142" s="82">
        <v>0</v>
      </c>
      <c r="H142" s="82">
        <v>0</v>
      </c>
      <c r="I142" s="82">
        <v>0</v>
      </c>
      <c r="J142" s="82">
        <v>0</v>
      </c>
      <c r="K142" s="82">
        <v>8</v>
      </c>
    </row>
    <row r="143" spans="1:11" x14ac:dyDescent="0.25">
      <c r="A143" s="41" t="s">
        <v>339</v>
      </c>
      <c r="B143" s="69">
        <v>7071</v>
      </c>
      <c r="C143" s="69" t="s">
        <v>7</v>
      </c>
      <c r="D143" s="69" t="s">
        <v>18</v>
      </c>
      <c r="E143" s="82">
        <v>0</v>
      </c>
      <c r="F143" s="82">
        <v>0</v>
      </c>
      <c r="G143" s="82">
        <v>0</v>
      </c>
      <c r="H143" s="82">
        <v>0</v>
      </c>
      <c r="I143" s="82">
        <v>9</v>
      </c>
      <c r="J143" s="197">
        <v>18</v>
      </c>
      <c r="K143" s="197">
        <v>35</v>
      </c>
    </row>
    <row r="144" spans="1:11" x14ac:dyDescent="0.25">
      <c r="A144" s="41" t="s">
        <v>150</v>
      </c>
      <c r="B144" s="69">
        <v>7023</v>
      </c>
      <c r="C144" s="69" t="s">
        <v>7</v>
      </c>
      <c r="D144" s="69" t="s">
        <v>18</v>
      </c>
      <c r="E144" s="82">
        <v>0</v>
      </c>
      <c r="F144" s="82">
        <v>79</v>
      </c>
      <c r="G144" s="82">
        <v>105</v>
      </c>
      <c r="H144" s="82">
        <v>101</v>
      </c>
      <c r="I144" s="82">
        <v>111</v>
      </c>
      <c r="J144" s="82">
        <v>118</v>
      </c>
      <c r="K144" s="82">
        <v>108</v>
      </c>
    </row>
    <row r="145" spans="1:11" x14ac:dyDescent="0.25">
      <c r="A145" s="41" t="s">
        <v>151</v>
      </c>
      <c r="B145" s="69">
        <v>7495</v>
      </c>
      <c r="C145" s="69" t="s">
        <v>7</v>
      </c>
      <c r="D145" s="69" t="s">
        <v>18</v>
      </c>
      <c r="E145" s="82">
        <v>0</v>
      </c>
      <c r="F145" s="82">
        <v>0</v>
      </c>
      <c r="G145" s="82">
        <v>0</v>
      </c>
      <c r="H145" s="82">
        <v>0</v>
      </c>
      <c r="I145" s="82">
        <v>0</v>
      </c>
      <c r="J145" s="197">
        <v>27</v>
      </c>
      <c r="K145" s="197">
        <v>41</v>
      </c>
    </row>
    <row r="146" spans="1:11" x14ac:dyDescent="0.25">
      <c r="A146" s="41" t="s">
        <v>152</v>
      </c>
      <c r="B146" s="69">
        <v>7537</v>
      </c>
      <c r="C146" s="69" t="s">
        <v>11</v>
      </c>
      <c r="D146" s="69" t="s">
        <v>18</v>
      </c>
      <c r="E146" s="82">
        <v>0</v>
      </c>
      <c r="F146" s="82">
        <v>0</v>
      </c>
      <c r="G146" s="82">
        <v>0</v>
      </c>
      <c r="H146" s="82">
        <v>0</v>
      </c>
      <c r="I146" s="82">
        <v>0</v>
      </c>
      <c r="J146" s="82">
        <v>0</v>
      </c>
      <c r="K146" s="214">
        <v>1998</v>
      </c>
    </row>
    <row r="147" spans="1:11" x14ac:dyDescent="0.25">
      <c r="A147" s="41" t="s">
        <v>153</v>
      </c>
      <c r="B147" s="69">
        <v>7014</v>
      </c>
      <c r="C147" s="69" t="s">
        <v>9</v>
      </c>
      <c r="D147" s="69" t="s">
        <v>18</v>
      </c>
      <c r="E147" s="82">
        <v>0</v>
      </c>
      <c r="F147" s="82">
        <v>0</v>
      </c>
      <c r="G147" s="82">
        <v>0</v>
      </c>
      <c r="H147" s="82">
        <v>6</v>
      </c>
      <c r="I147" s="82">
        <v>11</v>
      </c>
      <c r="J147" s="197">
        <v>8</v>
      </c>
      <c r="K147" s="197">
        <v>6</v>
      </c>
    </row>
    <row r="148" spans="1:11" x14ac:dyDescent="0.25">
      <c r="A148" s="41" t="s">
        <v>154</v>
      </c>
      <c r="B148" s="69">
        <v>7401</v>
      </c>
      <c r="C148" s="69" t="s">
        <v>9</v>
      </c>
      <c r="D148" s="69" t="s">
        <v>18</v>
      </c>
      <c r="E148" s="82">
        <v>0</v>
      </c>
      <c r="F148" s="82">
        <v>0</v>
      </c>
      <c r="G148" s="82">
        <v>0</v>
      </c>
      <c r="H148" s="197">
        <v>0</v>
      </c>
      <c r="I148" s="197">
        <v>31</v>
      </c>
      <c r="J148" s="197">
        <v>218</v>
      </c>
      <c r="K148" s="197">
        <v>241</v>
      </c>
    </row>
    <row r="149" spans="1:11" x14ac:dyDescent="0.25">
      <c r="A149" s="41" t="s">
        <v>155</v>
      </c>
      <c r="B149" s="69">
        <v>7280</v>
      </c>
      <c r="C149" s="69" t="s">
        <v>12</v>
      </c>
      <c r="D149" s="69" t="s">
        <v>18</v>
      </c>
      <c r="E149" s="82">
        <v>0</v>
      </c>
      <c r="F149" s="82">
        <v>0</v>
      </c>
      <c r="G149" s="82">
        <v>0</v>
      </c>
      <c r="H149" s="82">
        <v>0</v>
      </c>
      <c r="I149" s="82">
        <v>0</v>
      </c>
      <c r="J149" s="82">
        <v>0</v>
      </c>
      <c r="K149" s="82">
        <v>33</v>
      </c>
    </row>
    <row r="150" spans="1:11" x14ac:dyDescent="0.25">
      <c r="A150" s="41" t="s">
        <v>156</v>
      </c>
      <c r="B150" s="69">
        <v>7058</v>
      </c>
      <c r="C150" s="69" t="s">
        <v>9</v>
      </c>
      <c r="D150" s="69" t="s">
        <v>18</v>
      </c>
      <c r="E150" s="82">
        <v>0</v>
      </c>
      <c r="F150" s="82">
        <v>15</v>
      </c>
      <c r="G150" s="82">
        <v>23</v>
      </c>
      <c r="H150" s="82">
        <v>15</v>
      </c>
      <c r="I150" s="82">
        <v>33</v>
      </c>
      <c r="J150" s="82">
        <v>32</v>
      </c>
      <c r="K150" s="82">
        <v>34</v>
      </c>
    </row>
    <row r="151" spans="1:11" x14ac:dyDescent="0.25">
      <c r="A151" s="41" t="s">
        <v>157</v>
      </c>
      <c r="B151" s="69">
        <v>7027</v>
      </c>
      <c r="C151" s="69" t="s">
        <v>12</v>
      </c>
      <c r="D151" s="69" t="s">
        <v>18</v>
      </c>
      <c r="E151" s="82">
        <v>0</v>
      </c>
      <c r="F151" s="82">
        <v>0</v>
      </c>
      <c r="G151" s="82">
        <v>24</v>
      </c>
      <c r="H151" s="82">
        <v>35</v>
      </c>
      <c r="I151" s="82">
        <v>35</v>
      </c>
      <c r="J151" s="82">
        <v>163</v>
      </c>
      <c r="K151" s="82">
        <v>120</v>
      </c>
    </row>
    <row r="152" spans="1:11" x14ac:dyDescent="0.25">
      <c r="A152" s="41" t="s">
        <v>363</v>
      </c>
      <c r="B152" s="69">
        <v>4420</v>
      </c>
      <c r="C152" s="69" t="s">
        <v>7</v>
      </c>
      <c r="D152" s="69" t="s">
        <v>18</v>
      </c>
      <c r="E152" s="82">
        <v>0</v>
      </c>
      <c r="F152" s="82">
        <v>0</v>
      </c>
      <c r="G152" s="82" t="s">
        <v>307</v>
      </c>
      <c r="H152" s="82">
        <v>0</v>
      </c>
      <c r="I152" s="82">
        <v>0</v>
      </c>
      <c r="J152" s="82">
        <v>0</v>
      </c>
      <c r="K152" s="82" t="s">
        <v>306</v>
      </c>
    </row>
    <row r="153" spans="1:11" x14ac:dyDescent="0.25">
      <c r="A153" s="41" t="s">
        <v>158</v>
      </c>
      <c r="B153" s="69">
        <v>7661</v>
      </c>
      <c r="C153" s="69" t="s">
        <v>7</v>
      </c>
      <c r="D153" s="69" t="s">
        <v>18</v>
      </c>
      <c r="E153" s="82">
        <v>0</v>
      </c>
      <c r="F153" s="82">
        <v>0</v>
      </c>
      <c r="G153" s="82">
        <v>0</v>
      </c>
      <c r="H153" s="82">
        <v>0</v>
      </c>
      <c r="I153" s="82">
        <v>0</v>
      </c>
      <c r="J153" s="82">
        <v>0</v>
      </c>
      <c r="K153" s="197">
        <v>12</v>
      </c>
    </row>
    <row r="154" spans="1:11" x14ac:dyDescent="0.25">
      <c r="A154" s="41" t="s">
        <v>159</v>
      </c>
      <c r="B154" s="69">
        <v>7442</v>
      </c>
      <c r="C154" s="69" t="s">
        <v>13</v>
      </c>
      <c r="D154" s="69" t="s">
        <v>3</v>
      </c>
      <c r="E154" s="82">
        <v>0</v>
      </c>
      <c r="F154" s="82">
        <v>0</v>
      </c>
      <c r="G154" s="82">
        <v>0</v>
      </c>
      <c r="H154" s="82">
        <v>0</v>
      </c>
      <c r="I154" s="82">
        <v>0</v>
      </c>
      <c r="J154" s="82">
        <v>5</v>
      </c>
      <c r="K154" s="82" t="s">
        <v>307</v>
      </c>
    </row>
    <row r="155" spans="1:11" x14ac:dyDescent="0.25">
      <c r="A155" s="41" t="s">
        <v>160</v>
      </c>
      <c r="B155" s="69">
        <v>7077</v>
      </c>
      <c r="C155" s="69" t="s">
        <v>9</v>
      </c>
      <c r="D155" s="69" t="s">
        <v>18</v>
      </c>
      <c r="E155" s="82">
        <v>0</v>
      </c>
      <c r="F155" s="82">
        <v>71</v>
      </c>
      <c r="G155" s="82">
        <v>134</v>
      </c>
      <c r="H155" s="82">
        <v>194</v>
      </c>
      <c r="I155" s="82">
        <v>316</v>
      </c>
      <c r="J155" s="82">
        <v>310</v>
      </c>
      <c r="K155" s="82">
        <v>6</v>
      </c>
    </row>
    <row r="156" spans="1:11" x14ac:dyDescent="0.25">
      <c r="A156" s="41" t="s">
        <v>161</v>
      </c>
      <c r="B156" s="69">
        <v>7244</v>
      </c>
      <c r="C156" s="69" t="s">
        <v>7</v>
      </c>
      <c r="D156" s="69" t="s">
        <v>18</v>
      </c>
      <c r="E156" s="82">
        <v>0</v>
      </c>
      <c r="F156" s="82">
        <v>0</v>
      </c>
      <c r="G156" s="82">
        <v>0</v>
      </c>
      <c r="H156" s="82">
        <v>0</v>
      </c>
      <c r="I156" s="82">
        <v>148</v>
      </c>
      <c r="J156" s="214">
        <v>1252</v>
      </c>
      <c r="K156" s="214">
        <v>1630</v>
      </c>
    </row>
    <row r="157" spans="1:11" x14ac:dyDescent="0.25">
      <c r="A157" s="41" t="s">
        <v>162</v>
      </c>
      <c r="B157" s="69">
        <v>7380</v>
      </c>
      <c r="C157" s="69" t="s">
        <v>7</v>
      </c>
      <c r="D157" s="69" t="s">
        <v>18</v>
      </c>
      <c r="E157" s="82">
        <v>0</v>
      </c>
      <c r="F157" s="82">
        <v>0</v>
      </c>
      <c r="G157" s="82">
        <v>0</v>
      </c>
      <c r="H157" s="82">
        <v>0</v>
      </c>
      <c r="I157" s="197">
        <v>11</v>
      </c>
      <c r="J157" s="197">
        <v>28</v>
      </c>
      <c r="K157" s="197">
        <v>70</v>
      </c>
    </row>
    <row r="158" spans="1:11" x14ac:dyDescent="0.25">
      <c r="A158" s="41" t="s">
        <v>163</v>
      </c>
      <c r="B158" s="69">
        <v>7325</v>
      </c>
      <c r="C158" s="69" t="s">
        <v>12</v>
      </c>
      <c r="D158" s="69" t="s">
        <v>18</v>
      </c>
      <c r="E158" s="82">
        <v>0</v>
      </c>
      <c r="F158" s="82">
        <v>0</v>
      </c>
      <c r="G158" s="82">
        <v>0</v>
      </c>
      <c r="H158" s="82">
        <v>0</v>
      </c>
      <c r="I158" s="82">
        <v>39</v>
      </c>
      <c r="J158" s="197">
        <v>55</v>
      </c>
      <c r="K158" s="197">
        <v>55</v>
      </c>
    </row>
    <row r="159" spans="1:11" x14ac:dyDescent="0.25">
      <c r="A159" s="41" t="s">
        <v>340</v>
      </c>
      <c r="B159" s="69">
        <v>7591</v>
      </c>
      <c r="C159" s="69" t="s">
        <v>9</v>
      </c>
      <c r="D159" s="69" t="s">
        <v>18</v>
      </c>
      <c r="E159" s="82">
        <v>0</v>
      </c>
      <c r="F159" s="82">
        <v>0</v>
      </c>
      <c r="G159" s="82">
        <v>0</v>
      </c>
      <c r="H159" s="82">
        <v>0</v>
      </c>
      <c r="I159" s="82">
        <v>0</v>
      </c>
      <c r="J159" s="82">
        <v>0</v>
      </c>
      <c r="K159" s="214">
        <v>3713</v>
      </c>
    </row>
    <row r="160" spans="1:11" x14ac:dyDescent="0.25">
      <c r="A160" s="41" t="s">
        <v>165</v>
      </c>
      <c r="B160" s="69">
        <v>7521</v>
      </c>
      <c r="C160" s="69" t="s">
        <v>9</v>
      </c>
      <c r="D160" s="69" t="s">
        <v>18</v>
      </c>
      <c r="E160" s="82">
        <v>0</v>
      </c>
      <c r="F160" s="82">
        <v>0</v>
      </c>
      <c r="G160" s="82">
        <v>0</v>
      </c>
      <c r="H160" s="82">
        <v>0</v>
      </c>
      <c r="I160" s="82">
        <v>0</v>
      </c>
      <c r="J160" s="82">
        <v>0</v>
      </c>
      <c r="K160" s="197">
        <v>565</v>
      </c>
    </row>
    <row r="161" spans="1:11" x14ac:dyDescent="0.25">
      <c r="A161" s="41" t="s">
        <v>166</v>
      </c>
      <c r="B161" s="69">
        <v>7394</v>
      </c>
      <c r="C161" s="69" t="s">
        <v>7</v>
      </c>
      <c r="D161" s="69" t="s">
        <v>18</v>
      </c>
      <c r="E161" s="82">
        <v>0</v>
      </c>
      <c r="F161" s="82">
        <v>0</v>
      </c>
      <c r="G161" s="82">
        <v>0</v>
      </c>
      <c r="H161" s="82">
        <v>0</v>
      </c>
      <c r="I161" s="82">
        <v>55</v>
      </c>
      <c r="J161" s="214">
        <v>2647</v>
      </c>
      <c r="K161" s="214">
        <v>2844</v>
      </c>
    </row>
    <row r="162" spans="1:11" x14ac:dyDescent="0.25">
      <c r="A162" s="41" t="s">
        <v>167</v>
      </c>
      <c r="B162" s="69">
        <v>7093</v>
      </c>
      <c r="C162" s="69" t="s">
        <v>13</v>
      </c>
      <c r="D162" s="69" t="s">
        <v>18</v>
      </c>
      <c r="E162" s="82">
        <v>0</v>
      </c>
      <c r="F162" s="82">
        <v>0</v>
      </c>
      <c r="G162" s="82">
        <v>0</v>
      </c>
      <c r="H162" s="82">
        <v>0</v>
      </c>
      <c r="I162" s="82">
        <v>0</v>
      </c>
      <c r="J162" s="82">
        <v>0</v>
      </c>
      <c r="K162" s="82">
        <v>56</v>
      </c>
    </row>
    <row r="163" spans="1:11" x14ac:dyDescent="0.25">
      <c r="A163" s="41" t="s">
        <v>168</v>
      </c>
      <c r="B163" s="69">
        <v>7235</v>
      </c>
      <c r="C163" s="69" t="s">
        <v>9</v>
      </c>
      <c r="D163" s="69" t="s">
        <v>18</v>
      </c>
      <c r="E163" s="82">
        <v>0</v>
      </c>
      <c r="F163" s="82">
        <v>0</v>
      </c>
      <c r="G163" s="82">
        <v>0</v>
      </c>
      <c r="H163" s="82">
        <v>79</v>
      </c>
      <c r="I163" s="82">
        <v>156</v>
      </c>
      <c r="J163" s="82">
        <v>196</v>
      </c>
      <c r="K163" s="197">
        <v>254</v>
      </c>
    </row>
    <row r="164" spans="1:11" x14ac:dyDescent="0.25">
      <c r="A164" s="41" t="s">
        <v>341</v>
      </c>
      <c r="B164" s="69">
        <v>7036</v>
      </c>
      <c r="C164" s="69" t="s">
        <v>12</v>
      </c>
      <c r="D164" s="69" t="s">
        <v>18</v>
      </c>
      <c r="E164" s="82" t="s">
        <v>306</v>
      </c>
      <c r="F164" s="82" t="s">
        <v>306</v>
      </c>
      <c r="G164" s="82" t="s">
        <v>306</v>
      </c>
      <c r="H164" s="82" t="s">
        <v>306</v>
      </c>
      <c r="I164" s="82">
        <v>172</v>
      </c>
      <c r="J164" s="82">
        <v>746</v>
      </c>
      <c r="K164" s="82">
        <v>757</v>
      </c>
    </row>
    <row r="165" spans="1:11" ht="25.5" x14ac:dyDescent="0.25">
      <c r="A165" s="41" t="s">
        <v>344</v>
      </c>
      <c r="B165" s="69">
        <v>7590</v>
      </c>
      <c r="C165" s="69" t="s">
        <v>12</v>
      </c>
      <c r="D165" s="69" t="s">
        <v>18</v>
      </c>
      <c r="E165" s="82">
        <v>0</v>
      </c>
      <c r="F165" s="82">
        <v>0</v>
      </c>
      <c r="G165" s="82">
        <v>0</v>
      </c>
      <c r="H165" s="82">
        <v>0</v>
      </c>
      <c r="I165" s="82">
        <v>0</v>
      </c>
      <c r="J165" s="197">
        <v>0</v>
      </c>
      <c r="K165" s="197">
        <v>51</v>
      </c>
    </row>
    <row r="166" spans="1:11" x14ac:dyDescent="0.25">
      <c r="A166" s="41" t="s">
        <v>348</v>
      </c>
      <c r="B166" s="69">
        <v>4363</v>
      </c>
      <c r="C166" s="69" t="s">
        <v>12</v>
      </c>
      <c r="D166" s="69" t="s">
        <v>3</v>
      </c>
      <c r="E166" s="82" t="s">
        <v>306</v>
      </c>
      <c r="F166" s="82" t="s">
        <v>307</v>
      </c>
      <c r="G166" s="82">
        <v>781</v>
      </c>
      <c r="H166" s="82">
        <v>805</v>
      </c>
      <c r="I166" s="214">
        <v>1351</v>
      </c>
      <c r="J166" s="214">
        <v>1709</v>
      </c>
      <c r="K166" s="214">
        <v>2204</v>
      </c>
    </row>
    <row r="167" spans="1:11" x14ac:dyDescent="0.25">
      <c r="A167" s="41" t="s">
        <v>378</v>
      </c>
      <c r="B167" s="69">
        <v>7052</v>
      </c>
      <c r="C167" s="69" t="s">
        <v>12</v>
      </c>
      <c r="D167" s="69" t="s">
        <v>18</v>
      </c>
      <c r="E167" s="82">
        <v>31</v>
      </c>
      <c r="F167" s="82">
        <v>52</v>
      </c>
      <c r="G167" s="82">
        <v>81</v>
      </c>
      <c r="H167" s="82">
        <v>66</v>
      </c>
      <c r="I167" s="82">
        <v>86</v>
      </c>
      <c r="J167" s="82">
        <v>73</v>
      </c>
      <c r="K167" s="82">
        <v>49</v>
      </c>
    </row>
    <row r="168" spans="1:11" x14ac:dyDescent="0.25">
      <c r="A168" s="41" t="s">
        <v>170</v>
      </c>
      <c r="B168" s="69">
        <v>7333</v>
      </c>
      <c r="C168" s="69" t="s">
        <v>12</v>
      </c>
      <c r="D168" s="69" t="s">
        <v>18</v>
      </c>
      <c r="E168" s="82">
        <v>0</v>
      </c>
      <c r="F168" s="82">
        <v>0</v>
      </c>
      <c r="G168" s="82">
        <v>0</v>
      </c>
      <c r="H168" s="82">
        <v>0</v>
      </c>
      <c r="I168" s="82">
        <v>20</v>
      </c>
      <c r="J168" s="82">
        <v>61</v>
      </c>
      <c r="K168" s="197">
        <v>61</v>
      </c>
    </row>
    <row r="169" spans="1:11" x14ac:dyDescent="0.25">
      <c r="A169" s="41" t="s">
        <v>171</v>
      </c>
      <c r="B169" s="69">
        <v>7341</v>
      </c>
      <c r="C169" s="69" t="s">
        <v>7</v>
      </c>
      <c r="D169" s="69" t="s">
        <v>18</v>
      </c>
      <c r="E169" s="82">
        <v>0</v>
      </c>
      <c r="F169" s="82">
        <v>0</v>
      </c>
      <c r="G169" s="82">
        <v>0</v>
      </c>
      <c r="H169" s="82">
        <v>0</v>
      </c>
      <c r="I169" s="82" t="s">
        <v>306</v>
      </c>
      <c r="J169" s="82" t="s">
        <v>307</v>
      </c>
      <c r="K169" s="82">
        <v>657</v>
      </c>
    </row>
    <row r="170" spans="1:11" x14ac:dyDescent="0.25">
      <c r="A170" s="41" t="s">
        <v>172</v>
      </c>
      <c r="B170" s="69">
        <v>7386</v>
      </c>
      <c r="C170" s="69" t="s">
        <v>7</v>
      </c>
      <c r="D170" s="69" t="s">
        <v>18</v>
      </c>
      <c r="E170" s="82">
        <v>0</v>
      </c>
      <c r="F170" s="82">
        <v>0</v>
      </c>
      <c r="G170" s="82">
        <v>0</v>
      </c>
      <c r="H170" s="82">
        <v>0</v>
      </c>
      <c r="I170" s="82">
        <v>18</v>
      </c>
      <c r="J170" s="82">
        <v>33</v>
      </c>
      <c r="K170" s="82">
        <v>27</v>
      </c>
    </row>
    <row r="171" spans="1:11" x14ac:dyDescent="0.25">
      <c r="A171" s="41" t="s">
        <v>342</v>
      </c>
      <c r="B171" s="69">
        <v>7085</v>
      </c>
      <c r="C171" s="69" t="s">
        <v>7</v>
      </c>
      <c r="D171" s="69" t="s">
        <v>18</v>
      </c>
      <c r="E171" s="82">
        <v>108</v>
      </c>
      <c r="F171" s="82">
        <v>385</v>
      </c>
      <c r="G171" s="82">
        <v>558</v>
      </c>
      <c r="H171" s="82">
        <v>806</v>
      </c>
      <c r="I171" s="82">
        <v>852</v>
      </c>
      <c r="J171" s="82">
        <v>937</v>
      </c>
      <c r="K171" s="82">
        <v>749</v>
      </c>
    </row>
    <row r="172" spans="1:11" x14ac:dyDescent="0.25">
      <c r="A172" s="41" t="s">
        <v>346</v>
      </c>
      <c r="B172" s="69">
        <v>7135</v>
      </c>
      <c r="C172" s="69" t="s">
        <v>12</v>
      </c>
      <c r="D172" s="69" t="s">
        <v>18</v>
      </c>
      <c r="E172" s="82">
        <v>0</v>
      </c>
      <c r="F172" s="82">
        <v>0</v>
      </c>
      <c r="G172" s="82">
        <v>0</v>
      </c>
      <c r="H172" s="82">
        <v>0</v>
      </c>
      <c r="I172" s="82">
        <v>22</v>
      </c>
      <c r="J172" s="82">
        <v>23</v>
      </c>
      <c r="K172" s="82">
        <v>20</v>
      </c>
    </row>
    <row r="173" spans="1:11" x14ac:dyDescent="0.25">
      <c r="A173" s="41" t="s">
        <v>173</v>
      </c>
      <c r="B173" s="69">
        <v>7502</v>
      </c>
      <c r="C173" s="69" t="s">
        <v>12</v>
      </c>
      <c r="D173" s="69" t="s">
        <v>18</v>
      </c>
      <c r="E173" s="82">
        <v>0</v>
      </c>
      <c r="F173" s="82">
        <v>0</v>
      </c>
      <c r="G173" s="82">
        <v>0</v>
      </c>
      <c r="H173" s="82" t="s">
        <v>307</v>
      </c>
      <c r="I173" s="82">
        <v>0</v>
      </c>
      <c r="J173" s="82">
        <v>0</v>
      </c>
      <c r="K173" s="82" t="s">
        <v>306</v>
      </c>
    </row>
    <row r="174" spans="1:11" x14ac:dyDescent="0.25">
      <c r="A174" s="41" t="s">
        <v>164</v>
      </c>
      <c r="B174" s="69">
        <v>7437</v>
      </c>
      <c r="C174" s="69" t="s">
        <v>13</v>
      </c>
      <c r="D174" s="69" t="s">
        <v>18</v>
      </c>
      <c r="E174" s="82">
        <v>0</v>
      </c>
      <c r="F174" s="82">
        <v>0</v>
      </c>
      <c r="G174" s="82">
        <v>0</v>
      </c>
      <c r="H174" s="82">
        <v>0</v>
      </c>
      <c r="I174" s="82">
        <v>0</v>
      </c>
      <c r="J174" s="82">
        <v>20</v>
      </c>
      <c r="K174" s="82">
        <v>122</v>
      </c>
    </row>
    <row r="175" spans="1:11" ht="25.5" x14ac:dyDescent="0.25">
      <c r="A175" s="41" t="s">
        <v>343</v>
      </c>
      <c r="B175" s="69">
        <v>7361</v>
      </c>
      <c r="C175" s="69" t="s">
        <v>9</v>
      </c>
      <c r="D175" s="69" t="s">
        <v>18</v>
      </c>
      <c r="E175" s="82">
        <v>0</v>
      </c>
      <c r="F175" s="82">
        <v>0</v>
      </c>
      <c r="G175" s="82">
        <v>0</v>
      </c>
      <c r="H175" s="82">
        <v>0</v>
      </c>
      <c r="I175" s="82">
        <v>0</v>
      </c>
      <c r="J175" s="82">
        <v>14</v>
      </c>
      <c r="K175" s="82">
        <v>25</v>
      </c>
    </row>
    <row r="176" spans="1:11" x14ac:dyDescent="0.25">
      <c r="A176" s="41" t="s">
        <v>175</v>
      </c>
      <c r="B176" s="69">
        <v>7379</v>
      </c>
      <c r="C176" s="69" t="s">
        <v>12</v>
      </c>
      <c r="D176" s="69" t="s">
        <v>18</v>
      </c>
      <c r="E176" s="82">
        <v>0</v>
      </c>
      <c r="F176" s="82">
        <v>0</v>
      </c>
      <c r="G176" s="82">
        <v>0</v>
      </c>
      <c r="H176" s="82">
        <v>0</v>
      </c>
      <c r="I176" s="82">
        <v>0</v>
      </c>
      <c r="J176" s="82" t="s">
        <v>306</v>
      </c>
      <c r="K176" s="82" t="s">
        <v>307</v>
      </c>
    </row>
    <row r="177" spans="1:11" x14ac:dyDescent="0.25">
      <c r="A177" s="41" t="s">
        <v>176</v>
      </c>
      <c r="B177" s="69">
        <v>4376</v>
      </c>
      <c r="C177" s="69" t="s">
        <v>7</v>
      </c>
      <c r="D177" s="69" t="s">
        <v>18</v>
      </c>
      <c r="E177" s="82">
        <v>0</v>
      </c>
      <c r="F177" s="82">
        <v>218</v>
      </c>
      <c r="G177" s="82">
        <v>321</v>
      </c>
      <c r="H177" s="82">
        <v>342</v>
      </c>
      <c r="I177" s="82">
        <v>401</v>
      </c>
      <c r="J177" s="82">
        <v>440</v>
      </c>
      <c r="K177" s="82">
        <v>490</v>
      </c>
    </row>
    <row r="178" spans="1:11" x14ac:dyDescent="0.25">
      <c r="A178" s="41" t="s">
        <v>177</v>
      </c>
      <c r="B178" s="69">
        <v>4336</v>
      </c>
      <c r="C178" s="69" t="s">
        <v>7</v>
      </c>
      <c r="D178" s="69" t="s">
        <v>18</v>
      </c>
      <c r="E178" s="82">
        <v>70</v>
      </c>
      <c r="F178" s="82">
        <v>892</v>
      </c>
      <c r="G178" s="214">
        <v>1521</v>
      </c>
      <c r="H178" s="214">
        <v>2354</v>
      </c>
      <c r="I178" s="3">
        <v>3574</v>
      </c>
      <c r="J178" s="3">
        <v>3737</v>
      </c>
      <c r="K178" s="3">
        <v>3341</v>
      </c>
    </row>
    <row r="179" spans="1:11" x14ac:dyDescent="0.25">
      <c r="A179" s="41" t="s">
        <v>178</v>
      </c>
      <c r="B179" s="69">
        <v>7336</v>
      </c>
      <c r="C179" s="69" t="s">
        <v>9</v>
      </c>
      <c r="D179" s="69" t="s">
        <v>18</v>
      </c>
      <c r="E179" s="82">
        <v>0</v>
      </c>
      <c r="F179" s="82">
        <v>0</v>
      </c>
      <c r="G179" s="82">
        <v>0</v>
      </c>
      <c r="H179" s="82">
        <v>30</v>
      </c>
      <c r="I179" s="82">
        <v>84</v>
      </c>
      <c r="J179" s="82">
        <v>219</v>
      </c>
      <c r="K179" s="82">
        <v>221</v>
      </c>
    </row>
    <row r="180" spans="1:11" x14ac:dyDescent="0.25">
      <c r="A180" s="41" t="s">
        <v>316</v>
      </c>
      <c r="B180" s="69">
        <v>7301</v>
      </c>
      <c r="C180" s="69" t="s">
        <v>13</v>
      </c>
      <c r="D180" s="69" t="s">
        <v>18</v>
      </c>
      <c r="E180" s="82">
        <v>0</v>
      </c>
      <c r="F180" s="82">
        <v>0</v>
      </c>
      <c r="G180" s="82">
        <v>0</v>
      </c>
      <c r="H180" s="82">
        <v>0</v>
      </c>
      <c r="I180" s="82">
        <v>284</v>
      </c>
      <c r="J180" s="82">
        <v>628</v>
      </c>
      <c r="K180" s="82">
        <v>982</v>
      </c>
    </row>
    <row r="181" spans="1:11" x14ac:dyDescent="0.25">
      <c r="A181" s="41" t="s">
        <v>302</v>
      </c>
      <c r="B181" s="69">
        <v>7150</v>
      </c>
      <c r="C181" s="69" t="s">
        <v>13</v>
      </c>
      <c r="D181" s="69" t="s">
        <v>18</v>
      </c>
      <c r="E181" s="82">
        <v>0</v>
      </c>
      <c r="F181" s="82">
        <v>0</v>
      </c>
      <c r="G181" s="82">
        <v>0</v>
      </c>
      <c r="H181" s="82">
        <v>21</v>
      </c>
      <c r="I181" s="82">
        <v>39</v>
      </c>
      <c r="J181" s="82">
        <v>56</v>
      </c>
      <c r="K181" s="82">
        <v>98</v>
      </c>
    </row>
    <row r="182" spans="1:11" x14ac:dyDescent="0.25">
      <c r="A182" s="41" t="s">
        <v>179</v>
      </c>
      <c r="B182" s="69">
        <v>7351</v>
      </c>
      <c r="C182" s="69" t="s">
        <v>7</v>
      </c>
      <c r="D182" s="69" t="s">
        <v>18</v>
      </c>
      <c r="E182" s="82">
        <v>0</v>
      </c>
      <c r="F182" s="82">
        <v>0</v>
      </c>
      <c r="G182" s="82">
        <v>0</v>
      </c>
      <c r="H182" s="82">
        <v>0</v>
      </c>
      <c r="I182" s="82">
        <v>16</v>
      </c>
      <c r="J182" s="197">
        <v>18</v>
      </c>
      <c r="K182" s="197">
        <v>12</v>
      </c>
    </row>
    <row r="183" spans="1:11" x14ac:dyDescent="0.25">
      <c r="A183" s="41" t="s">
        <v>174</v>
      </c>
      <c r="B183" s="69">
        <v>7446</v>
      </c>
      <c r="C183" s="69" t="s">
        <v>9</v>
      </c>
      <c r="D183" s="69" t="s">
        <v>18</v>
      </c>
      <c r="E183" s="82">
        <v>0</v>
      </c>
      <c r="F183" s="82">
        <v>0</v>
      </c>
      <c r="G183" s="82">
        <v>0</v>
      </c>
      <c r="H183" s="82">
        <v>0</v>
      </c>
      <c r="I183" s="82">
        <v>0</v>
      </c>
      <c r="J183" s="82">
        <v>20</v>
      </c>
      <c r="K183" s="82">
        <v>137</v>
      </c>
    </row>
    <row r="184" spans="1:11" x14ac:dyDescent="0.25">
      <c r="A184" s="41" t="s">
        <v>180</v>
      </c>
      <c r="B184" s="69">
        <v>7523</v>
      </c>
      <c r="C184" s="69" t="s">
        <v>9</v>
      </c>
      <c r="D184" s="69" t="s">
        <v>18</v>
      </c>
      <c r="E184" s="82">
        <v>0</v>
      </c>
      <c r="F184" s="82">
        <v>0</v>
      </c>
      <c r="G184" s="82">
        <v>0</v>
      </c>
      <c r="H184" s="82">
        <v>0</v>
      </c>
      <c r="I184" s="82">
        <v>0</v>
      </c>
      <c r="J184" s="82">
        <v>18</v>
      </c>
      <c r="K184" s="82">
        <v>221</v>
      </c>
    </row>
    <row r="185" spans="1:11" x14ac:dyDescent="0.25">
      <c r="A185" s="41" t="s">
        <v>181</v>
      </c>
      <c r="B185" s="69">
        <v>7053</v>
      </c>
      <c r="C185" s="69" t="s">
        <v>12</v>
      </c>
      <c r="D185" s="69" t="s">
        <v>18</v>
      </c>
      <c r="E185" s="82">
        <v>0</v>
      </c>
      <c r="F185" s="82">
        <v>0</v>
      </c>
      <c r="G185" s="82">
        <v>9</v>
      </c>
      <c r="H185" s="82">
        <v>11</v>
      </c>
      <c r="I185" s="82">
        <v>42</v>
      </c>
      <c r="J185" s="82">
        <v>39</v>
      </c>
      <c r="K185" s="82">
        <v>31</v>
      </c>
    </row>
    <row r="186" spans="1:11" x14ac:dyDescent="0.25">
      <c r="A186" s="41" t="s">
        <v>349</v>
      </c>
      <c r="B186" s="69">
        <v>7122</v>
      </c>
      <c r="C186" s="69" t="s">
        <v>12</v>
      </c>
      <c r="D186" s="69" t="s">
        <v>18</v>
      </c>
      <c r="E186" s="82">
        <v>0</v>
      </c>
      <c r="F186" s="82">
        <v>0</v>
      </c>
      <c r="G186" s="82" t="s">
        <v>306</v>
      </c>
      <c r="H186" s="82" t="s">
        <v>307</v>
      </c>
      <c r="I186" s="82">
        <v>11</v>
      </c>
      <c r="J186" s="82">
        <v>11</v>
      </c>
      <c r="K186" s="82">
        <v>13</v>
      </c>
    </row>
    <row r="187" spans="1:11" x14ac:dyDescent="0.25">
      <c r="A187" s="41" t="s">
        <v>182</v>
      </c>
      <c r="B187" s="69">
        <v>7313</v>
      </c>
      <c r="C187" s="69" t="s">
        <v>7</v>
      </c>
      <c r="D187" s="69" t="s">
        <v>18</v>
      </c>
      <c r="E187" s="82">
        <v>0</v>
      </c>
      <c r="F187" s="82">
        <v>0</v>
      </c>
      <c r="G187" s="82">
        <v>0</v>
      </c>
      <c r="H187" s="82">
        <v>0</v>
      </c>
      <c r="I187" s="82">
        <v>0</v>
      </c>
      <c r="J187" s="82">
        <v>0</v>
      </c>
      <c r="K187" s="82">
        <v>466</v>
      </c>
    </row>
    <row r="188" spans="1:11" x14ac:dyDescent="0.25">
      <c r="A188" s="41" t="s">
        <v>183</v>
      </c>
      <c r="B188" s="69">
        <v>7007</v>
      </c>
      <c r="C188" s="69" t="s">
        <v>13</v>
      </c>
      <c r="D188" s="69" t="s">
        <v>18</v>
      </c>
      <c r="E188" s="82">
        <v>22</v>
      </c>
      <c r="F188" s="82">
        <v>91</v>
      </c>
      <c r="G188" s="82">
        <v>128</v>
      </c>
      <c r="H188" s="82">
        <v>152</v>
      </c>
      <c r="I188" s="82">
        <v>172</v>
      </c>
      <c r="J188" s="197">
        <v>134</v>
      </c>
      <c r="K188" s="197">
        <v>98</v>
      </c>
    </row>
    <row r="189" spans="1:11" x14ac:dyDescent="0.25">
      <c r="A189" s="41" t="s">
        <v>350</v>
      </c>
      <c r="B189" s="69">
        <v>7358</v>
      </c>
      <c r="C189" s="69" t="s">
        <v>12</v>
      </c>
      <c r="D189" s="69" t="s">
        <v>18</v>
      </c>
      <c r="E189" s="82">
        <v>0</v>
      </c>
      <c r="F189" s="82">
        <v>0</v>
      </c>
      <c r="G189" s="82">
        <v>0</v>
      </c>
      <c r="H189" s="82">
        <v>0</v>
      </c>
      <c r="I189" s="82">
        <v>0</v>
      </c>
      <c r="J189" s="82">
        <v>35</v>
      </c>
      <c r="K189" s="82">
        <v>139</v>
      </c>
    </row>
    <row r="190" spans="1:11" x14ac:dyDescent="0.25">
      <c r="A190" s="41" t="s">
        <v>184</v>
      </c>
      <c r="B190" s="69">
        <v>7334</v>
      </c>
      <c r="C190" s="69" t="s">
        <v>9</v>
      </c>
      <c r="D190" s="69" t="s">
        <v>18</v>
      </c>
      <c r="E190" s="82">
        <v>0</v>
      </c>
      <c r="F190" s="82">
        <v>0</v>
      </c>
      <c r="G190" s="82">
        <v>0</v>
      </c>
      <c r="H190" s="82">
        <v>0</v>
      </c>
      <c r="I190" s="82">
        <v>35</v>
      </c>
      <c r="J190" s="82">
        <v>145</v>
      </c>
      <c r="K190" s="82">
        <v>152</v>
      </c>
    </row>
    <row r="191" spans="1:11" x14ac:dyDescent="0.25">
      <c r="A191" s="41" t="s">
        <v>185</v>
      </c>
      <c r="B191" s="69">
        <v>7080</v>
      </c>
      <c r="C191" s="69" t="s">
        <v>2</v>
      </c>
      <c r="D191" s="69" t="s">
        <v>18</v>
      </c>
      <c r="E191" s="82">
        <v>0</v>
      </c>
      <c r="F191" s="82">
        <v>0</v>
      </c>
      <c r="G191" s="82">
        <v>0</v>
      </c>
      <c r="H191" s="82">
        <v>0</v>
      </c>
      <c r="I191" s="82" t="s">
        <v>306</v>
      </c>
      <c r="J191" s="82">
        <v>131</v>
      </c>
      <c r="K191" s="82" t="s">
        <v>307</v>
      </c>
    </row>
    <row r="192" spans="1:11" x14ac:dyDescent="0.25">
      <c r="A192" s="41" t="s">
        <v>186</v>
      </c>
      <c r="B192" s="69">
        <v>7125</v>
      </c>
      <c r="C192" s="69" t="s">
        <v>12</v>
      </c>
      <c r="D192" s="69" t="s">
        <v>18</v>
      </c>
      <c r="E192" s="82">
        <v>0</v>
      </c>
      <c r="F192" s="82">
        <v>148</v>
      </c>
      <c r="G192" s="82">
        <v>315</v>
      </c>
      <c r="H192" s="82">
        <v>382</v>
      </c>
      <c r="I192" s="82">
        <v>373</v>
      </c>
      <c r="J192" s="82">
        <v>327</v>
      </c>
      <c r="K192" s="214">
        <v>11634</v>
      </c>
    </row>
    <row r="193" spans="1:11" ht="25.5" x14ac:dyDescent="0.25">
      <c r="A193" s="41" t="s">
        <v>351</v>
      </c>
      <c r="B193" s="69">
        <v>7035</v>
      </c>
      <c r="C193" s="69" t="s">
        <v>12</v>
      </c>
      <c r="D193" s="69" t="s">
        <v>18</v>
      </c>
      <c r="E193" s="82">
        <v>0</v>
      </c>
      <c r="F193" s="82">
        <v>0</v>
      </c>
      <c r="G193" s="82">
        <v>66</v>
      </c>
      <c r="H193" s="82">
        <v>109</v>
      </c>
      <c r="I193" s="82">
        <v>82</v>
      </c>
      <c r="J193" s="82">
        <v>76</v>
      </c>
      <c r="K193" s="82">
        <v>50</v>
      </c>
    </row>
    <row r="194" spans="1:11" x14ac:dyDescent="0.25">
      <c r="A194" s="41" t="s">
        <v>187</v>
      </c>
      <c r="B194" s="69">
        <v>7419</v>
      </c>
      <c r="C194" s="69" t="s">
        <v>13</v>
      </c>
      <c r="D194" s="69" t="s">
        <v>3</v>
      </c>
      <c r="E194" s="82">
        <v>0</v>
      </c>
      <c r="F194" s="82">
        <v>0</v>
      </c>
      <c r="G194" s="82">
        <v>0</v>
      </c>
      <c r="H194" s="82">
        <v>0</v>
      </c>
      <c r="I194" s="82">
        <v>0</v>
      </c>
      <c r="J194" s="82">
        <v>16</v>
      </c>
      <c r="K194" s="82">
        <v>27</v>
      </c>
    </row>
    <row r="195" spans="1:11" x14ac:dyDescent="0.25">
      <c r="A195" s="41" t="s">
        <v>188</v>
      </c>
      <c r="B195" s="69">
        <v>4385</v>
      </c>
      <c r="C195" s="69" t="s">
        <v>13</v>
      </c>
      <c r="D195" s="69" t="s">
        <v>3</v>
      </c>
      <c r="E195" s="82">
        <v>0</v>
      </c>
      <c r="F195" s="82">
        <v>0</v>
      </c>
      <c r="G195" s="82">
        <v>0</v>
      </c>
      <c r="H195" s="82">
        <v>0</v>
      </c>
      <c r="I195" s="82" t="s">
        <v>306</v>
      </c>
      <c r="J195" s="82" t="s">
        <v>307</v>
      </c>
      <c r="K195" s="197">
        <v>637</v>
      </c>
    </row>
    <row r="196" spans="1:11" x14ac:dyDescent="0.25">
      <c r="A196" s="41" t="s">
        <v>352</v>
      </c>
      <c r="B196" s="69">
        <v>7427</v>
      </c>
      <c r="C196" s="69" t="s">
        <v>12</v>
      </c>
      <c r="D196" s="69" t="s">
        <v>18</v>
      </c>
      <c r="E196" s="82">
        <v>0</v>
      </c>
      <c r="F196" s="82">
        <v>0</v>
      </c>
      <c r="G196" s="82">
        <v>0</v>
      </c>
      <c r="H196" s="82">
        <v>0</v>
      </c>
      <c r="I196" s="82">
        <v>0</v>
      </c>
      <c r="J196" s="214">
        <v>1267</v>
      </c>
      <c r="K196" s="214">
        <v>1607</v>
      </c>
    </row>
    <row r="197" spans="1:11" x14ac:dyDescent="0.25">
      <c r="A197" s="41" t="s">
        <v>189</v>
      </c>
      <c r="B197" s="69">
        <v>7287</v>
      </c>
      <c r="C197" s="69" t="s">
        <v>9</v>
      </c>
      <c r="D197" s="69" t="s">
        <v>18</v>
      </c>
      <c r="E197" s="82">
        <v>0</v>
      </c>
      <c r="F197" s="82">
        <v>0</v>
      </c>
      <c r="G197" s="82">
        <v>0</v>
      </c>
      <c r="H197" s="82">
        <v>360</v>
      </c>
      <c r="I197" s="214">
        <v>1302</v>
      </c>
      <c r="J197" s="214">
        <v>1834</v>
      </c>
      <c r="K197" s="214">
        <v>7041</v>
      </c>
    </row>
    <row r="198" spans="1:11" x14ac:dyDescent="0.25">
      <c r="A198" s="41" t="s">
        <v>190</v>
      </c>
      <c r="B198" s="69">
        <v>7197</v>
      </c>
      <c r="C198" s="69" t="s">
        <v>10</v>
      </c>
      <c r="D198" s="69" t="s">
        <v>18</v>
      </c>
      <c r="E198" s="82">
        <v>0</v>
      </c>
      <c r="F198" s="82">
        <v>0</v>
      </c>
      <c r="G198" s="82">
        <v>82</v>
      </c>
      <c r="H198" s="82">
        <v>184</v>
      </c>
      <c r="I198" s="82">
        <v>291</v>
      </c>
      <c r="J198" s="82">
        <v>437</v>
      </c>
      <c r="K198" s="197">
        <v>445</v>
      </c>
    </row>
    <row r="199" spans="1:11" x14ac:dyDescent="0.25">
      <c r="A199" s="41" t="s">
        <v>247</v>
      </c>
      <c r="B199" s="69">
        <v>4398</v>
      </c>
      <c r="C199" s="69" t="s">
        <v>7</v>
      </c>
      <c r="D199" s="69" t="s">
        <v>18</v>
      </c>
      <c r="E199" s="82">
        <v>86</v>
      </c>
      <c r="F199" s="82">
        <v>0</v>
      </c>
      <c r="G199" s="82">
        <v>0</v>
      </c>
      <c r="H199" s="82">
        <v>0</v>
      </c>
      <c r="I199" s="82">
        <v>0</v>
      </c>
      <c r="J199" s="82">
        <v>0</v>
      </c>
      <c r="K199" s="82">
        <v>0</v>
      </c>
    </row>
    <row r="200" spans="1:11" x14ac:dyDescent="0.25">
      <c r="A200" s="41" t="s">
        <v>248</v>
      </c>
      <c r="B200" s="69">
        <v>7308</v>
      </c>
      <c r="C200" s="69" t="s">
        <v>9</v>
      </c>
      <c r="D200" s="69" t="s">
        <v>18</v>
      </c>
      <c r="E200" s="82">
        <v>0</v>
      </c>
      <c r="F200" s="82">
        <v>0</v>
      </c>
      <c r="G200" s="82">
        <v>0</v>
      </c>
      <c r="H200" s="82">
        <v>22</v>
      </c>
      <c r="I200" s="82">
        <v>21</v>
      </c>
      <c r="J200" s="82">
        <v>0</v>
      </c>
      <c r="K200" s="82">
        <v>0</v>
      </c>
    </row>
    <row r="201" spans="1:11" x14ac:dyDescent="0.25">
      <c r="A201" s="41" t="s">
        <v>191</v>
      </c>
      <c r="B201" s="69">
        <v>7479</v>
      </c>
      <c r="C201" s="69" t="s">
        <v>9</v>
      </c>
      <c r="D201" s="69" t="s">
        <v>6</v>
      </c>
      <c r="E201" s="82">
        <v>0</v>
      </c>
      <c r="F201" s="82">
        <v>0</v>
      </c>
      <c r="G201" s="82">
        <v>0</v>
      </c>
      <c r="H201" s="82">
        <v>0</v>
      </c>
      <c r="I201" s="82">
        <v>0</v>
      </c>
      <c r="J201" s="82" t="s">
        <v>306</v>
      </c>
      <c r="K201" s="82" t="s">
        <v>307</v>
      </c>
    </row>
    <row r="202" spans="1:11" x14ac:dyDescent="0.25">
      <c r="A202" s="41" t="s">
        <v>353</v>
      </c>
      <c r="B202" s="69">
        <v>4429</v>
      </c>
      <c r="C202" s="69" t="s">
        <v>7</v>
      </c>
      <c r="D202" s="69" t="s">
        <v>18</v>
      </c>
      <c r="E202" s="82">
        <v>0</v>
      </c>
      <c r="F202" s="82">
        <v>0</v>
      </c>
      <c r="G202" s="82">
        <v>0</v>
      </c>
      <c r="H202" s="82">
        <v>0</v>
      </c>
      <c r="I202" s="82">
        <v>0</v>
      </c>
      <c r="J202" s="197" t="s">
        <v>306</v>
      </c>
      <c r="K202" s="197" t="s">
        <v>307</v>
      </c>
    </row>
    <row r="203" spans="1:11" x14ac:dyDescent="0.25">
      <c r="A203" s="41" t="s">
        <v>192</v>
      </c>
      <c r="B203" s="69">
        <v>7010</v>
      </c>
      <c r="C203" s="69" t="s">
        <v>12</v>
      </c>
      <c r="D203" s="69" t="s">
        <v>18</v>
      </c>
      <c r="E203" s="82">
        <v>0</v>
      </c>
      <c r="F203" s="82">
        <v>0</v>
      </c>
      <c r="G203" s="82">
        <v>240</v>
      </c>
      <c r="H203" s="82">
        <v>493</v>
      </c>
      <c r="I203" s="82">
        <v>583</v>
      </c>
      <c r="J203" s="214">
        <v>1028</v>
      </c>
      <c r="K203" s="3">
        <v>2052</v>
      </c>
    </row>
    <row r="204" spans="1:11" x14ac:dyDescent="0.25">
      <c r="A204" s="41" t="s">
        <v>305</v>
      </c>
      <c r="B204" s="69">
        <v>3034</v>
      </c>
      <c r="C204" s="69" t="s">
        <v>12</v>
      </c>
      <c r="D204" s="69" t="s">
        <v>6</v>
      </c>
      <c r="E204" s="82">
        <v>83</v>
      </c>
      <c r="F204" s="214">
        <v>1738</v>
      </c>
      <c r="G204" s="214">
        <v>2089</v>
      </c>
      <c r="H204" s="214">
        <v>2200</v>
      </c>
      <c r="I204" s="214">
        <v>3984</v>
      </c>
      <c r="J204" s="214">
        <v>4385</v>
      </c>
      <c r="K204" s="214">
        <v>4727</v>
      </c>
    </row>
    <row r="205" spans="1:11" x14ac:dyDescent="0.25">
      <c r="A205" s="41" t="s">
        <v>354</v>
      </c>
      <c r="B205" s="69">
        <v>7292</v>
      </c>
      <c r="C205" s="69" t="s">
        <v>7</v>
      </c>
      <c r="D205" s="69" t="s">
        <v>18</v>
      </c>
      <c r="E205" s="82">
        <v>0</v>
      </c>
      <c r="F205" s="82">
        <v>0</v>
      </c>
      <c r="G205" s="82">
        <v>0</v>
      </c>
      <c r="H205" s="82">
        <v>0</v>
      </c>
      <c r="I205" s="82">
        <v>7</v>
      </c>
      <c r="J205" s="82">
        <v>7</v>
      </c>
      <c r="K205" s="82">
        <v>402</v>
      </c>
    </row>
    <row r="206" spans="1:11" x14ac:dyDescent="0.25">
      <c r="A206" s="41" t="s">
        <v>193</v>
      </c>
      <c r="B206" s="69">
        <v>7278</v>
      </c>
      <c r="C206" s="69" t="s">
        <v>12</v>
      </c>
      <c r="D206" s="69" t="s">
        <v>18</v>
      </c>
      <c r="E206" s="82">
        <v>0</v>
      </c>
      <c r="F206" s="82">
        <v>0</v>
      </c>
      <c r="G206" s="82">
        <v>0</v>
      </c>
      <c r="H206" s="82">
        <v>11</v>
      </c>
      <c r="I206" s="82">
        <v>25</v>
      </c>
      <c r="J206" s="82">
        <v>21</v>
      </c>
      <c r="K206" s="82">
        <v>22</v>
      </c>
    </row>
    <row r="207" spans="1:11" x14ac:dyDescent="0.25">
      <c r="A207" s="41" t="s">
        <v>194</v>
      </c>
      <c r="B207" s="69">
        <v>7271</v>
      </c>
      <c r="C207" s="69" t="s">
        <v>9</v>
      </c>
      <c r="D207" s="69" t="s">
        <v>18</v>
      </c>
      <c r="E207" s="82">
        <v>0</v>
      </c>
      <c r="F207" s="82">
        <v>0</v>
      </c>
      <c r="G207" s="82">
        <v>0</v>
      </c>
      <c r="H207" s="82">
        <v>0</v>
      </c>
      <c r="I207" s="82">
        <v>63</v>
      </c>
      <c r="J207" s="82">
        <v>203</v>
      </c>
      <c r="K207" s="82">
        <v>183</v>
      </c>
    </row>
    <row r="208" spans="1:11" x14ac:dyDescent="0.25">
      <c r="A208" s="41" t="s">
        <v>195</v>
      </c>
      <c r="B208" s="69">
        <v>4371</v>
      </c>
      <c r="C208" s="69" t="s">
        <v>7</v>
      </c>
      <c r="D208" s="69" t="s">
        <v>18</v>
      </c>
      <c r="E208" s="82">
        <v>190</v>
      </c>
      <c r="F208" s="82">
        <v>485</v>
      </c>
      <c r="G208" s="82">
        <v>522</v>
      </c>
      <c r="H208" s="82">
        <v>391</v>
      </c>
      <c r="I208" s="82">
        <v>319</v>
      </c>
      <c r="J208" s="197">
        <v>587</v>
      </c>
      <c r="K208" s="197">
        <v>900</v>
      </c>
    </row>
    <row r="209" spans="1:11" x14ac:dyDescent="0.25">
      <c r="A209" s="41" t="s">
        <v>197</v>
      </c>
      <c r="B209" s="69">
        <v>4397</v>
      </c>
      <c r="C209" s="69" t="s">
        <v>9</v>
      </c>
      <c r="D209" s="69" t="s">
        <v>18</v>
      </c>
      <c r="E209" s="82">
        <v>0</v>
      </c>
      <c r="F209" s="82">
        <v>0</v>
      </c>
      <c r="G209" s="82">
        <v>0</v>
      </c>
      <c r="H209" s="82">
        <v>0</v>
      </c>
      <c r="I209" s="82">
        <v>0</v>
      </c>
      <c r="J209" s="82">
        <v>9</v>
      </c>
      <c r="K209" s="82">
        <v>58</v>
      </c>
    </row>
    <row r="210" spans="1:11" x14ac:dyDescent="0.25">
      <c r="A210" s="41" t="s">
        <v>198</v>
      </c>
      <c r="B210" s="69">
        <v>7381</v>
      </c>
      <c r="C210" s="69" t="s">
        <v>7</v>
      </c>
      <c r="D210" s="69" t="s">
        <v>18</v>
      </c>
      <c r="E210" s="82">
        <v>0</v>
      </c>
      <c r="F210" s="82">
        <v>0</v>
      </c>
      <c r="G210" s="82">
        <v>0</v>
      </c>
      <c r="H210" s="82">
        <v>0</v>
      </c>
      <c r="I210" s="82">
        <v>0</v>
      </c>
      <c r="J210" s="82">
        <v>39</v>
      </c>
      <c r="K210" s="82">
        <v>61</v>
      </c>
    </row>
    <row r="211" spans="1:11" x14ac:dyDescent="0.25">
      <c r="A211" s="41" t="s">
        <v>382</v>
      </c>
      <c r="B211" s="69">
        <v>7570</v>
      </c>
      <c r="C211" s="69" t="s">
        <v>12</v>
      </c>
      <c r="D211" s="69" t="s">
        <v>18</v>
      </c>
      <c r="E211" s="82">
        <v>0</v>
      </c>
      <c r="F211" s="82">
        <v>0</v>
      </c>
      <c r="G211" s="82">
        <v>0</v>
      </c>
      <c r="H211" s="82">
        <v>0</v>
      </c>
      <c r="I211" s="82">
        <v>0</v>
      </c>
      <c r="J211" s="82">
        <v>0</v>
      </c>
      <c r="K211" s="82">
        <v>297</v>
      </c>
    </row>
    <row r="212" spans="1:11" x14ac:dyDescent="0.25">
      <c r="A212" s="41" t="s">
        <v>199</v>
      </c>
      <c r="B212" s="69">
        <v>7369</v>
      </c>
      <c r="C212" s="69" t="s">
        <v>9</v>
      </c>
      <c r="D212" s="69" t="s">
        <v>18</v>
      </c>
      <c r="E212" s="82">
        <v>0</v>
      </c>
      <c r="F212" s="82">
        <v>0</v>
      </c>
      <c r="G212" s="82">
        <v>0</v>
      </c>
      <c r="H212" s="82">
        <v>0</v>
      </c>
      <c r="I212" s="82">
        <v>0</v>
      </c>
      <c r="J212" s="82">
        <v>798</v>
      </c>
      <c r="K212" s="214">
        <v>1428</v>
      </c>
    </row>
    <row r="213" spans="1:11" x14ac:dyDescent="0.25">
      <c r="A213" s="41" t="s">
        <v>200</v>
      </c>
      <c r="B213" s="69">
        <v>7378</v>
      </c>
      <c r="C213" s="69" t="s">
        <v>9</v>
      </c>
      <c r="D213" s="69" t="s">
        <v>18</v>
      </c>
      <c r="E213" s="82">
        <v>0</v>
      </c>
      <c r="F213" s="82">
        <v>0</v>
      </c>
      <c r="G213" s="82">
        <v>0</v>
      </c>
      <c r="H213" s="82">
        <v>0</v>
      </c>
      <c r="I213" s="82">
        <v>53</v>
      </c>
      <c r="J213" s="82">
        <v>176</v>
      </c>
      <c r="K213" s="82">
        <v>131</v>
      </c>
    </row>
    <row r="214" spans="1:11" x14ac:dyDescent="0.25">
      <c r="A214" s="41" t="s">
        <v>201</v>
      </c>
      <c r="B214" s="69">
        <v>7395</v>
      </c>
      <c r="C214" s="69" t="s">
        <v>9</v>
      </c>
      <c r="D214" s="69" t="s">
        <v>18</v>
      </c>
      <c r="E214" s="82">
        <v>0</v>
      </c>
      <c r="F214" s="82">
        <v>0</v>
      </c>
      <c r="G214" s="82">
        <v>0</v>
      </c>
      <c r="H214" s="82">
        <v>0</v>
      </c>
      <c r="I214" s="82">
        <v>231</v>
      </c>
      <c r="J214" s="3">
        <v>4049</v>
      </c>
      <c r="K214" s="3">
        <v>4393</v>
      </c>
    </row>
    <row r="215" spans="1:11" x14ac:dyDescent="0.25">
      <c r="A215" s="41" t="s">
        <v>196</v>
      </c>
      <c r="B215" s="69">
        <v>7309</v>
      </c>
      <c r="C215" s="69" t="s">
        <v>13</v>
      </c>
      <c r="D215" s="69" t="s">
        <v>18</v>
      </c>
      <c r="E215" s="82">
        <v>0</v>
      </c>
      <c r="F215" s="82">
        <v>0</v>
      </c>
      <c r="G215" s="82">
        <v>0</v>
      </c>
      <c r="H215" s="82">
        <v>0</v>
      </c>
      <c r="I215" s="82">
        <v>263</v>
      </c>
      <c r="J215" s="3">
        <v>1283</v>
      </c>
      <c r="K215" s="3">
        <v>1598</v>
      </c>
    </row>
    <row r="216" spans="1:11" x14ac:dyDescent="0.25">
      <c r="A216" s="41" t="s">
        <v>202</v>
      </c>
      <c r="B216" s="69">
        <v>7486</v>
      </c>
      <c r="C216" s="69" t="s">
        <v>10</v>
      </c>
      <c r="D216" s="69" t="s">
        <v>18</v>
      </c>
      <c r="E216" s="82">
        <v>0</v>
      </c>
      <c r="F216" s="82">
        <v>0</v>
      </c>
      <c r="G216" s="82">
        <v>0</v>
      </c>
      <c r="H216" s="82">
        <v>0</v>
      </c>
      <c r="I216" s="82">
        <v>0</v>
      </c>
      <c r="J216" s="197">
        <v>0</v>
      </c>
      <c r="K216" s="197">
        <v>11</v>
      </c>
    </row>
    <row r="217" spans="1:11" x14ac:dyDescent="0.25">
      <c r="A217" s="41" t="s">
        <v>203</v>
      </c>
      <c r="B217" s="69">
        <v>7142</v>
      </c>
      <c r="C217" s="69" t="s">
        <v>12</v>
      </c>
      <c r="D217" s="69" t="s">
        <v>3</v>
      </c>
      <c r="E217" s="82" t="s">
        <v>306</v>
      </c>
      <c r="F217" s="82" t="s">
        <v>307</v>
      </c>
      <c r="G217" s="82">
        <v>186</v>
      </c>
      <c r="H217" s="82">
        <v>199</v>
      </c>
      <c r="I217" s="82">
        <v>245</v>
      </c>
      <c r="J217" s="82">
        <v>320</v>
      </c>
      <c r="K217" s="197">
        <v>404</v>
      </c>
    </row>
    <row r="218" spans="1:11" x14ac:dyDescent="0.25">
      <c r="A218" s="41" t="s">
        <v>204</v>
      </c>
      <c r="B218" s="69">
        <v>7424</v>
      </c>
      <c r="C218" s="69" t="s">
        <v>13</v>
      </c>
      <c r="D218" s="69" t="s">
        <v>3</v>
      </c>
      <c r="E218" s="82">
        <v>0</v>
      </c>
      <c r="F218" s="82">
        <v>0</v>
      </c>
      <c r="G218" s="82">
        <v>0</v>
      </c>
      <c r="H218" s="82">
        <v>0</v>
      </c>
      <c r="I218" s="82">
        <v>0</v>
      </c>
      <c r="J218" s="82">
        <v>99</v>
      </c>
      <c r="K218" s="82">
        <v>175</v>
      </c>
    </row>
    <row r="219" spans="1:11" x14ac:dyDescent="0.25">
      <c r="A219" s="41" t="s">
        <v>205</v>
      </c>
      <c r="B219" s="69">
        <v>7412</v>
      </c>
      <c r="C219" s="69" t="s">
        <v>13</v>
      </c>
      <c r="D219" s="69" t="s">
        <v>18</v>
      </c>
      <c r="E219" s="82">
        <v>0</v>
      </c>
      <c r="F219" s="82">
        <v>0</v>
      </c>
      <c r="G219" s="82">
        <v>0</v>
      </c>
      <c r="H219" s="82">
        <v>0</v>
      </c>
      <c r="I219" s="82">
        <v>0</v>
      </c>
      <c r="J219" s="82">
        <v>10</v>
      </c>
      <c r="K219" s="82">
        <v>11</v>
      </c>
    </row>
    <row r="220" spans="1:11" x14ac:dyDescent="0.25">
      <c r="A220" s="41" t="s">
        <v>206</v>
      </c>
      <c r="B220" s="69">
        <v>7239</v>
      </c>
      <c r="C220" s="69" t="s">
        <v>12</v>
      </c>
      <c r="D220" s="69" t="s">
        <v>18</v>
      </c>
      <c r="E220" s="82">
        <v>0</v>
      </c>
      <c r="F220" s="82">
        <v>0</v>
      </c>
      <c r="G220" s="82">
        <v>0</v>
      </c>
      <c r="H220" s="82">
        <v>0</v>
      </c>
      <c r="I220" s="82">
        <v>0</v>
      </c>
      <c r="J220" s="82" t="s">
        <v>306</v>
      </c>
      <c r="K220" s="82" t="s">
        <v>307</v>
      </c>
    </row>
    <row r="221" spans="1:11" x14ac:dyDescent="0.25">
      <c r="A221" s="41" t="s">
        <v>249</v>
      </c>
      <c r="B221" s="69">
        <v>4356</v>
      </c>
      <c r="C221" s="69" t="s">
        <v>12</v>
      </c>
      <c r="D221" s="69" t="s">
        <v>18</v>
      </c>
      <c r="E221" s="82">
        <v>0</v>
      </c>
      <c r="F221" s="82">
        <v>21</v>
      </c>
      <c r="G221" s="82">
        <v>0</v>
      </c>
      <c r="H221" s="82">
        <v>0</v>
      </c>
      <c r="I221" s="82">
        <v>0</v>
      </c>
      <c r="J221" s="197">
        <v>0</v>
      </c>
      <c r="K221" s="197">
        <v>0</v>
      </c>
    </row>
    <row r="222" spans="1:11" x14ac:dyDescent="0.25">
      <c r="A222" s="41" t="s">
        <v>355</v>
      </c>
      <c r="B222" s="69">
        <v>7316</v>
      </c>
      <c r="C222" s="69" t="s">
        <v>7</v>
      </c>
      <c r="D222" s="69" t="s">
        <v>18</v>
      </c>
      <c r="E222" s="82" t="s">
        <v>307</v>
      </c>
      <c r="F222" s="82">
        <v>0</v>
      </c>
      <c r="G222" s="82">
        <v>0</v>
      </c>
      <c r="H222" s="82">
        <v>0</v>
      </c>
      <c r="I222" s="82">
        <v>0</v>
      </c>
      <c r="J222" s="82">
        <v>0</v>
      </c>
      <c r="K222" s="82" t="s">
        <v>306</v>
      </c>
    </row>
    <row r="223" spans="1:11" x14ac:dyDescent="0.25">
      <c r="A223" s="41" t="s">
        <v>356</v>
      </c>
      <c r="B223" s="69">
        <v>7037</v>
      </c>
      <c r="C223" s="69" t="s">
        <v>7</v>
      </c>
      <c r="D223" s="69" t="s">
        <v>18</v>
      </c>
      <c r="E223" s="82">
        <v>0</v>
      </c>
      <c r="F223" s="82" t="s">
        <v>306</v>
      </c>
      <c r="G223" s="82">
        <v>25</v>
      </c>
      <c r="H223" s="82" t="s">
        <v>307</v>
      </c>
      <c r="I223" s="82">
        <v>19</v>
      </c>
      <c r="J223" s="82">
        <v>31</v>
      </c>
      <c r="K223" s="82">
        <v>22</v>
      </c>
    </row>
    <row r="224" spans="1:11" x14ac:dyDescent="0.25">
      <c r="A224" s="41" t="s">
        <v>308</v>
      </c>
      <c r="B224" s="69">
        <v>7312</v>
      </c>
      <c r="C224" s="69" t="s">
        <v>12</v>
      </c>
      <c r="D224" s="69" t="s">
        <v>18</v>
      </c>
      <c r="E224" s="82">
        <v>0</v>
      </c>
      <c r="F224" s="82">
        <v>0</v>
      </c>
      <c r="G224" s="82">
        <v>0</v>
      </c>
      <c r="H224" s="82">
        <v>0</v>
      </c>
      <c r="I224" s="82">
        <v>0</v>
      </c>
      <c r="J224" s="82">
        <v>12</v>
      </c>
      <c r="K224" s="82">
        <v>92</v>
      </c>
    </row>
    <row r="225" spans="1:11" x14ac:dyDescent="0.25">
      <c r="A225" s="41" t="s">
        <v>207</v>
      </c>
      <c r="B225" s="69">
        <v>7382</v>
      </c>
      <c r="C225" s="69" t="s">
        <v>9</v>
      </c>
      <c r="D225" s="69" t="s">
        <v>18</v>
      </c>
      <c r="E225" s="82">
        <v>0</v>
      </c>
      <c r="F225" s="82">
        <v>0</v>
      </c>
      <c r="G225" s="82">
        <v>0</v>
      </c>
      <c r="H225" s="82">
        <v>0</v>
      </c>
      <c r="I225" s="82">
        <v>25</v>
      </c>
      <c r="J225" s="214">
        <v>1199</v>
      </c>
      <c r="K225" s="214">
        <v>1742</v>
      </c>
    </row>
    <row r="226" spans="1:11" x14ac:dyDescent="0.25">
      <c r="A226" s="41" t="s">
        <v>208</v>
      </c>
      <c r="B226" s="69">
        <v>7116</v>
      </c>
      <c r="C226" s="69" t="s">
        <v>9</v>
      </c>
      <c r="D226" s="69" t="s">
        <v>18</v>
      </c>
      <c r="E226" s="82" t="s">
        <v>306</v>
      </c>
      <c r="F226" s="82" t="s">
        <v>307</v>
      </c>
      <c r="G226" s="214">
        <v>3662</v>
      </c>
      <c r="H226" s="214">
        <v>4264</v>
      </c>
      <c r="I226" s="214">
        <v>6574</v>
      </c>
      <c r="J226" s="214">
        <v>13675</v>
      </c>
      <c r="K226" s="214">
        <v>19017</v>
      </c>
    </row>
    <row r="227" spans="1:11" x14ac:dyDescent="0.25">
      <c r="A227" s="41" t="s">
        <v>209</v>
      </c>
      <c r="B227" s="69">
        <v>7102</v>
      </c>
      <c r="C227" s="69" t="s">
        <v>12</v>
      </c>
      <c r="D227" s="69" t="s">
        <v>3</v>
      </c>
      <c r="E227" s="82">
        <v>0</v>
      </c>
      <c r="F227" s="82">
        <v>50</v>
      </c>
      <c r="G227" s="82">
        <v>47</v>
      </c>
      <c r="H227" s="82">
        <v>53</v>
      </c>
      <c r="I227" s="82">
        <v>107</v>
      </c>
      <c r="J227" s="82">
        <v>121</v>
      </c>
      <c r="K227" s="82">
        <v>181</v>
      </c>
    </row>
    <row r="228" spans="1:11" x14ac:dyDescent="0.25">
      <c r="A228" s="41" t="s">
        <v>210</v>
      </c>
      <c r="B228" s="69">
        <v>2177</v>
      </c>
      <c r="C228" s="69" t="s">
        <v>12</v>
      </c>
      <c r="D228" s="69" t="s">
        <v>6</v>
      </c>
      <c r="E228" s="82">
        <v>126</v>
      </c>
      <c r="F228" s="214">
        <v>1508</v>
      </c>
      <c r="G228" s="214">
        <v>1495</v>
      </c>
      <c r="H228" s="214">
        <v>1656</v>
      </c>
      <c r="I228" s="214">
        <v>2064</v>
      </c>
      <c r="J228" s="214">
        <v>1703</v>
      </c>
      <c r="K228" s="214">
        <v>2253</v>
      </c>
    </row>
    <row r="229" spans="1:11" x14ac:dyDescent="0.25">
      <c r="A229" s="41" t="s">
        <v>357</v>
      </c>
      <c r="B229" s="69">
        <v>7147</v>
      </c>
      <c r="C229" s="69" t="s">
        <v>7</v>
      </c>
      <c r="D229" s="69" t="s">
        <v>18</v>
      </c>
      <c r="E229" s="82">
        <v>0</v>
      </c>
      <c r="F229" s="82">
        <v>0</v>
      </c>
      <c r="G229" s="82">
        <v>33</v>
      </c>
      <c r="H229" s="82">
        <v>78</v>
      </c>
      <c r="I229" s="82">
        <v>80</v>
      </c>
      <c r="J229" s="82">
        <v>108</v>
      </c>
      <c r="K229" s="82">
        <v>124</v>
      </c>
    </row>
    <row r="230" spans="1:11" x14ac:dyDescent="0.25">
      <c r="A230" s="41" t="s">
        <v>358</v>
      </c>
      <c r="B230" s="69">
        <v>7041</v>
      </c>
      <c r="C230" s="69" t="s">
        <v>7</v>
      </c>
      <c r="D230" s="69" t="s">
        <v>18</v>
      </c>
      <c r="E230" s="82">
        <v>0</v>
      </c>
      <c r="F230" s="82">
        <v>0</v>
      </c>
      <c r="G230" s="82">
        <v>98</v>
      </c>
      <c r="H230" s="82">
        <v>178</v>
      </c>
      <c r="I230" s="82">
        <v>139</v>
      </c>
      <c r="J230" s="82">
        <v>112</v>
      </c>
      <c r="K230" s="197">
        <v>88</v>
      </c>
    </row>
    <row r="231" spans="1:11" x14ac:dyDescent="0.25">
      <c r="A231" s="41" t="s">
        <v>359</v>
      </c>
      <c r="B231" s="69">
        <v>7371</v>
      </c>
      <c r="C231" s="69" t="s">
        <v>7</v>
      </c>
      <c r="D231" s="69" t="s">
        <v>18</v>
      </c>
      <c r="E231" s="82">
        <v>0</v>
      </c>
      <c r="F231" s="82">
        <v>0</v>
      </c>
      <c r="G231" s="82">
        <v>0</v>
      </c>
      <c r="H231" s="82">
        <v>0</v>
      </c>
      <c r="I231" s="82">
        <v>11</v>
      </c>
      <c r="J231" s="82">
        <v>34</v>
      </c>
      <c r="K231" s="82">
        <v>55</v>
      </c>
    </row>
    <row r="232" spans="1:11" x14ac:dyDescent="0.25">
      <c r="A232" s="41" t="s">
        <v>218</v>
      </c>
      <c r="B232" s="69">
        <v>4423</v>
      </c>
      <c r="C232" s="69" t="s">
        <v>13</v>
      </c>
      <c r="D232" s="69" t="s">
        <v>18</v>
      </c>
      <c r="E232" s="82">
        <v>0</v>
      </c>
      <c r="F232" s="82">
        <v>0</v>
      </c>
      <c r="G232" s="82">
        <v>0</v>
      </c>
      <c r="H232" s="82">
        <v>0</v>
      </c>
      <c r="I232" s="82" t="s">
        <v>306</v>
      </c>
      <c r="J232" s="197" t="s">
        <v>306</v>
      </c>
      <c r="K232" s="197">
        <v>7</v>
      </c>
    </row>
    <row r="233" spans="1:11" x14ac:dyDescent="0.25">
      <c r="A233" s="41" t="s">
        <v>211</v>
      </c>
      <c r="B233" s="69">
        <v>4408</v>
      </c>
      <c r="C233" s="69" t="s">
        <v>9</v>
      </c>
      <c r="D233" s="69" t="s">
        <v>3</v>
      </c>
      <c r="E233" s="82">
        <v>0</v>
      </c>
      <c r="F233" s="82">
        <v>448</v>
      </c>
      <c r="G233" s="214">
        <v>1076</v>
      </c>
      <c r="H233" s="214">
        <v>1465</v>
      </c>
      <c r="I233" s="214">
        <v>1665</v>
      </c>
      <c r="J233" s="214">
        <v>3137</v>
      </c>
      <c r="K233" s="214">
        <v>6584</v>
      </c>
    </row>
    <row r="234" spans="1:11" x14ac:dyDescent="0.25">
      <c r="A234" s="41" t="s">
        <v>212</v>
      </c>
      <c r="B234" s="69">
        <v>7294</v>
      </c>
      <c r="C234" s="69" t="s">
        <v>9</v>
      </c>
      <c r="D234" s="69" t="s">
        <v>3</v>
      </c>
      <c r="E234" s="82">
        <v>0</v>
      </c>
      <c r="F234" s="82">
        <v>0</v>
      </c>
      <c r="G234" s="82">
        <v>0</v>
      </c>
      <c r="H234" s="82">
        <v>0</v>
      </c>
      <c r="I234" s="82">
        <v>44</v>
      </c>
      <c r="J234" s="82">
        <v>675</v>
      </c>
      <c r="K234" s="214">
        <v>1499</v>
      </c>
    </row>
    <row r="235" spans="1:11" x14ac:dyDescent="0.25">
      <c r="A235" s="41" t="s">
        <v>213</v>
      </c>
      <c r="B235" s="69">
        <v>7101</v>
      </c>
      <c r="C235" s="69" t="s">
        <v>9</v>
      </c>
      <c r="D235" s="69" t="s">
        <v>3</v>
      </c>
      <c r="E235" s="82">
        <v>0</v>
      </c>
      <c r="F235" s="82">
        <v>79</v>
      </c>
      <c r="G235" s="82">
        <v>556</v>
      </c>
      <c r="H235" s="214">
        <v>1038</v>
      </c>
      <c r="I235" s="214">
        <v>1712</v>
      </c>
      <c r="J235" s="214">
        <v>1927</v>
      </c>
      <c r="K235" s="214">
        <v>2566</v>
      </c>
    </row>
    <row r="236" spans="1:11" x14ac:dyDescent="0.25">
      <c r="A236" s="41" t="s">
        <v>214</v>
      </c>
      <c r="B236" s="69">
        <v>7226</v>
      </c>
      <c r="C236" s="69" t="s">
        <v>9</v>
      </c>
      <c r="D236" s="69" t="s">
        <v>3</v>
      </c>
      <c r="E236" s="82">
        <v>0</v>
      </c>
      <c r="F236" s="82">
        <v>0</v>
      </c>
      <c r="G236" s="82">
        <v>0</v>
      </c>
      <c r="H236" s="82">
        <v>0</v>
      </c>
      <c r="I236" s="82">
        <v>0</v>
      </c>
      <c r="J236" s="82">
        <v>647</v>
      </c>
      <c r="K236" s="214">
        <v>1140</v>
      </c>
    </row>
    <row r="237" spans="1:11" x14ac:dyDescent="0.25">
      <c r="A237" s="41" t="s">
        <v>215</v>
      </c>
      <c r="B237" s="69">
        <v>7399</v>
      </c>
      <c r="C237" s="69" t="s">
        <v>9</v>
      </c>
      <c r="D237" s="69" t="s">
        <v>3</v>
      </c>
      <c r="E237" s="82">
        <v>0</v>
      </c>
      <c r="F237" s="82">
        <v>0</v>
      </c>
      <c r="G237" s="82">
        <v>0</v>
      </c>
      <c r="H237" s="82">
        <v>0</v>
      </c>
      <c r="I237" s="82">
        <v>28</v>
      </c>
      <c r="J237" s="82">
        <v>188</v>
      </c>
      <c r="K237" s="82">
        <v>433</v>
      </c>
    </row>
    <row r="238" spans="1:11" x14ac:dyDescent="0.25">
      <c r="A238" s="41" t="s">
        <v>216</v>
      </c>
      <c r="B238" s="69">
        <v>7070</v>
      </c>
      <c r="C238" s="69" t="s">
        <v>9</v>
      </c>
      <c r="D238" s="69" t="s">
        <v>3</v>
      </c>
      <c r="E238" s="82">
        <v>0</v>
      </c>
      <c r="F238" s="82">
        <v>0</v>
      </c>
      <c r="G238" s="82">
        <v>0</v>
      </c>
      <c r="H238" s="82">
        <v>0</v>
      </c>
      <c r="I238" s="82">
        <v>0</v>
      </c>
      <c r="J238" s="82">
        <v>575</v>
      </c>
      <c r="K238" s="214">
        <v>1480</v>
      </c>
    </row>
    <row r="239" spans="1:11" x14ac:dyDescent="0.25">
      <c r="A239" s="41" t="s">
        <v>217</v>
      </c>
      <c r="B239" s="69">
        <v>7338</v>
      </c>
      <c r="C239" s="69" t="s">
        <v>10</v>
      </c>
      <c r="D239" s="69" t="s">
        <v>3</v>
      </c>
      <c r="E239" s="82">
        <v>0</v>
      </c>
      <c r="F239" s="82">
        <v>0</v>
      </c>
      <c r="G239" s="82">
        <v>0</v>
      </c>
      <c r="H239" s="82">
        <v>386</v>
      </c>
      <c r="I239" s="214">
        <v>1872</v>
      </c>
      <c r="J239" s="214">
        <v>2676</v>
      </c>
      <c r="K239" s="214">
        <v>3661</v>
      </c>
    </row>
    <row r="240" spans="1:11" x14ac:dyDescent="0.25">
      <c r="A240" s="41" t="s">
        <v>219</v>
      </c>
      <c r="B240" s="69">
        <v>7432</v>
      </c>
      <c r="C240" s="69" t="s">
        <v>13</v>
      </c>
      <c r="D240" s="69" t="s">
        <v>18</v>
      </c>
      <c r="E240" s="82">
        <v>0</v>
      </c>
      <c r="F240" s="82">
        <v>0</v>
      </c>
      <c r="G240" s="82">
        <v>0</v>
      </c>
      <c r="H240" s="82">
        <v>0</v>
      </c>
      <c r="I240" s="82">
        <v>0</v>
      </c>
      <c r="J240" s="82">
        <v>0</v>
      </c>
      <c r="K240" s="197">
        <v>28</v>
      </c>
    </row>
    <row r="241" spans="1:11" x14ac:dyDescent="0.25">
      <c r="A241" s="41" t="s">
        <v>220</v>
      </c>
      <c r="B241" s="69">
        <v>7826</v>
      </c>
      <c r="C241" s="69" t="s">
        <v>7</v>
      </c>
      <c r="D241" s="69" t="s">
        <v>18</v>
      </c>
      <c r="E241" s="82">
        <v>0</v>
      </c>
      <c r="F241" s="82">
        <v>0</v>
      </c>
      <c r="G241" s="82">
        <v>0</v>
      </c>
      <c r="H241" s="82">
        <v>0</v>
      </c>
      <c r="I241" s="82">
        <v>0</v>
      </c>
      <c r="J241" s="82">
        <v>0</v>
      </c>
      <c r="K241" s="82">
        <v>51</v>
      </c>
    </row>
    <row r="242" spans="1:11" x14ac:dyDescent="0.25">
      <c r="A242" s="41" t="s">
        <v>221</v>
      </c>
      <c r="B242" s="69">
        <v>7460</v>
      </c>
      <c r="C242" s="69" t="s">
        <v>11</v>
      </c>
      <c r="D242" s="69" t="s">
        <v>3</v>
      </c>
      <c r="E242" s="82">
        <v>0</v>
      </c>
      <c r="F242" s="82">
        <v>0</v>
      </c>
      <c r="G242" s="82">
        <v>0</v>
      </c>
      <c r="H242" s="82">
        <v>0</v>
      </c>
      <c r="I242" s="82">
        <v>0</v>
      </c>
      <c r="J242" s="82">
        <v>61</v>
      </c>
      <c r="K242" s="82">
        <v>511</v>
      </c>
    </row>
    <row r="243" spans="1:11" x14ac:dyDescent="0.25">
      <c r="A243" s="41" t="s">
        <v>347</v>
      </c>
      <c r="B243" s="69">
        <v>7075</v>
      </c>
      <c r="C243" s="69" t="s">
        <v>7</v>
      </c>
      <c r="D243" s="69" t="s">
        <v>3</v>
      </c>
      <c r="E243" s="214">
        <v>1391</v>
      </c>
      <c r="F243" s="214">
        <v>4587</v>
      </c>
      <c r="G243" s="214">
        <v>6348</v>
      </c>
      <c r="H243" s="214">
        <v>8898</v>
      </c>
      <c r="I243" s="214">
        <v>14564</v>
      </c>
      <c r="J243" s="214">
        <v>22809</v>
      </c>
      <c r="K243" s="214">
        <v>29159</v>
      </c>
    </row>
    <row r="244" spans="1:11" x14ac:dyDescent="0.25">
      <c r="A244" s="41" t="s">
        <v>380</v>
      </c>
      <c r="B244" s="69">
        <v>7028</v>
      </c>
      <c r="C244" s="69" t="s">
        <v>2</v>
      </c>
      <c r="D244" s="69" t="s">
        <v>18</v>
      </c>
      <c r="E244" s="82">
        <v>146</v>
      </c>
      <c r="F244" s="82">
        <v>308</v>
      </c>
      <c r="G244" s="82">
        <v>377</v>
      </c>
      <c r="H244" s="82">
        <v>504</v>
      </c>
      <c r="I244" s="82">
        <v>619</v>
      </c>
      <c r="J244" s="82">
        <v>845</v>
      </c>
      <c r="K244" s="214">
        <v>1163</v>
      </c>
    </row>
    <row r="245" spans="1:11" ht="25.5" x14ac:dyDescent="0.25">
      <c r="A245" s="41" t="s">
        <v>360</v>
      </c>
      <c r="B245" s="69">
        <v>7443</v>
      </c>
      <c r="C245" s="69" t="s">
        <v>9</v>
      </c>
      <c r="D245" s="69" t="s">
        <v>18</v>
      </c>
      <c r="E245" s="82">
        <v>0</v>
      </c>
      <c r="F245" s="82">
        <v>0</v>
      </c>
      <c r="G245" s="82">
        <v>0</v>
      </c>
      <c r="H245" s="82">
        <v>0</v>
      </c>
      <c r="I245" s="82">
        <v>0</v>
      </c>
      <c r="J245" s="82">
        <v>246</v>
      </c>
      <c r="K245" s="214">
        <v>2672</v>
      </c>
    </row>
    <row r="246" spans="1:11" x14ac:dyDescent="0.25">
      <c r="A246" s="41" t="s">
        <v>361</v>
      </c>
      <c r="B246" s="69">
        <v>7326</v>
      </c>
      <c r="C246" s="69" t="s">
        <v>12</v>
      </c>
      <c r="D246" s="69" t="s">
        <v>18</v>
      </c>
      <c r="E246" s="82">
        <v>0</v>
      </c>
      <c r="F246" s="82">
        <v>0</v>
      </c>
      <c r="G246" s="82">
        <v>0</v>
      </c>
      <c r="H246" s="82" t="s">
        <v>306</v>
      </c>
      <c r="I246" s="82" t="s">
        <v>307</v>
      </c>
      <c r="J246" s="82">
        <v>313</v>
      </c>
      <c r="K246" s="82">
        <v>222</v>
      </c>
    </row>
    <row r="247" spans="1:11" x14ac:dyDescent="0.25">
      <c r="A247" s="41" t="s">
        <v>381</v>
      </c>
      <c r="B247" s="69">
        <v>7130</v>
      </c>
      <c r="C247" s="69" t="s">
        <v>12</v>
      </c>
      <c r="D247" s="69" t="s">
        <v>3</v>
      </c>
      <c r="E247" s="82">
        <v>198</v>
      </c>
      <c r="F247" s="82">
        <v>673</v>
      </c>
      <c r="G247" s="82">
        <v>518</v>
      </c>
      <c r="H247" s="82">
        <v>645</v>
      </c>
      <c r="I247" s="82">
        <v>832</v>
      </c>
      <c r="J247" s="82">
        <v>608</v>
      </c>
      <c r="K247" s="82">
        <v>0</v>
      </c>
    </row>
    <row r="248" spans="1:11" x14ac:dyDescent="0.25">
      <c r="A248" s="41" t="s">
        <v>364</v>
      </c>
      <c r="B248" s="69">
        <v>7428</v>
      </c>
      <c r="C248" s="69" t="s">
        <v>9</v>
      </c>
      <c r="D248" s="69" t="s">
        <v>18</v>
      </c>
      <c r="E248" s="82">
        <v>0</v>
      </c>
      <c r="F248" s="82">
        <v>0</v>
      </c>
      <c r="G248" s="82">
        <v>0</v>
      </c>
      <c r="H248" s="82">
        <v>0</v>
      </c>
      <c r="I248" s="82">
        <v>0</v>
      </c>
      <c r="J248" s="82">
        <v>20</v>
      </c>
      <c r="K248" s="82">
        <v>38</v>
      </c>
    </row>
    <row r="249" spans="1:11" x14ac:dyDescent="0.25">
      <c r="A249" s="41" t="s">
        <v>365</v>
      </c>
      <c r="B249" s="69">
        <v>7199</v>
      </c>
      <c r="C249" s="69" t="s">
        <v>9</v>
      </c>
      <c r="D249" s="69" t="s">
        <v>18</v>
      </c>
      <c r="E249" s="82">
        <v>0</v>
      </c>
      <c r="F249" s="82">
        <v>0</v>
      </c>
      <c r="G249" s="82">
        <v>24</v>
      </c>
      <c r="H249" s="82">
        <v>25</v>
      </c>
      <c r="I249" s="82">
        <v>18</v>
      </c>
      <c r="J249" s="82">
        <v>22</v>
      </c>
      <c r="K249" s="82">
        <v>453</v>
      </c>
    </row>
    <row r="250" spans="1:11" x14ac:dyDescent="0.25">
      <c r="A250" s="41" t="s">
        <v>333</v>
      </c>
      <c r="B250" s="69">
        <v>7329</v>
      </c>
      <c r="C250" s="69" t="s">
        <v>9</v>
      </c>
      <c r="D250" s="69" t="s">
        <v>18</v>
      </c>
      <c r="E250" s="82">
        <v>0</v>
      </c>
      <c r="F250" s="82">
        <v>0</v>
      </c>
      <c r="G250" s="82">
        <v>0</v>
      </c>
      <c r="H250" s="82">
        <v>16</v>
      </c>
      <c r="I250" s="82">
        <v>407</v>
      </c>
      <c r="J250" s="82">
        <v>580</v>
      </c>
      <c r="K250" s="82">
        <v>498</v>
      </c>
    </row>
    <row r="251" spans="1:11" x14ac:dyDescent="0.25">
      <c r="A251" s="41" t="s">
        <v>223</v>
      </c>
      <c r="B251" s="69">
        <v>7091</v>
      </c>
      <c r="C251" s="69" t="s">
        <v>12</v>
      </c>
      <c r="D251" s="69" t="s">
        <v>18</v>
      </c>
      <c r="E251" s="82">
        <v>0</v>
      </c>
      <c r="F251" s="82">
        <v>0</v>
      </c>
      <c r="G251" s="82">
        <v>114</v>
      </c>
      <c r="H251" s="82">
        <v>142</v>
      </c>
      <c r="I251" s="82">
        <v>130</v>
      </c>
      <c r="J251" s="82">
        <v>187</v>
      </c>
      <c r="K251" s="82">
        <v>420</v>
      </c>
    </row>
    <row r="252" spans="1:11" x14ac:dyDescent="0.25">
      <c r="A252" s="41" t="s">
        <v>366</v>
      </c>
      <c r="B252" s="69">
        <v>7390</v>
      </c>
      <c r="C252" s="69" t="s">
        <v>7</v>
      </c>
      <c r="D252" s="69" t="s">
        <v>18</v>
      </c>
      <c r="E252" s="82">
        <v>0</v>
      </c>
      <c r="F252" s="82">
        <v>0</v>
      </c>
      <c r="G252" s="82">
        <v>0</v>
      </c>
      <c r="H252" s="82">
        <v>0</v>
      </c>
      <c r="I252" s="82">
        <v>21</v>
      </c>
      <c r="J252" s="82">
        <v>83</v>
      </c>
      <c r="K252" s="82">
        <v>117</v>
      </c>
    </row>
    <row r="253" spans="1:11" x14ac:dyDescent="0.25">
      <c r="A253" s="41" t="s">
        <v>224</v>
      </c>
      <c r="B253" s="69">
        <v>7261</v>
      </c>
      <c r="C253" s="69" t="s">
        <v>9</v>
      </c>
      <c r="D253" s="69" t="s">
        <v>18</v>
      </c>
      <c r="E253" s="82">
        <v>0</v>
      </c>
      <c r="F253" s="82">
        <v>0</v>
      </c>
      <c r="G253" s="82">
        <v>9</v>
      </c>
      <c r="H253" s="82">
        <v>38</v>
      </c>
      <c r="I253" s="82">
        <v>51</v>
      </c>
      <c r="J253" s="82">
        <v>38</v>
      </c>
      <c r="K253" s="82">
        <v>42</v>
      </c>
    </row>
    <row r="254" spans="1:11" x14ac:dyDescent="0.25">
      <c r="A254" s="41" t="s">
        <v>303</v>
      </c>
      <c r="B254" s="69">
        <v>7384</v>
      </c>
      <c r="C254" s="69" t="s">
        <v>9</v>
      </c>
      <c r="D254" s="69" t="s">
        <v>18</v>
      </c>
      <c r="E254" s="82">
        <v>0</v>
      </c>
      <c r="F254" s="82">
        <v>0</v>
      </c>
      <c r="G254" s="82">
        <v>0</v>
      </c>
      <c r="H254" s="82">
        <v>0</v>
      </c>
      <c r="I254" s="82">
        <v>0</v>
      </c>
      <c r="J254" s="82">
        <v>0</v>
      </c>
      <c r="K254" s="82">
        <v>12</v>
      </c>
    </row>
    <row r="255" spans="1:11" x14ac:dyDescent="0.25">
      <c r="A255" s="41" t="s">
        <v>225</v>
      </c>
      <c r="B255" s="69">
        <v>7056</v>
      </c>
      <c r="C255" s="69" t="s">
        <v>12</v>
      </c>
      <c r="D255" s="69" t="s">
        <v>18</v>
      </c>
      <c r="E255" s="82">
        <v>0</v>
      </c>
      <c r="F255" s="82">
        <v>0</v>
      </c>
      <c r="G255" s="82">
        <v>0</v>
      </c>
      <c r="H255" s="82">
        <v>0</v>
      </c>
      <c r="I255" s="82">
        <v>0</v>
      </c>
      <c r="J255" s="82">
        <v>0</v>
      </c>
      <c r="K255" s="197">
        <v>122</v>
      </c>
    </row>
    <row r="256" spans="1:11" x14ac:dyDescent="0.25">
      <c r="A256" s="41" t="s">
        <v>367</v>
      </c>
      <c r="B256" s="69">
        <v>7465</v>
      </c>
      <c r="C256" s="69" t="s">
        <v>7</v>
      </c>
      <c r="D256" s="69" t="s">
        <v>18</v>
      </c>
      <c r="E256" s="82">
        <v>0</v>
      </c>
      <c r="F256" s="82">
        <v>0</v>
      </c>
      <c r="G256" s="82">
        <v>0</v>
      </c>
      <c r="H256" s="82">
        <v>0</v>
      </c>
      <c r="I256" s="82">
        <v>0</v>
      </c>
      <c r="J256" s="82">
        <v>51</v>
      </c>
      <c r="K256" s="197">
        <v>190</v>
      </c>
    </row>
    <row r="257" spans="1:11" x14ac:dyDescent="0.25">
      <c r="A257" s="41" t="s">
        <v>226</v>
      </c>
      <c r="B257" s="69">
        <v>2148</v>
      </c>
      <c r="C257" s="69" t="s">
        <v>7</v>
      </c>
      <c r="D257" s="69" t="s">
        <v>6</v>
      </c>
      <c r="E257" s="82">
        <v>0</v>
      </c>
      <c r="F257" s="82">
        <v>0</v>
      </c>
      <c r="G257" s="82">
        <v>0</v>
      </c>
      <c r="H257" s="82">
        <v>0</v>
      </c>
      <c r="I257" s="82">
        <v>0</v>
      </c>
      <c r="J257" s="82">
        <v>0</v>
      </c>
      <c r="K257" s="82">
        <v>23</v>
      </c>
    </row>
    <row r="258" spans="1:11" x14ac:dyDescent="0.25">
      <c r="A258" s="41" t="s">
        <v>250</v>
      </c>
      <c r="B258" s="69">
        <v>7400</v>
      </c>
      <c r="C258" s="69" t="s">
        <v>2</v>
      </c>
      <c r="D258" s="69" t="s">
        <v>18</v>
      </c>
      <c r="E258" s="82">
        <v>0</v>
      </c>
      <c r="F258" s="82" t="s">
        <v>307</v>
      </c>
      <c r="G258" s="82">
        <v>0</v>
      </c>
      <c r="H258" s="82">
        <v>0</v>
      </c>
      <c r="I258" s="82">
        <v>0</v>
      </c>
      <c r="J258" s="82" t="s">
        <v>306</v>
      </c>
      <c r="K258" s="82">
        <v>0</v>
      </c>
    </row>
    <row r="259" spans="1:11" x14ac:dyDescent="0.25">
      <c r="A259" s="41" t="s">
        <v>362</v>
      </c>
      <c r="B259" s="69">
        <v>7362</v>
      </c>
      <c r="C259" s="69" t="s">
        <v>9</v>
      </c>
      <c r="D259" s="69" t="s">
        <v>3</v>
      </c>
      <c r="E259" s="82">
        <v>0</v>
      </c>
      <c r="F259" s="82">
        <v>0</v>
      </c>
      <c r="G259" s="82">
        <v>0</v>
      </c>
      <c r="H259" s="82">
        <v>0</v>
      </c>
      <c r="I259" s="82" t="s">
        <v>307</v>
      </c>
      <c r="J259" s="82">
        <v>311</v>
      </c>
      <c r="K259" s="82" t="s">
        <v>306</v>
      </c>
    </row>
    <row r="260" spans="1:11" x14ac:dyDescent="0.25">
      <c r="A260" s="41" t="s">
        <v>375</v>
      </c>
      <c r="B260" s="69">
        <v>7366</v>
      </c>
      <c r="C260" s="69" t="s">
        <v>9</v>
      </c>
      <c r="D260" s="69" t="s">
        <v>3</v>
      </c>
      <c r="E260" s="82">
        <v>0</v>
      </c>
      <c r="F260" s="82">
        <v>0</v>
      </c>
      <c r="G260" s="82">
        <v>0</v>
      </c>
      <c r="H260" s="82">
        <v>0</v>
      </c>
      <c r="I260" s="82">
        <v>93</v>
      </c>
      <c r="J260" s="82">
        <v>261</v>
      </c>
      <c r="K260" s="82">
        <v>0</v>
      </c>
    </row>
    <row r="261" spans="1:11" ht="25.5" x14ac:dyDescent="0.25">
      <c r="A261" s="41" t="s">
        <v>376</v>
      </c>
      <c r="B261" s="69">
        <v>7420</v>
      </c>
      <c r="C261" s="69" t="s">
        <v>9</v>
      </c>
      <c r="D261" s="69" t="s">
        <v>3</v>
      </c>
      <c r="E261" s="82">
        <v>0</v>
      </c>
      <c r="F261" s="82">
        <v>0</v>
      </c>
      <c r="G261" s="82">
        <v>0</v>
      </c>
      <c r="H261" s="82">
        <v>0</v>
      </c>
      <c r="I261" s="82">
        <v>7</v>
      </c>
      <c r="J261" s="82">
        <v>89</v>
      </c>
      <c r="K261" s="82">
        <v>0</v>
      </c>
    </row>
    <row r="262" spans="1:11" ht="25.5" x14ac:dyDescent="0.25">
      <c r="A262" s="41" t="s">
        <v>379</v>
      </c>
      <c r="B262" s="69">
        <v>7364</v>
      </c>
      <c r="C262" s="69" t="s">
        <v>9</v>
      </c>
      <c r="D262" s="69" t="s">
        <v>3</v>
      </c>
      <c r="E262" s="82">
        <v>0</v>
      </c>
      <c r="F262" s="82">
        <v>0</v>
      </c>
      <c r="G262" s="82">
        <v>0</v>
      </c>
      <c r="H262" s="82">
        <v>0</v>
      </c>
      <c r="I262" s="82">
        <v>203</v>
      </c>
      <c r="J262" s="82">
        <v>415</v>
      </c>
      <c r="K262" s="82">
        <v>0</v>
      </c>
    </row>
    <row r="263" spans="1:11" x14ac:dyDescent="0.25">
      <c r="A263" s="41" t="s">
        <v>251</v>
      </c>
      <c r="B263" s="69">
        <v>7323</v>
      </c>
      <c r="C263" s="69" t="s">
        <v>9</v>
      </c>
      <c r="D263" s="69" t="s">
        <v>3</v>
      </c>
      <c r="E263" s="82">
        <v>0</v>
      </c>
      <c r="F263" s="82">
        <v>0</v>
      </c>
      <c r="G263" s="82">
        <v>0</v>
      </c>
      <c r="H263" s="82">
        <v>0</v>
      </c>
      <c r="I263" s="82">
        <v>0</v>
      </c>
      <c r="J263" s="82">
        <v>177</v>
      </c>
      <c r="K263" s="82">
        <v>0</v>
      </c>
    </row>
    <row r="264" spans="1:11" x14ac:dyDescent="0.25">
      <c r="A264" s="41" t="s">
        <v>227</v>
      </c>
      <c r="B264" s="69">
        <v>3044</v>
      </c>
      <c r="C264" s="69" t="s">
        <v>13</v>
      </c>
      <c r="D264" s="69" t="s">
        <v>18</v>
      </c>
      <c r="E264" s="82">
        <v>0</v>
      </c>
      <c r="F264" s="82">
        <v>0</v>
      </c>
      <c r="G264" s="82">
        <v>0</v>
      </c>
      <c r="H264" s="82">
        <v>0</v>
      </c>
      <c r="I264" s="82">
        <v>0</v>
      </c>
      <c r="J264" s="82">
        <v>21</v>
      </c>
      <c r="K264" s="197">
        <v>32</v>
      </c>
    </row>
    <row r="265" spans="1:11" x14ac:dyDescent="0.25">
      <c r="A265" s="41" t="s">
        <v>228</v>
      </c>
      <c r="B265" s="69">
        <v>3019</v>
      </c>
      <c r="C265" s="69" t="s">
        <v>9</v>
      </c>
      <c r="D265" s="69" t="s">
        <v>6</v>
      </c>
      <c r="E265" s="82">
        <v>0</v>
      </c>
      <c r="F265" s="82">
        <v>0</v>
      </c>
      <c r="G265" s="82">
        <v>0</v>
      </c>
      <c r="H265" s="82">
        <v>0</v>
      </c>
      <c r="I265" s="82">
        <v>0</v>
      </c>
      <c r="J265" s="82">
        <v>13</v>
      </c>
      <c r="K265" s="82">
        <v>21</v>
      </c>
    </row>
    <row r="266" spans="1:11" x14ac:dyDescent="0.25">
      <c r="A266" s="41" t="s">
        <v>369</v>
      </c>
      <c r="B266" s="69">
        <v>4375</v>
      </c>
      <c r="C266" s="69" t="s">
        <v>7</v>
      </c>
      <c r="D266" s="69" t="s">
        <v>18</v>
      </c>
      <c r="E266" s="214">
        <v>1515</v>
      </c>
      <c r="F266" s="214">
        <v>3914</v>
      </c>
      <c r="G266" s="214">
        <v>4614</v>
      </c>
      <c r="H266" s="214">
        <v>6115</v>
      </c>
      <c r="I266" s="214">
        <v>6734</v>
      </c>
      <c r="J266" s="214">
        <v>8117</v>
      </c>
      <c r="K266" s="214">
        <v>8059</v>
      </c>
    </row>
    <row r="267" spans="1:11" x14ac:dyDescent="0.25">
      <c r="A267" s="41" t="s">
        <v>229</v>
      </c>
      <c r="B267" s="69">
        <v>7509</v>
      </c>
      <c r="C267" s="69" t="s">
        <v>12</v>
      </c>
      <c r="D267" s="69" t="s">
        <v>18</v>
      </c>
      <c r="E267" s="82">
        <v>0</v>
      </c>
      <c r="F267" s="82">
        <v>0</v>
      </c>
      <c r="G267" s="82">
        <v>0</v>
      </c>
      <c r="H267" s="82">
        <v>0</v>
      </c>
      <c r="I267" s="82">
        <v>0</v>
      </c>
      <c r="J267" s="82">
        <v>570</v>
      </c>
      <c r="K267" s="82">
        <v>982</v>
      </c>
    </row>
    <row r="268" spans="1:11" x14ac:dyDescent="0.25">
      <c r="A268" s="41" t="s">
        <v>370</v>
      </c>
      <c r="B268" s="69">
        <v>7131</v>
      </c>
      <c r="C268" s="69" t="s">
        <v>12</v>
      </c>
      <c r="D268" s="69" t="s">
        <v>18</v>
      </c>
      <c r="E268" s="82">
        <v>0</v>
      </c>
      <c r="F268" s="82">
        <v>0</v>
      </c>
      <c r="G268" s="82">
        <v>0</v>
      </c>
      <c r="H268" s="82">
        <v>0</v>
      </c>
      <c r="I268" s="82">
        <v>0</v>
      </c>
      <c r="J268" s="82">
        <v>0</v>
      </c>
      <c r="K268" s="82">
        <v>82</v>
      </c>
    </row>
    <row r="269" spans="1:11" x14ac:dyDescent="0.25">
      <c r="A269" s="41" t="s">
        <v>231</v>
      </c>
      <c r="B269" s="69">
        <v>7291</v>
      </c>
      <c r="C269" s="69" t="s">
        <v>7</v>
      </c>
      <c r="D269" s="69" t="s">
        <v>18</v>
      </c>
      <c r="E269" s="82">
        <v>0</v>
      </c>
      <c r="F269" s="82">
        <v>0</v>
      </c>
      <c r="G269" s="82">
        <v>0</v>
      </c>
      <c r="H269" s="82">
        <v>0</v>
      </c>
      <c r="I269" s="82">
        <v>0</v>
      </c>
      <c r="J269" s="214">
        <v>2824</v>
      </c>
      <c r="K269" s="214">
        <v>4126</v>
      </c>
    </row>
    <row r="270" spans="1:11" x14ac:dyDescent="0.25">
      <c r="A270" s="41" t="s">
        <v>372</v>
      </c>
      <c r="B270" s="69">
        <v>7267</v>
      </c>
      <c r="C270" s="69" t="s">
        <v>7</v>
      </c>
      <c r="D270" s="69" t="s">
        <v>18</v>
      </c>
      <c r="E270" s="82">
        <v>0</v>
      </c>
      <c r="F270" s="82">
        <v>0</v>
      </c>
      <c r="G270" s="82">
        <v>9</v>
      </c>
      <c r="H270" s="82">
        <v>44</v>
      </c>
      <c r="I270" s="82">
        <v>52</v>
      </c>
      <c r="J270" s="82">
        <v>77</v>
      </c>
      <c r="K270" s="82">
        <v>77</v>
      </c>
    </row>
    <row r="271" spans="1:11" x14ac:dyDescent="0.25">
      <c r="A271" s="41" t="s">
        <v>232</v>
      </c>
      <c r="B271" s="69">
        <v>7372</v>
      </c>
      <c r="C271" s="69" t="s">
        <v>2</v>
      </c>
      <c r="D271" s="69" t="s">
        <v>18</v>
      </c>
      <c r="E271" s="82">
        <v>0</v>
      </c>
      <c r="F271" s="82">
        <v>0</v>
      </c>
      <c r="G271" s="82">
        <v>0</v>
      </c>
      <c r="H271" s="82">
        <v>0</v>
      </c>
      <c r="I271" s="82">
        <v>29</v>
      </c>
      <c r="J271" s="82">
        <v>219</v>
      </c>
      <c r="K271" s="197">
        <v>440</v>
      </c>
    </row>
    <row r="272" spans="1:11" x14ac:dyDescent="0.25">
      <c r="A272" s="41" t="s">
        <v>371</v>
      </c>
      <c r="B272" s="69">
        <v>4377</v>
      </c>
      <c r="C272" s="69" t="s">
        <v>7</v>
      </c>
      <c r="D272" s="69" t="s">
        <v>18</v>
      </c>
      <c r="E272" s="82">
        <v>0</v>
      </c>
      <c r="F272" s="82">
        <v>0</v>
      </c>
      <c r="G272" s="82">
        <v>0</v>
      </c>
      <c r="H272" s="82">
        <v>24</v>
      </c>
      <c r="I272" s="82">
        <v>61</v>
      </c>
      <c r="J272" s="82">
        <v>77</v>
      </c>
      <c r="K272" s="82">
        <v>118</v>
      </c>
    </row>
    <row r="273" spans="1:11" x14ac:dyDescent="0.25">
      <c r="A273" s="41" t="s">
        <v>233</v>
      </c>
      <c r="B273" s="69">
        <v>3007</v>
      </c>
      <c r="C273" s="69" t="s">
        <v>12</v>
      </c>
      <c r="D273" s="69" t="s">
        <v>6</v>
      </c>
      <c r="E273" s="82">
        <v>206</v>
      </c>
      <c r="F273" s="214">
        <v>1620</v>
      </c>
      <c r="G273" s="214">
        <v>1386</v>
      </c>
      <c r="H273" s="214">
        <v>1204</v>
      </c>
      <c r="I273" s="214">
        <v>1873</v>
      </c>
      <c r="J273" s="214">
        <v>2152</v>
      </c>
      <c r="K273" s="214">
        <v>2420</v>
      </c>
    </row>
    <row r="274" spans="1:11" x14ac:dyDescent="0.25">
      <c r="A274" s="41" t="s">
        <v>234</v>
      </c>
      <c r="B274" s="69">
        <v>7349</v>
      </c>
      <c r="C274" s="69" t="s">
        <v>12</v>
      </c>
      <c r="D274" s="69" t="s">
        <v>18</v>
      </c>
      <c r="E274" s="82">
        <v>0</v>
      </c>
      <c r="F274" s="82">
        <v>0</v>
      </c>
      <c r="G274" s="82">
        <v>0</v>
      </c>
      <c r="H274" s="82">
        <v>0</v>
      </c>
      <c r="I274" s="82">
        <v>0</v>
      </c>
      <c r="J274" s="82">
        <v>261</v>
      </c>
      <c r="K274" s="82">
        <v>325</v>
      </c>
    </row>
    <row r="275" spans="1:11" x14ac:dyDescent="0.25">
      <c r="A275" s="41" t="s">
        <v>235</v>
      </c>
      <c r="B275" s="69">
        <v>7478</v>
      </c>
      <c r="C275" s="69" t="s">
        <v>7</v>
      </c>
      <c r="D275" s="69" t="s">
        <v>18</v>
      </c>
      <c r="E275" s="82">
        <v>0</v>
      </c>
      <c r="F275" s="82">
        <v>0</v>
      </c>
      <c r="G275" s="82">
        <v>0</v>
      </c>
      <c r="H275" s="82">
        <v>0</v>
      </c>
      <c r="I275" s="82">
        <v>0</v>
      </c>
      <c r="J275" s="82">
        <v>12</v>
      </c>
      <c r="K275" s="82">
        <v>242</v>
      </c>
    </row>
    <row r="276" spans="1:11" x14ac:dyDescent="0.25">
      <c r="A276" s="41" t="s">
        <v>236</v>
      </c>
      <c r="B276" s="69">
        <v>7205</v>
      </c>
      <c r="C276" s="69" t="s">
        <v>7</v>
      </c>
      <c r="D276" s="69" t="s">
        <v>18</v>
      </c>
      <c r="E276" s="82">
        <v>0</v>
      </c>
      <c r="F276" s="82">
        <v>0</v>
      </c>
      <c r="G276" s="82">
        <v>65</v>
      </c>
      <c r="H276" s="82">
        <v>68</v>
      </c>
      <c r="I276" s="82">
        <v>52</v>
      </c>
      <c r="J276" s="82">
        <v>68</v>
      </c>
      <c r="K276" s="82">
        <v>72</v>
      </c>
    </row>
    <row r="277" spans="1:11" x14ac:dyDescent="0.25">
      <c r="A277" s="41" t="s">
        <v>237</v>
      </c>
      <c r="B277" s="69">
        <v>7161</v>
      </c>
      <c r="C277" s="69" t="s">
        <v>12</v>
      </c>
      <c r="D277" s="69" t="s">
        <v>18</v>
      </c>
      <c r="E277" s="82">
        <v>0</v>
      </c>
      <c r="F277" s="82">
        <v>0</v>
      </c>
      <c r="G277" s="82">
        <v>109</v>
      </c>
      <c r="H277" s="82">
        <v>133</v>
      </c>
      <c r="I277" s="82">
        <v>138</v>
      </c>
      <c r="J277" s="82">
        <v>198</v>
      </c>
      <c r="K277" s="82">
        <v>289</v>
      </c>
    </row>
    <row r="278" spans="1:11" x14ac:dyDescent="0.25">
      <c r="A278" s="41" t="s">
        <v>238</v>
      </c>
      <c r="B278" s="69">
        <v>7067</v>
      </c>
      <c r="C278" s="69" t="s">
        <v>13</v>
      </c>
      <c r="D278" s="69" t="s">
        <v>3</v>
      </c>
      <c r="E278" s="82">
        <v>0</v>
      </c>
      <c r="F278" s="82">
        <v>0</v>
      </c>
      <c r="G278" s="82">
        <v>0</v>
      </c>
      <c r="H278" s="82">
        <v>0</v>
      </c>
      <c r="I278" s="82">
        <v>0</v>
      </c>
      <c r="J278" s="82">
        <v>264</v>
      </c>
      <c r="K278" s="82">
        <v>423</v>
      </c>
    </row>
    <row r="279" spans="1:11" x14ac:dyDescent="0.25">
      <c r="A279" s="41" t="s">
        <v>239</v>
      </c>
      <c r="B279" s="69">
        <v>4394</v>
      </c>
      <c r="C279" s="69" t="s">
        <v>12</v>
      </c>
      <c r="D279" s="69" t="s">
        <v>3</v>
      </c>
      <c r="E279" s="82">
        <v>106</v>
      </c>
      <c r="F279" s="82">
        <v>409</v>
      </c>
      <c r="G279" s="82">
        <v>411</v>
      </c>
      <c r="H279" s="82">
        <v>359</v>
      </c>
      <c r="I279" s="82">
        <v>422</v>
      </c>
      <c r="J279" s="82">
        <v>422</v>
      </c>
      <c r="K279" s="82">
        <v>427</v>
      </c>
    </row>
    <row r="280" spans="1:11" x14ac:dyDescent="0.25">
      <c r="A280" s="41" t="s">
        <v>240</v>
      </c>
      <c r="B280" s="69">
        <v>7118</v>
      </c>
      <c r="C280" s="69" t="s">
        <v>12</v>
      </c>
      <c r="D280" s="69" t="s">
        <v>3</v>
      </c>
      <c r="E280" s="82" t="s">
        <v>306</v>
      </c>
      <c r="F280" s="82" t="s">
        <v>307</v>
      </c>
      <c r="G280" s="82">
        <v>96</v>
      </c>
      <c r="H280" s="82">
        <v>229</v>
      </c>
      <c r="I280" s="82">
        <v>388</v>
      </c>
      <c r="J280" s="82">
        <v>366</v>
      </c>
      <c r="K280" s="82">
        <v>486</v>
      </c>
    </row>
    <row r="281" spans="1:11" x14ac:dyDescent="0.25">
      <c r="A281" s="41" t="s">
        <v>373</v>
      </c>
      <c r="B281" s="69">
        <v>7110</v>
      </c>
      <c r="C281" s="69" t="s">
        <v>7</v>
      </c>
      <c r="D281" s="69" t="s">
        <v>18</v>
      </c>
      <c r="E281" s="82">
        <v>0</v>
      </c>
      <c r="F281" s="82">
        <v>0</v>
      </c>
      <c r="G281" s="82">
        <v>0</v>
      </c>
      <c r="H281" s="82">
        <v>0</v>
      </c>
      <c r="I281" s="82">
        <v>0</v>
      </c>
      <c r="J281" s="82">
        <v>0</v>
      </c>
      <c r="K281" s="82">
        <v>68</v>
      </c>
    </row>
    <row r="282" spans="1:11" ht="15.75" thickBot="1" x14ac:dyDescent="0.3">
      <c r="A282" s="41" t="s">
        <v>383</v>
      </c>
      <c r="B282" s="69">
        <v>7032</v>
      </c>
      <c r="C282" s="69" t="s">
        <v>10</v>
      </c>
      <c r="D282" s="69" t="s">
        <v>18</v>
      </c>
      <c r="E282" s="82">
        <v>0</v>
      </c>
      <c r="F282" s="82">
        <v>0</v>
      </c>
      <c r="G282" s="82">
        <v>0</v>
      </c>
      <c r="H282" s="82">
        <v>0</v>
      </c>
      <c r="I282" s="82">
        <v>142</v>
      </c>
      <c r="J282" s="82">
        <v>163</v>
      </c>
      <c r="K282" s="82">
        <v>160</v>
      </c>
    </row>
    <row r="283" spans="1:11" s="8" customFormat="1" ht="15.75" thickBot="1" x14ac:dyDescent="0.3">
      <c r="A283" s="120" t="s">
        <v>384</v>
      </c>
      <c r="B283" s="27"/>
      <c r="C283" s="27"/>
      <c r="D283" s="27"/>
      <c r="E283" s="83">
        <v>5229</v>
      </c>
      <c r="F283" s="83">
        <v>25879</v>
      </c>
      <c r="G283" s="83">
        <v>38706</v>
      </c>
      <c r="H283" s="83">
        <v>54216</v>
      </c>
      <c r="I283" s="83">
        <v>98023</v>
      </c>
      <c r="J283" s="83">
        <v>192557</v>
      </c>
      <c r="K283" s="83">
        <v>272026</v>
      </c>
    </row>
  </sheetData>
  <sortState ref="A7:K282">
    <sortCondition ref="A7:A282"/>
  </sortState>
  <mergeCells count="1">
    <mergeCell ref="A4:K4"/>
  </mergeCells>
  <pageMargins left="0.25" right="0.25" top="0.75" bottom="0.75" header="0.3" footer="0.3"/>
  <pageSetup paperSize="9" scale="47" orientation="portrait" r:id="rId1"/>
  <headerFooter>
    <oddHeader>&amp;CProvider Tables - Table 3.12</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81"/>
  <sheetViews>
    <sheetView view="pageLayout" zoomScaleNormal="100" workbookViewId="0">
      <selection activeCell="K1" sqref="K1"/>
    </sheetView>
  </sheetViews>
  <sheetFormatPr defaultRowHeight="15" x14ac:dyDescent="0.25"/>
  <cols>
    <col min="1" max="1" width="68.5703125" style="5" customWidth="1"/>
    <col min="2" max="4" width="15.7109375" style="88" customWidth="1"/>
    <col min="5" max="5" width="13.140625" style="5" customWidth="1"/>
    <col min="6" max="6" width="14.28515625" style="5" customWidth="1"/>
    <col min="7" max="7" width="13.85546875" style="5" customWidth="1"/>
    <col min="8" max="8" width="13.28515625" style="5" customWidth="1"/>
    <col min="9" max="9" width="12.5703125" style="5" customWidth="1"/>
    <col min="10" max="10" width="13.140625" style="5" customWidth="1"/>
    <col min="11" max="11" width="13.28515625" style="5" customWidth="1"/>
  </cols>
  <sheetData>
    <row r="2" spans="1:11" s="30" customFormat="1" ht="18.75" x14ac:dyDescent="0.3">
      <c r="A2" s="340" t="str">
        <f>'Table of Contents'!C18</f>
        <v>Table 3.13:   EFTSL Time Series (2009-2015) by Individual Provider</v>
      </c>
      <c r="B2" s="340"/>
      <c r="C2" s="340"/>
      <c r="D2" s="340"/>
      <c r="E2" s="340"/>
      <c r="F2" s="340"/>
      <c r="G2" s="340"/>
      <c r="H2" s="340"/>
      <c r="I2" s="340"/>
      <c r="J2" s="340"/>
      <c r="K2" s="340"/>
    </row>
    <row r="3" spans="1:11" s="8" customFormat="1" ht="16.5" thickBot="1" x14ac:dyDescent="0.3">
      <c r="A3" s="61"/>
      <c r="B3" s="37"/>
      <c r="C3" s="37"/>
      <c r="D3" s="37"/>
      <c r="E3" s="38"/>
      <c r="F3" s="38"/>
      <c r="G3" s="38"/>
      <c r="H3" s="38"/>
      <c r="I3" s="38"/>
      <c r="J3" s="38"/>
      <c r="K3" s="38"/>
    </row>
    <row r="4" spans="1:11" s="39" customFormat="1" ht="36.75" customHeight="1" thickBot="1" x14ac:dyDescent="0.3">
      <c r="A4" s="27" t="s">
        <v>48</v>
      </c>
      <c r="B4" s="27" t="s">
        <v>49</v>
      </c>
      <c r="C4" s="27" t="s">
        <v>50</v>
      </c>
      <c r="D4" s="27" t="s">
        <v>16</v>
      </c>
      <c r="E4" s="27">
        <v>2009</v>
      </c>
      <c r="F4" s="27">
        <v>2010</v>
      </c>
      <c r="G4" s="27">
        <v>2011</v>
      </c>
      <c r="H4" s="27">
        <v>2012</v>
      </c>
      <c r="I4" s="27">
        <v>2013</v>
      </c>
      <c r="J4" s="27">
        <v>2014</v>
      </c>
      <c r="K4" s="27">
        <v>2015</v>
      </c>
    </row>
    <row r="5" spans="1:11" s="1" customFormat="1" ht="15" customHeight="1" x14ac:dyDescent="0.25">
      <c r="A5" s="41" t="s">
        <v>55</v>
      </c>
      <c r="B5" s="69">
        <v>7124</v>
      </c>
      <c r="C5" s="69" t="s">
        <v>7</v>
      </c>
      <c r="D5" s="69" t="s">
        <v>18</v>
      </c>
      <c r="E5" s="184">
        <v>0</v>
      </c>
      <c r="F5" s="155">
        <v>5.74</v>
      </c>
      <c r="G5" s="155">
        <v>11.5</v>
      </c>
      <c r="H5" s="155">
        <v>42.8</v>
      </c>
      <c r="I5" s="155">
        <v>47.87</v>
      </c>
      <c r="J5" s="155">
        <v>22.13</v>
      </c>
      <c r="K5" s="155">
        <v>83.84</v>
      </c>
    </row>
    <row r="6" spans="1:11" s="1" customFormat="1" ht="15" customHeight="1" x14ac:dyDescent="0.25">
      <c r="A6" s="41" t="s">
        <v>56</v>
      </c>
      <c r="B6" s="69">
        <v>7403</v>
      </c>
      <c r="C6" s="69" t="s">
        <v>7</v>
      </c>
      <c r="D6" s="69" t="s">
        <v>18</v>
      </c>
      <c r="E6" s="214">
        <v>0</v>
      </c>
      <c r="F6" s="214">
        <v>0</v>
      </c>
      <c r="G6" s="214">
        <v>0</v>
      </c>
      <c r="H6" s="214">
        <v>0</v>
      </c>
      <c r="I6" s="214">
        <v>0</v>
      </c>
      <c r="J6" s="155">
        <v>1179.5</v>
      </c>
      <c r="K6" s="155">
        <v>2498</v>
      </c>
    </row>
    <row r="7" spans="1:11" s="1" customFormat="1" ht="15" customHeight="1" x14ac:dyDescent="0.25">
      <c r="A7" s="41" t="s">
        <v>57</v>
      </c>
      <c r="B7" s="69">
        <v>7274</v>
      </c>
      <c r="C7" s="69" t="s">
        <v>7</v>
      </c>
      <c r="D7" s="69" t="s">
        <v>18</v>
      </c>
      <c r="E7" s="214">
        <v>0</v>
      </c>
      <c r="F7" s="214">
        <v>0</v>
      </c>
      <c r="G7" s="214">
        <v>0</v>
      </c>
      <c r="H7" s="214">
        <v>0</v>
      </c>
      <c r="I7" s="155">
        <v>111.64</v>
      </c>
      <c r="J7" s="155">
        <v>435.5</v>
      </c>
      <c r="K7" s="155">
        <v>831.03</v>
      </c>
    </row>
    <row r="8" spans="1:11" s="1" customFormat="1" ht="15" customHeight="1" x14ac:dyDescent="0.25">
      <c r="A8" s="41" t="s">
        <v>309</v>
      </c>
      <c r="B8" s="69">
        <v>7158</v>
      </c>
      <c r="C8" s="69" t="s">
        <v>7</v>
      </c>
      <c r="D8" s="69" t="s">
        <v>18</v>
      </c>
      <c r="E8" s="184">
        <v>0</v>
      </c>
      <c r="F8" s="184">
        <v>0</v>
      </c>
      <c r="G8" s="155">
        <v>37.5</v>
      </c>
      <c r="H8" s="155">
        <v>43.5</v>
      </c>
      <c r="I8" s="155">
        <v>48</v>
      </c>
      <c r="J8" s="155">
        <v>50.5</v>
      </c>
      <c r="K8" s="155">
        <v>53.5</v>
      </c>
    </row>
    <row r="9" spans="1:11" s="1" customFormat="1" ht="15" customHeight="1" x14ac:dyDescent="0.25">
      <c r="A9" s="41" t="s">
        <v>58</v>
      </c>
      <c r="B9" s="69">
        <v>4411</v>
      </c>
      <c r="C9" s="69" t="s">
        <v>12</v>
      </c>
      <c r="D9" s="69" t="s">
        <v>18</v>
      </c>
      <c r="E9" s="184">
        <v>0</v>
      </c>
      <c r="F9" s="184">
        <v>0</v>
      </c>
      <c r="G9" s="184">
        <v>0</v>
      </c>
      <c r="H9" s="184">
        <v>0</v>
      </c>
      <c r="I9" s="184">
        <v>0</v>
      </c>
      <c r="J9" s="214">
        <v>0</v>
      </c>
      <c r="K9" s="155">
        <v>4.13</v>
      </c>
    </row>
    <row r="10" spans="1:11" s="1" customFormat="1" ht="15" customHeight="1" x14ac:dyDescent="0.25">
      <c r="A10" s="41" t="s">
        <v>51</v>
      </c>
      <c r="B10" s="69">
        <v>7398</v>
      </c>
      <c r="C10" s="69" t="s">
        <v>10</v>
      </c>
      <c r="D10" s="69" t="s">
        <v>18</v>
      </c>
      <c r="E10" s="184">
        <v>0</v>
      </c>
      <c r="F10" s="184">
        <v>0</v>
      </c>
      <c r="G10" s="184">
        <v>0</v>
      </c>
      <c r="H10" s="184">
        <v>0</v>
      </c>
      <c r="I10" s="184">
        <v>0</v>
      </c>
      <c r="J10" s="155">
        <v>361.25</v>
      </c>
      <c r="K10" s="155">
        <v>943.25</v>
      </c>
    </row>
    <row r="11" spans="1:11" s="1" customFormat="1" ht="15" customHeight="1" x14ac:dyDescent="0.25">
      <c r="A11" s="41" t="s">
        <v>52</v>
      </c>
      <c r="B11" s="69">
        <v>7039</v>
      </c>
      <c r="C11" s="69" t="s">
        <v>9</v>
      </c>
      <c r="D11" s="69" t="s">
        <v>18</v>
      </c>
      <c r="E11" s="184">
        <v>0</v>
      </c>
      <c r="F11" s="184">
        <v>0</v>
      </c>
      <c r="G11" s="155">
        <v>122.82</v>
      </c>
      <c r="H11" s="155">
        <v>1786.54</v>
      </c>
      <c r="I11" s="155">
        <v>7782.33</v>
      </c>
      <c r="J11" s="155">
        <v>14992.87</v>
      </c>
      <c r="K11" s="155">
        <v>12713.17</v>
      </c>
    </row>
    <row r="12" spans="1:11" s="1" customFormat="1" ht="15" customHeight="1" x14ac:dyDescent="0.25">
      <c r="A12" s="41" t="s">
        <v>310</v>
      </c>
      <c r="B12" s="69">
        <v>7340</v>
      </c>
      <c r="C12" s="69" t="s">
        <v>7</v>
      </c>
      <c r="D12" s="69" t="s">
        <v>18</v>
      </c>
      <c r="E12" s="184">
        <v>0</v>
      </c>
      <c r="F12" s="184">
        <v>0</v>
      </c>
      <c r="G12" s="184">
        <v>0</v>
      </c>
      <c r="H12" s="184">
        <v>0</v>
      </c>
      <c r="I12" s="155">
        <v>41.59</v>
      </c>
      <c r="J12" s="155">
        <v>81</v>
      </c>
      <c r="K12" s="155">
        <v>94</v>
      </c>
    </row>
    <row r="13" spans="1:11" s="1" customFormat="1" ht="15" customHeight="1" x14ac:dyDescent="0.25">
      <c r="A13" s="41" t="s">
        <v>311</v>
      </c>
      <c r="B13" s="69">
        <v>7425</v>
      </c>
      <c r="C13" s="69" t="s">
        <v>9</v>
      </c>
      <c r="D13" s="69" t="s">
        <v>18</v>
      </c>
      <c r="E13" s="184">
        <v>0</v>
      </c>
      <c r="F13" s="184">
        <v>0</v>
      </c>
      <c r="G13" s="184">
        <v>0</v>
      </c>
      <c r="H13" s="184">
        <v>0</v>
      </c>
      <c r="I13" s="184">
        <v>0</v>
      </c>
      <c r="J13" s="155">
        <v>354.5</v>
      </c>
      <c r="K13" s="155">
        <v>858.85</v>
      </c>
    </row>
    <row r="14" spans="1:11" s="1" customFormat="1" ht="15" customHeight="1" x14ac:dyDescent="0.25">
      <c r="A14" s="41" t="s">
        <v>377</v>
      </c>
      <c r="B14" s="69">
        <v>7115</v>
      </c>
      <c r="C14" s="69" t="s">
        <v>12</v>
      </c>
      <c r="D14" s="69" t="s">
        <v>3</v>
      </c>
      <c r="E14" s="155">
        <v>0.14000000000000001</v>
      </c>
      <c r="F14" s="155">
        <v>60.59</v>
      </c>
      <c r="G14" s="155">
        <v>103.91</v>
      </c>
      <c r="H14" s="155">
        <v>115.35</v>
      </c>
      <c r="I14" s="155">
        <v>119.93</v>
      </c>
      <c r="J14" s="155">
        <v>34.83</v>
      </c>
      <c r="K14" s="214">
        <v>0</v>
      </c>
    </row>
    <row r="15" spans="1:11" s="1" customFormat="1" ht="15" customHeight="1" x14ac:dyDescent="0.25">
      <c r="A15" s="41" t="s">
        <v>59</v>
      </c>
      <c r="B15" s="69">
        <v>7405</v>
      </c>
      <c r="C15" s="69" t="s">
        <v>7</v>
      </c>
      <c r="D15" s="69" t="s">
        <v>18</v>
      </c>
      <c r="E15" s="184">
        <v>0</v>
      </c>
      <c r="F15" s="184">
        <v>0</v>
      </c>
      <c r="G15" s="184">
        <v>0</v>
      </c>
      <c r="H15" s="184">
        <v>0</v>
      </c>
      <c r="I15" s="184">
        <v>0</v>
      </c>
      <c r="J15" s="214">
        <v>0</v>
      </c>
      <c r="K15" s="155">
        <v>126.47</v>
      </c>
    </row>
    <row r="16" spans="1:11" s="1" customFormat="1" ht="15" customHeight="1" x14ac:dyDescent="0.25">
      <c r="A16" s="41" t="s">
        <v>312</v>
      </c>
      <c r="B16" s="69">
        <v>7517</v>
      </c>
      <c r="C16" s="69" t="s">
        <v>7</v>
      </c>
      <c r="D16" s="69" t="s">
        <v>18</v>
      </c>
      <c r="E16" s="214">
        <v>0</v>
      </c>
      <c r="F16" s="214">
        <v>0</v>
      </c>
      <c r="G16" s="214">
        <v>0</v>
      </c>
      <c r="H16" s="214">
        <v>0</v>
      </c>
      <c r="I16" s="214">
        <v>0</v>
      </c>
      <c r="J16" s="155">
        <v>364</v>
      </c>
      <c r="K16" s="155">
        <v>504.88</v>
      </c>
    </row>
    <row r="17" spans="1:11" s="1" customFormat="1" ht="15" customHeight="1" x14ac:dyDescent="0.25">
      <c r="A17" s="41" t="s">
        <v>313</v>
      </c>
      <c r="B17" s="69">
        <v>4407</v>
      </c>
      <c r="C17" s="69" t="s">
        <v>7</v>
      </c>
      <c r="D17" s="69" t="s">
        <v>18</v>
      </c>
      <c r="E17" s="184">
        <v>0</v>
      </c>
      <c r="F17" s="184">
        <v>0</v>
      </c>
      <c r="G17" s="155">
        <v>24.96</v>
      </c>
      <c r="H17" s="155">
        <v>83.57</v>
      </c>
      <c r="I17" s="155">
        <v>116.88</v>
      </c>
      <c r="J17" s="155">
        <v>247.52</v>
      </c>
      <c r="K17" s="155">
        <v>475.72</v>
      </c>
    </row>
    <row r="18" spans="1:11" s="1" customFormat="1" ht="15" customHeight="1" x14ac:dyDescent="0.25">
      <c r="A18" s="41" t="s">
        <v>60</v>
      </c>
      <c r="B18" s="69">
        <v>7449</v>
      </c>
      <c r="C18" s="69" t="s">
        <v>2</v>
      </c>
      <c r="D18" s="69" t="s">
        <v>6</v>
      </c>
      <c r="E18" s="214">
        <v>0</v>
      </c>
      <c r="F18" s="214">
        <v>0</v>
      </c>
      <c r="G18" s="214">
        <v>0</v>
      </c>
      <c r="H18" s="214">
        <v>0</v>
      </c>
      <c r="I18" s="214">
        <v>0</v>
      </c>
      <c r="J18" s="155">
        <v>74.5</v>
      </c>
      <c r="K18" s="155">
        <v>63</v>
      </c>
    </row>
    <row r="19" spans="1:11" s="1" customFormat="1" ht="15" customHeight="1" x14ac:dyDescent="0.25">
      <c r="A19" s="41" t="s">
        <v>61</v>
      </c>
      <c r="B19" s="69">
        <v>7624</v>
      </c>
      <c r="C19" s="69" t="s">
        <v>12</v>
      </c>
      <c r="D19" s="69" t="s">
        <v>18</v>
      </c>
      <c r="E19" s="214">
        <v>0</v>
      </c>
      <c r="F19" s="214">
        <v>0</v>
      </c>
      <c r="G19" s="214">
        <v>0</v>
      </c>
      <c r="H19" s="214">
        <v>0</v>
      </c>
      <c r="I19" s="214">
        <v>0</v>
      </c>
      <c r="J19" s="214">
        <v>0</v>
      </c>
      <c r="K19" s="155">
        <v>3.97</v>
      </c>
    </row>
    <row r="20" spans="1:11" s="1" customFormat="1" ht="15" customHeight="1" x14ac:dyDescent="0.25">
      <c r="A20" s="41" t="s">
        <v>53</v>
      </c>
      <c r="B20" s="69">
        <v>7348</v>
      </c>
      <c r="C20" s="69" t="s">
        <v>12</v>
      </c>
      <c r="D20" s="69" t="s">
        <v>18</v>
      </c>
      <c r="E20" s="184">
        <v>0</v>
      </c>
      <c r="F20" s="214">
        <v>0</v>
      </c>
      <c r="G20" s="184">
        <v>0</v>
      </c>
      <c r="H20" s="184">
        <v>0</v>
      </c>
      <c r="I20" s="184">
        <v>0</v>
      </c>
      <c r="J20" s="155">
        <v>0.42</v>
      </c>
      <c r="K20" s="155">
        <v>5.65</v>
      </c>
    </row>
    <row r="21" spans="1:11" s="1" customFormat="1" ht="15" customHeight="1" x14ac:dyDescent="0.25">
      <c r="A21" s="41" t="s">
        <v>54</v>
      </c>
      <c r="B21" s="69">
        <v>7565</v>
      </c>
      <c r="C21" s="69" t="s">
        <v>12</v>
      </c>
      <c r="D21" s="69" t="s">
        <v>18</v>
      </c>
      <c r="E21" s="184">
        <v>0</v>
      </c>
      <c r="F21" s="184">
        <v>0</v>
      </c>
      <c r="G21" s="184">
        <v>0</v>
      </c>
      <c r="H21" s="214">
        <v>0</v>
      </c>
      <c r="I21" s="214">
        <v>0</v>
      </c>
      <c r="J21" s="214">
        <v>0</v>
      </c>
      <c r="K21" s="155">
        <v>11.9</v>
      </c>
    </row>
    <row r="22" spans="1:11" s="1" customFormat="1" ht="15" customHeight="1" x14ac:dyDescent="0.25">
      <c r="A22" s="41" t="s">
        <v>314</v>
      </c>
      <c r="B22" s="69">
        <v>7141</v>
      </c>
      <c r="C22" s="69" t="s">
        <v>12</v>
      </c>
      <c r="D22" s="69" t="s">
        <v>18</v>
      </c>
      <c r="E22" s="214">
        <v>0</v>
      </c>
      <c r="F22" s="214">
        <v>0</v>
      </c>
      <c r="G22" s="214">
        <v>0</v>
      </c>
      <c r="H22" s="184">
        <v>0</v>
      </c>
      <c r="I22" s="184">
        <v>0</v>
      </c>
      <c r="J22" s="155">
        <v>1287.3399999999999</v>
      </c>
      <c r="K22" s="155">
        <v>1466.37</v>
      </c>
    </row>
    <row r="23" spans="1:11" s="1" customFormat="1" ht="15" customHeight="1" x14ac:dyDescent="0.25">
      <c r="A23" s="41" t="s">
        <v>315</v>
      </c>
      <c r="B23" s="69">
        <v>7701</v>
      </c>
      <c r="C23" s="69" t="s">
        <v>9</v>
      </c>
      <c r="D23" s="69" t="s">
        <v>18</v>
      </c>
      <c r="E23" s="214">
        <v>0</v>
      </c>
      <c r="F23" s="214">
        <v>0</v>
      </c>
      <c r="G23" s="214">
        <v>0</v>
      </c>
      <c r="H23" s="214">
        <v>0</v>
      </c>
      <c r="I23" s="214">
        <v>0</v>
      </c>
      <c r="J23" s="214">
        <v>0</v>
      </c>
      <c r="K23" s="155">
        <v>24.03</v>
      </c>
    </row>
    <row r="24" spans="1:11" s="1" customFormat="1" ht="15" customHeight="1" x14ac:dyDescent="0.25">
      <c r="A24" s="41" t="s">
        <v>62</v>
      </c>
      <c r="B24" s="69">
        <v>7541</v>
      </c>
      <c r="C24" s="69" t="s">
        <v>2</v>
      </c>
      <c r="D24" s="69" t="s">
        <v>18</v>
      </c>
      <c r="E24" s="214">
        <v>0</v>
      </c>
      <c r="F24" s="214">
        <v>0</v>
      </c>
      <c r="G24" s="214">
        <v>0</v>
      </c>
      <c r="H24" s="214">
        <v>0</v>
      </c>
      <c r="I24" s="214">
        <v>0</v>
      </c>
      <c r="J24" s="214">
        <v>0</v>
      </c>
      <c r="K24" s="155">
        <v>70</v>
      </c>
    </row>
    <row r="25" spans="1:11" s="1" customFormat="1" ht="15" customHeight="1" x14ac:dyDescent="0.25">
      <c r="A25" s="41" t="s">
        <v>63</v>
      </c>
      <c r="B25" s="69">
        <v>7345</v>
      </c>
      <c r="C25" s="69" t="s">
        <v>9</v>
      </c>
      <c r="D25" s="69" t="s">
        <v>18</v>
      </c>
      <c r="E25" s="214">
        <v>0</v>
      </c>
      <c r="F25" s="214">
        <v>0</v>
      </c>
      <c r="G25" s="214">
        <v>0</v>
      </c>
      <c r="H25" s="214">
        <v>0</v>
      </c>
      <c r="I25" s="155">
        <v>1</v>
      </c>
      <c r="J25" s="155">
        <v>25.5</v>
      </c>
      <c r="K25" s="155">
        <v>135.91</v>
      </c>
    </row>
    <row r="26" spans="1:11" s="1" customFormat="1" ht="15" customHeight="1" x14ac:dyDescent="0.25">
      <c r="A26" s="41" t="s">
        <v>64</v>
      </c>
      <c r="B26" s="69">
        <v>7108</v>
      </c>
      <c r="C26" s="69" t="s">
        <v>12</v>
      </c>
      <c r="D26" s="69" t="s">
        <v>18</v>
      </c>
      <c r="E26" s="214">
        <v>0</v>
      </c>
      <c r="F26" s="214">
        <v>0</v>
      </c>
      <c r="G26" s="214">
        <v>0</v>
      </c>
      <c r="H26" s="155">
        <v>1.25</v>
      </c>
      <c r="I26" s="155">
        <v>10.130000000000001</v>
      </c>
      <c r="J26" s="155">
        <v>9</v>
      </c>
      <c r="K26" s="155">
        <v>8.5</v>
      </c>
    </row>
    <row r="27" spans="1:11" s="1" customFormat="1" ht="15" customHeight="1" x14ac:dyDescent="0.25">
      <c r="A27" s="41" t="s">
        <v>65</v>
      </c>
      <c r="B27" s="69">
        <v>7003</v>
      </c>
      <c r="C27" s="69" t="s">
        <v>2</v>
      </c>
      <c r="D27" s="69" t="s">
        <v>18</v>
      </c>
      <c r="E27" s="155">
        <v>40.630000000000003</v>
      </c>
      <c r="F27" s="155">
        <v>244.74</v>
      </c>
      <c r="G27" s="155">
        <v>278.64</v>
      </c>
      <c r="H27" s="155">
        <v>340.63</v>
      </c>
      <c r="I27" s="155">
        <v>531.1</v>
      </c>
      <c r="J27" s="155">
        <v>815.3</v>
      </c>
      <c r="K27" s="155">
        <v>592.9</v>
      </c>
    </row>
    <row r="28" spans="1:11" s="1" customFormat="1" ht="15" customHeight="1" x14ac:dyDescent="0.25">
      <c r="A28" s="41" t="s">
        <v>66</v>
      </c>
      <c r="B28" s="69">
        <v>7092</v>
      </c>
      <c r="C28" s="69" t="s">
        <v>7</v>
      </c>
      <c r="D28" s="69" t="s">
        <v>18</v>
      </c>
      <c r="E28" s="155">
        <v>15.5</v>
      </c>
      <c r="F28" s="155">
        <v>463.75</v>
      </c>
      <c r="G28" s="155">
        <v>505.75</v>
      </c>
      <c r="H28" s="155">
        <v>536.48</v>
      </c>
      <c r="I28" s="155">
        <v>607.32000000000005</v>
      </c>
      <c r="J28" s="155">
        <v>529.5</v>
      </c>
      <c r="K28" s="155">
        <v>469.5</v>
      </c>
    </row>
    <row r="29" spans="1:11" s="1" customFormat="1" ht="15" customHeight="1" x14ac:dyDescent="0.25">
      <c r="A29" s="41" t="s">
        <v>67</v>
      </c>
      <c r="B29" s="69">
        <v>7504</v>
      </c>
      <c r="C29" s="69" t="s">
        <v>12</v>
      </c>
      <c r="D29" s="69" t="s">
        <v>18</v>
      </c>
      <c r="E29" s="184">
        <v>0</v>
      </c>
      <c r="F29" s="184">
        <v>0</v>
      </c>
      <c r="G29" s="184">
        <v>0</v>
      </c>
      <c r="H29" s="214">
        <v>0</v>
      </c>
      <c r="I29" s="214">
        <v>0</v>
      </c>
      <c r="J29" s="155">
        <v>799</v>
      </c>
      <c r="K29" s="155">
        <v>2097</v>
      </c>
    </row>
    <row r="30" spans="1:11" s="1" customFormat="1" ht="15" customHeight="1" x14ac:dyDescent="0.25">
      <c r="A30" s="41" t="s">
        <v>68</v>
      </c>
      <c r="B30" s="69">
        <v>3006</v>
      </c>
      <c r="C30" s="69" t="s">
        <v>7</v>
      </c>
      <c r="D30" s="69" t="s">
        <v>18</v>
      </c>
      <c r="E30" s="184">
        <v>0</v>
      </c>
      <c r="F30" s="214">
        <v>0</v>
      </c>
      <c r="G30" s="214">
        <v>0</v>
      </c>
      <c r="H30" s="214">
        <v>0</v>
      </c>
      <c r="I30" s="214">
        <v>0</v>
      </c>
      <c r="J30" s="214">
        <v>0</v>
      </c>
      <c r="K30" s="155">
        <v>176.45</v>
      </c>
    </row>
    <row r="31" spans="1:11" s="1" customFormat="1" ht="15" customHeight="1" x14ac:dyDescent="0.25">
      <c r="A31" s="41" t="s">
        <v>69</v>
      </c>
      <c r="B31" s="69">
        <v>7030</v>
      </c>
      <c r="C31" s="69" t="s">
        <v>13</v>
      </c>
      <c r="D31" s="69" t="s">
        <v>18</v>
      </c>
      <c r="E31" s="214">
        <v>0</v>
      </c>
      <c r="F31" s="214">
        <v>0</v>
      </c>
      <c r="G31" s="155">
        <v>5.63</v>
      </c>
      <c r="H31" s="155">
        <v>14</v>
      </c>
      <c r="I31" s="155">
        <v>11.13</v>
      </c>
      <c r="J31" s="155">
        <v>39.75</v>
      </c>
      <c r="K31" s="155">
        <v>9.3800000000000008</v>
      </c>
    </row>
    <row r="32" spans="1:11" s="1" customFormat="1" ht="15" customHeight="1" x14ac:dyDescent="0.25">
      <c r="A32" s="41" t="s">
        <v>317</v>
      </c>
      <c r="B32" s="69">
        <v>7423</v>
      </c>
      <c r="C32" s="69" t="s">
        <v>7</v>
      </c>
      <c r="D32" s="69" t="s">
        <v>18</v>
      </c>
      <c r="E32" s="184">
        <v>0</v>
      </c>
      <c r="F32" s="184">
        <v>0</v>
      </c>
      <c r="G32" s="184">
        <v>0</v>
      </c>
      <c r="H32" s="184">
        <v>0</v>
      </c>
      <c r="I32" s="214">
        <v>0</v>
      </c>
      <c r="J32" s="155">
        <v>12.75</v>
      </c>
      <c r="K32" s="155">
        <v>59</v>
      </c>
    </row>
    <row r="33" spans="1:11" s="1" customFormat="1" ht="15" customHeight="1" x14ac:dyDescent="0.25">
      <c r="A33" s="41" t="s">
        <v>70</v>
      </c>
      <c r="B33" s="69">
        <v>7363</v>
      </c>
      <c r="C33" s="69" t="s">
        <v>7</v>
      </c>
      <c r="D33" s="69" t="s">
        <v>18</v>
      </c>
      <c r="E33" s="214">
        <v>0</v>
      </c>
      <c r="F33" s="214">
        <v>0</v>
      </c>
      <c r="G33" s="214">
        <v>0</v>
      </c>
      <c r="H33" s="214">
        <v>0</v>
      </c>
      <c r="I33" s="155">
        <v>30</v>
      </c>
      <c r="J33" s="155">
        <v>61.5</v>
      </c>
      <c r="K33" s="155">
        <v>51.5</v>
      </c>
    </row>
    <row r="34" spans="1:11" s="1" customFormat="1" ht="15" customHeight="1" x14ac:dyDescent="0.25">
      <c r="A34" s="41" t="s">
        <v>71</v>
      </c>
      <c r="B34" s="69">
        <v>7568</v>
      </c>
      <c r="C34" s="69" t="s">
        <v>7</v>
      </c>
      <c r="D34" s="69" t="s">
        <v>18</v>
      </c>
      <c r="E34" s="184">
        <v>0</v>
      </c>
      <c r="F34" s="184">
        <v>0</v>
      </c>
      <c r="G34" s="184">
        <v>0</v>
      </c>
      <c r="H34" s="184">
        <v>0</v>
      </c>
      <c r="I34" s="184">
        <v>0</v>
      </c>
      <c r="J34" s="214">
        <v>0</v>
      </c>
      <c r="K34" s="155">
        <v>186.12</v>
      </c>
    </row>
    <row r="35" spans="1:11" s="1" customFormat="1" ht="15" customHeight="1" x14ac:dyDescent="0.25">
      <c r="A35" s="41" t="s">
        <v>345</v>
      </c>
      <c r="B35" s="69">
        <v>7189</v>
      </c>
      <c r="C35" s="69" t="s">
        <v>12</v>
      </c>
      <c r="D35" s="69" t="s">
        <v>18</v>
      </c>
      <c r="E35" s="214">
        <v>0</v>
      </c>
      <c r="F35" s="184">
        <v>0</v>
      </c>
      <c r="G35" s="184">
        <v>0</v>
      </c>
      <c r="H35" s="184">
        <v>0</v>
      </c>
      <c r="I35" s="184">
        <v>0</v>
      </c>
      <c r="J35" s="184">
        <v>0</v>
      </c>
      <c r="K35" s="155">
        <v>30.51</v>
      </c>
    </row>
    <row r="36" spans="1:11" s="1" customFormat="1" ht="15" customHeight="1" x14ac:dyDescent="0.25">
      <c r="A36" s="41" t="s">
        <v>72</v>
      </c>
      <c r="B36" s="69">
        <v>7175</v>
      </c>
      <c r="C36" s="69" t="s">
        <v>7</v>
      </c>
      <c r="D36" s="69" t="s">
        <v>18</v>
      </c>
      <c r="E36" s="214">
        <v>0</v>
      </c>
      <c r="F36" s="214">
        <v>0</v>
      </c>
      <c r="G36" s="214">
        <v>0</v>
      </c>
      <c r="H36" s="214">
        <v>0</v>
      </c>
      <c r="I36" s="214">
        <v>0</v>
      </c>
      <c r="J36" s="155">
        <v>3.7</v>
      </c>
      <c r="K36" s="155">
        <v>36.1</v>
      </c>
    </row>
    <row r="37" spans="1:11" s="1" customFormat="1" ht="15" customHeight="1" x14ac:dyDescent="0.25">
      <c r="A37" s="41" t="s">
        <v>73</v>
      </c>
      <c r="B37" s="69">
        <v>4361</v>
      </c>
      <c r="C37" s="69" t="s">
        <v>9</v>
      </c>
      <c r="D37" s="69" t="s">
        <v>18</v>
      </c>
      <c r="E37" s="184">
        <v>0</v>
      </c>
      <c r="F37" s="184">
        <v>0</v>
      </c>
      <c r="G37" s="184">
        <v>0</v>
      </c>
      <c r="H37" s="155">
        <v>54.29</v>
      </c>
      <c r="I37" s="155">
        <v>174.49</v>
      </c>
      <c r="J37" s="155">
        <v>266.38</v>
      </c>
      <c r="K37" s="155">
        <v>275.43</v>
      </c>
    </row>
    <row r="38" spans="1:11" s="1" customFormat="1" ht="15" customHeight="1" x14ac:dyDescent="0.25">
      <c r="A38" s="41" t="s">
        <v>74</v>
      </c>
      <c r="B38" s="69">
        <v>7026</v>
      </c>
      <c r="C38" s="69" t="s">
        <v>12</v>
      </c>
      <c r="D38" s="69" t="s">
        <v>18</v>
      </c>
      <c r="E38" s="155">
        <v>26.5</v>
      </c>
      <c r="F38" s="155">
        <v>139.85</v>
      </c>
      <c r="G38" s="155">
        <v>171.69</v>
      </c>
      <c r="H38" s="155">
        <v>139.56</v>
      </c>
      <c r="I38" s="155">
        <v>211.26</v>
      </c>
      <c r="J38" s="155">
        <v>203.2</v>
      </c>
      <c r="K38" s="155">
        <v>159.16</v>
      </c>
    </row>
    <row r="39" spans="1:11" s="1" customFormat="1" ht="15" customHeight="1" x14ac:dyDescent="0.3">
      <c r="A39" s="41" t="s">
        <v>374</v>
      </c>
      <c r="B39" s="69">
        <v>7001</v>
      </c>
      <c r="C39" s="69" t="s">
        <v>12</v>
      </c>
      <c r="D39" s="69" t="s">
        <v>18</v>
      </c>
      <c r="E39" s="184">
        <v>0</v>
      </c>
      <c r="F39" s="214">
        <v>0</v>
      </c>
      <c r="G39" s="155">
        <v>11</v>
      </c>
      <c r="H39" s="155">
        <v>28</v>
      </c>
      <c r="I39" s="214">
        <v>0</v>
      </c>
      <c r="J39" s="214">
        <v>0</v>
      </c>
      <c r="K39" s="214">
        <v>0</v>
      </c>
    </row>
    <row r="40" spans="1:11" s="1" customFormat="1" ht="15" customHeight="1" x14ac:dyDescent="0.25">
      <c r="A40" s="41" t="s">
        <v>318</v>
      </c>
      <c r="B40" s="69">
        <v>7012</v>
      </c>
      <c r="C40" s="69" t="s">
        <v>12</v>
      </c>
      <c r="D40" s="69" t="s">
        <v>18</v>
      </c>
      <c r="E40" s="155">
        <v>128</v>
      </c>
      <c r="F40" s="155">
        <v>178</v>
      </c>
      <c r="G40" s="155">
        <v>213</v>
      </c>
      <c r="H40" s="155">
        <v>260.5</v>
      </c>
      <c r="I40" s="155">
        <v>327.5</v>
      </c>
      <c r="J40" s="155">
        <v>469</v>
      </c>
      <c r="K40" s="155">
        <v>312</v>
      </c>
    </row>
    <row r="41" spans="1:11" s="1" customFormat="1" ht="15" customHeight="1" x14ac:dyDescent="0.25">
      <c r="A41" s="41" t="s">
        <v>319</v>
      </c>
      <c r="B41" s="69">
        <v>4382</v>
      </c>
      <c r="C41" s="69" t="s">
        <v>12</v>
      </c>
      <c r="D41" s="69" t="s">
        <v>18</v>
      </c>
      <c r="E41" s="184">
        <v>0</v>
      </c>
      <c r="F41" s="155">
        <v>4.58</v>
      </c>
      <c r="G41" s="155">
        <v>4.62</v>
      </c>
      <c r="H41" s="155">
        <v>3.04</v>
      </c>
      <c r="I41" s="155">
        <v>0.23</v>
      </c>
      <c r="J41" s="155">
        <v>1.23</v>
      </c>
      <c r="K41" s="155">
        <v>2.2799999999999998</v>
      </c>
    </row>
    <row r="42" spans="1:11" s="1" customFormat="1" ht="15" customHeight="1" x14ac:dyDescent="0.25">
      <c r="A42" s="41" t="s">
        <v>75</v>
      </c>
      <c r="B42" s="69">
        <v>7155</v>
      </c>
      <c r="C42" s="69" t="s">
        <v>2</v>
      </c>
      <c r="D42" s="69" t="s">
        <v>18</v>
      </c>
      <c r="E42" s="184">
        <v>0</v>
      </c>
      <c r="F42" s="184">
        <v>0</v>
      </c>
      <c r="G42" s="184">
        <v>0</v>
      </c>
      <c r="H42" s="155">
        <v>268.5</v>
      </c>
      <c r="I42" s="155">
        <v>373.75</v>
      </c>
      <c r="J42" s="155">
        <v>404.5</v>
      </c>
      <c r="K42" s="155">
        <v>668.45</v>
      </c>
    </row>
    <row r="43" spans="1:11" s="1" customFormat="1" ht="15" customHeight="1" x14ac:dyDescent="0.25">
      <c r="A43" s="41" t="s">
        <v>76</v>
      </c>
      <c r="B43" s="69">
        <v>7321</v>
      </c>
      <c r="C43" s="69" t="s">
        <v>9</v>
      </c>
      <c r="D43" s="69" t="s">
        <v>18</v>
      </c>
      <c r="E43" s="184">
        <v>0</v>
      </c>
      <c r="F43" s="184">
        <v>0</v>
      </c>
      <c r="G43" s="184">
        <v>0</v>
      </c>
      <c r="H43" s="155">
        <v>43.01</v>
      </c>
      <c r="I43" s="155">
        <v>205.59</v>
      </c>
      <c r="J43" s="155">
        <v>288.56</v>
      </c>
      <c r="K43" s="155">
        <v>281.14999999999998</v>
      </c>
    </row>
    <row r="44" spans="1:11" s="1" customFormat="1" ht="15" customHeight="1" x14ac:dyDescent="0.25">
      <c r="A44" s="41" t="s">
        <v>77</v>
      </c>
      <c r="B44" s="69">
        <v>7536</v>
      </c>
      <c r="C44" s="69" t="s">
        <v>7</v>
      </c>
      <c r="D44" s="69" t="s">
        <v>18</v>
      </c>
      <c r="E44" s="184">
        <v>0</v>
      </c>
      <c r="F44" s="184">
        <v>0</v>
      </c>
      <c r="G44" s="184">
        <v>0</v>
      </c>
      <c r="H44" s="184">
        <v>0</v>
      </c>
      <c r="I44" s="184">
        <v>0</v>
      </c>
      <c r="J44" s="155">
        <v>7</v>
      </c>
      <c r="K44" s="155">
        <v>344.5</v>
      </c>
    </row>
    <row r="45" spans="1:11" s="1" customFormat="1" ht="15" customHeight="1" x14ac:dyDescent="0.25">
      <c r="A45" s="41" t="s">
        <v>78</v>
      </c>
      <c r="B45" s="69">
        <v>7019</v>
      </c>
      <c r="C45" s="69" t="s">
        <v>13</v>
      </c>
      <c r="D45" s="69" t="s">
        <v>18</v>
      </c>
      <c r="E45" s="155">
        <v>6.72</v>
      </c>
      <c r="F45" s="155">
        <v>48.46</v>
      </c>
      <c r="G45" s="155">
        <v>51.68</v>
      </c>
      <c r="H45" s="155">
        <v>65.81</v>
      </c>
      <c r="I45" s="155">
        <v>69.510000000000005</v>
      </c>
      <c r="J45" s="155">
        <v>95.23</v>
      </c>
      <c r="K45" s="155">
        <v>99.5</v>
      </c>
    </row>
    <row r="46" spans="1:11" s="1" customFormat="1" ht="15" customHeight="1" x14ac:dyDescent="0.25">
      <c r="A46" s="41" t="s">
        <v>320</v>
      </c>
      <c r="B46" s="69">
        <v>4458</v>
      </c>
      <c r="C46" s="69" t="s">
        <v>7</v>
      </c>
      <c r="D46" s="69" t="s">
        <v>18</v>
      </c>
      <c r="E46" s="184">
        <v>0</v>
      </c>
      <c r="F46" s="184">
        <v>0</v>
      </c>
      <c r="G46" s="184">
        <v>0</v>
      </c>
      <c r="H46" s="214">
        <v>0</v>
      </c>
      <c r="I46" s="214">
        <v>0</v>
      </c>
      <c r="J46" s="214">
        <v>0</v>
      </c>
      <c r="K46" s="155">
        <v>1506.42</v>
      </c>
    </row>
    <row r="47" spans="1:11" s="1" customFormat="1" ht="15" customHeight="1" x14ac:dyDescent="0.25">
      <c r="A47" s="41" t="s">
        <v>79</v>
      </c>
      <c r="B47" s="69">
        <v>7352</v>
      </c>
      <c r="C47" s="69" t="s">
        <v>9</v>
      </c>
      <c r="D47" s="69" t="s">
        <v>18</v>
      </c>
      <c r="E47" s="214">
        <v>0</v>
      </c>
      <c r="F47" s="214">
        <v>0</v>
      </c>
      <c r="G47" s="214">
        <v>0</v>
      </c>
      <c r="H47" s="214">
        <v>0</v>
      </c>
      <c r="I47" s="155">
        <v>74</v>
      </c>
      <c r="J47" s="155">
        <v>2674.74</v>
      </c>
      <c r="K47" s="155">
        <v>3967.5</v>
      </c>
    </row>
    <row r="48" spans="1:11" s="1" customFormat="1" ht="15" customHeight="1" x14ac:dyDescent="0.25">
      <c r="A48" s="41" t="s">
        <v>80</v>
      </c>
      <c r="B48" s="69">
        <v>7252</v>
      </c>
      <c r="C48" s="69" t="s">
        <v>7</v>
      </c>
      <c r="D48" s="69" t="s">
        <v>18</v>
      </c>
      <c r="E48" s="214">
        <v>0</v>
      </c>
      <c r="F48" s="214">
        <v>0</v>
      </c>
      <c r="G48" s="214">
        <v>0</v>
      </c>
      <c r="H48" s="214">
        <v>0</v>
      </c>
      <c r="I48" s="155">
        <v>236.63</v>
      </c>
      <c r="J48" s="155">
        <v>6761.72</v>
      </c>
      <c r="K48" s="155">
        <v>5880.38</v>
      </c>
    </row>
    <row r="49" spans="1:11" s="1" customFormat="1" ht="15" customHeight="1" x14ac:dyDescent="0.25">
      <c r="A49" s="41" t="s">
        <v>321</v>
      </c>
      <c r="B49" s="69">
        <v>7163</v>
      </c>
      <c r="C49" s="69" t="s">
        <v>12</v>
      </c>
      <c r="D49" s="69" t="s">
        <v>18</v>
      </c>
      <c r="E49" s="214">
        <v>0</v>
      </c>
      <c r="F49" s="214">
        <v>0</v>
      </c>
      <c r="G49" s="155">
        <v>31.75</v>
      </c>
      <c r="H49" s="155">
        <v>44.75</v>
      </c>
      <c r="I49" s="155">
        <v>36.58</v>
      </c>
      <c r="J49" s="155">
        <v>37.44</v>
      </c>
      <c r="K49" s="155">
        <v>37.46</v>
      </c>
    </row>
    <row r="50" spans="1:11" s="1" customFormat="1" ht="15" customHeight="1" x14ac:dyDescent="0.25">
      <c r="A50" s="41" t="s">
        <v>81</v>
      </c>
      <c r="B50" s="69">
        <v>7229</v>
      </c>
      <c r="C50" s="69" t="s">
        <v>10</v>
      </c>
      <c r="D50" s="69" t="s">
        <v>18</v>
      </c>
      <c r="E50" s="184">
        <v>0</v>
      </c>
      <c r="F50" s="184">
        <v>0</v>
      </c>
      <c r="G50" s="214">
        <v>0</v>
      </c>
      <c r="H50" s="214">
        <v>0</v>
      </c>
      <c r="I50" s="155">
        <v>17</v>
      </c>
      <c r="J50" s="155">
        <v>52.55</v>
      </c>
      <c r="K50" s="155">
        <v>83.37</v>
      </c>
    </row>
    <row r="51" spans="1:11" s="1" customFormat="1" ht="15" customHeight="1" x14ac:dyDescent="0.25">
      <c r="A51" s="41" t="s">
        <v>82</v>
      </c>
      <c r="B51" s="69">
        <v>7553</v>
      </c>
      <c r="C51" s="69" t="s">
        <v>7</v>
      </c>
      <c r="D51" s="69" t="s">
        <v>18</v>
      </c>
      <c r="E51" s="214">
        <v>0</v>
      </c>
      <c r="F51" s="214">
        <v>0</v>
      </c>
      <c r="G51" s="214">
        <v>0</v>
      </c>
      <c r="H51" s="214">
        <v>0</v>
      </c>
      <c r="I51" s="214">
        <v>0</v>
      </c>
      <c r="J51" s="214">
        <v>0</v>
      </c>
      <c r="K51" s="155">
        <v>42.44</v>
      </c>
    </row>
    <row r="52" spans="1:11" s="1" customFormat="1" ht="15" customHeight="1" x14ac:dyDescent="0.25">
      <c r="A52" s="41" t="s">
        <v>83</v>
      </c>
      <c r="B52" s="69">
        <v>7646</v>
      </c>
      <c r="C52" s="69" t="s">
        <v>9</v>
      </c>
      <c r="D52" s="69" t="s">
        <v>18</v>
      </c>
      <c r="E52" s="184">
        <v>0</v>
      </c>
      <c r="F52" s="184">
        <v>0</v>
      </c>
      <c r="G52" s="184">
        <v>0</v>
      </c>
      <c r="H52" s="184">
        <v>0</v>
      </c>
      <c r="I52" s="184">
        <v>0</v>
      </c>
      <c r="J52" s="214">
        <v>0</v>
      </c>
      <c r="K52" s="155">
        <v>6</v>
      </c>
    </row>
    <row r="53" spans="1:11" s="1" customFormat="1" ht="15" customHeight="1" x14ac:dyDescent="0.25">
      <c r="A53" s="41" t="s">
        <v>84</v>
      </c>
      <c r="B53" s="69">
        <v>7532</v>
      </c>
      <c r="C53" s="69" t="s">
        <v>7</v>
      </c>
      <c r="D53" s="69" t="s">
        <v>18</v>
      </c>
      <c r="E53" s="184">
        <v>0</v>
      </c>
      <c r="F53" s="184">
        <v>0</v>
      </c>
      <c r="G53" s="184">
        <v>0</v>
      </c>
      <c r="H53" s="214">
        <v>0</v>
      </c>
      <c r="I53" s="214">
        <v>0</v>
      </c>
      <c r="J53" s="155">
        <v>27.43</v>
      </c>
      <c r="K53" s="155">
        <v>266.08</v>
      </c>
    </row>
    <row r="54" spans="1:11" s="1" customFormat="1" ht="15" customHeight="1" x14ac:dyDescent="0.25">
      <c r="A54" s="41" t="s">
        <v>322</v>
      </c>
      <c r="B54" s="69">
        <v>7314</v>
      </c>
      <c r="C54" s="69" t="s">
        <v>12</v>
      </c>
      <c r="D54" s="69" t="s">
        <v>18</v>
      </c>
      <c r="E54" s="214">
        <v>0</v>
      </c>
      <c r="F54" s="214">
        <v>0</v>
      </c>
      <c r="G54" s="214">
        <v>0</v>
      </c>
      <c r="H54" s="214">
        <v>0</v>
      </c>
      <c r="I54" s="155">
        <v>10.01</v>
      </c>
      <c r="J54" s="155">
        <v>198.05</v>
      </c>
      <c r="K54" s="155">
        <v>3251.36</v>
      </c>
    </row>
    <row r="55" spans="1:11" s="1" customFormat="1" ht="15" customHeight="1" x14ac:dyDescent="0.25">
      <c r="A55" s="41" t="s">
        <v>85</v>
      </c>
      <c r="B55" s="69">
        <v>7143</v>
      </c>
      <c r="C55" s="69" t="s">
        <v>9</v>
      </c>
      <c r="D55" s="69" t="s">
        <v>18</v>
      </c>
      <c r="E55" s="184">
        <v>0</v>
      </c>
      <c r="F55" s="184">
        <v>0</v>
      </c>
      <c r="G55" s="214">
        <v>0</v>
      </c>
      <c r="H55" s="214">
        <v>0</v>
      </c>
      <c r="I55" s="155">
        <v>24.85</v>
      </c>
      <c r="J55" s="155">
        <v>40.21</v>
      </c>
      <c r="K55" s="155">
        <v>14.98</v>
      </c>
    </row>
    <row r="56" spans="1:11" s="1" customFormat="1" ht="15" customHeight="1" x14ac:dyDescent="0.25">
      <c r="A56" s="41" t="s">
        <v>86</v>
      </c>
      <c r="B56" s="69">
        <v>7396</v>
      </c>
      <c r="C56" s="69" t="s">
        <v>9</v>
      </c>
      <c r="D56" s="69" t="s">
        <v>18</v>
      </c>
      <c r="E56" s="184">
        <v>0</v>
      </c>
      <c r="F56" s="214">
        <v>0</v>
      </c>
      <c r="G56" s="214">
        <v>0</v>
      </c>
      <c r="H56" s="214">
        <v>0</v>
      </c>
      <c r="I56" s="155">
        <v>100.17</v>
      </c>
      <c r="J56" s="155">
        <v>804.89</v>
      </c>
      <c r="K56" s="155">
        <v>1200.74</v>
      </c>
    </row>
    <row r="57" spans="1:11" s="1" customFormat="1" ht="15" customHeight="1" x14ac:dyDescent="0.25">
      <c r="A57" s="41" t="s">
        <v>323</v>
      </c>
      <c r="B57" s="69">
        <v>2252</v>
      </c>
      <c r="C57" s="69" t="s">
        <v>7</v>
      </c>
      <c r="D57" s="69" t="s">
        <v>18</v>
      </c>
      <c r="E57" s="214">
        <v>0</v>
      </c>
      <c r="F57" s="214">
        <v>0</v>
      </c>
      <c r="G57" s="155">
        <v>13.54</v>
      </c>
      <c r="H57" s="155">
        <v>14.19</v>
      </c>
      <c r="I57" s="155">
        <v>25.4</v>
      </c>
      <c r="J57" s="155">
        <v>26.14</v>
      </c>
      <c r="K57" s="155">
        <v>21.42</v>
      </c>
    </row>
    <row r="58" spans="1:11" s="1" customFormat="1" ht="15" customHeight="1" x14ac:dyDescent="0.25">
      <c r="A58" s="41" t="s">
        <v>88</v>
      </c>
      <c r="B58" s="69">
        <v>7009</v>
      </c>
      <c r="C58" s="69" t="s">
        <v>7</v>
      </c>
      <c r="D58" s="69" t="s">
        <v>18</v>
      </c>
      <c r="E58" s="155">
        <v>133</v>
      </c>
      <c r="F58" s="155">
        <v>139.13</v>
      </c>
      <c r="G58" s="155">
        <v>142.11000000000001</v>
      </c>
      <c r="H58" s="155">
        <v>191.64</v>
      </c>
      <c r="I58" s="155">
        <v>182.51</v>
      </c>
      <c r="J58" s="155">
        <v>211.09</v>
      </c>
      <c r="K58" s="155">
        <v>144.63</v>
      </c>
    </row>
    <row r="59" spans="1:11" s="1" customFormat="1" ht="15" customHeight="1" x14ac:dyDescent="0.25">
      <c r="A59" s="41" t="s">
        <v>325</v>
      </c>
      <c r="B59" s="69">
        <v>7094</v>
      </c>
      <c r="C59" s="69" t="s">
        <v>7</v>
      </c>
      <c r="D59" s="69" t="s">
        <v>18</v>
      </c>
      <c r="E59" s="214">
        <v>0</v>
      </c>
      <c r="F59" s="214">
        <v>0</v>
      </c>
      <c r="G59" s="214">
        <v>0</v>
      </c>
      <c r="H59" s="214">
        <v>0</v>
      </c>
      <c r="I59" s="155">
        <v>8.84</v>
      </c>
      <c r="J59" s="155">
        <v>40.01</v>
      </c>
      <c r="K59" s="155">
        <v>58.73</v>
      </c>
    </row>
    <row r="60" spans="1:11" s="1" customFormat="1" ht="15" customHeight="1" x14ac:dyDescent="0.25">
      <c r="A60" s="41" t="s">
        <v>89</v>
      </c>
      <c r="B60" s="69">
        <v>2246</v>
      </c>
      <c r="C60" s="69" t="s">
        <v>8</v>
      </c>
      <c r="D60" s="69" t="s">
        <v>6</v>
      </c>
      <c r="E60" s="184">
        <v>0</v>
      </c>
      <c r="F60" s="184">
        <v>0</v>
      </c>
      <c r="G60" s="214">
        <v>0</v>
      </c>
      <c r="H60" s="214">
        <v>0</v>
      </c>
      <c r="I60" s="214">
        <v>0</v>
      </c>
      <c r="J60" s="214">
        <v>0</v>
      </c>
      <c r="K60" s="155">
        <v>6.45</v>
      </c>
    </row>
    <row r="61" spans="1:11" s="1" customFormat="1" ht="15" customHeight="1" x14ac:dyDescent="0.25">
      <c r="A61" s="41" t="s">
        <v>87</v>
      </c>
      <c r="B61" s="295">
        <v>7203</v>
      </c>
      <c r="C61" s="295" t="s">
        <v>7</v>
      </c>
      <c r="D61" s="295" t="s">
        <v>18</v>
      </c>
      <c r="E61" s="214">
        <v>0</v>
      </c>
      <c r="F61" s="214">
        <v>0</v>
      </c>
      <c r="G61" s="155">
        <v>3.5</v>
      </c>
      <c r="H61" s="155">
        <v>48</v>
      </c>
      <c r="I61" s="155">
        <v>161.38999999999999</v>
      </c>
      <c r="J61" s="155">
        <v>795.21</v>
      </c>
      <c r="K61" s="155">
        <v>750.17</v>
      </c>
    </row>
    <row r="62" spans="1:11" s="1" customFormat="1" ht="15" customHeight="1" x14ac:dyDescent="0.25">
      <c r="A62" s="41" t="s">
        <v>90</v>
      </c>
      <c r="B62" s="69">
        <v>7167</v>
      </c>
      <c r="C62" s="69" t="s">
        <v>12</v>
      </c>
      <c r="D62" s="69" t="s">
        <v>18</v>
      </c>
      <c r="E62" s="184">
        <v>0</v>
      </c>
      <c r="F62" s="184">
        <v>0</v>
      </c>
      <c r="G62" s="214">
        <v>0</v>
      </c>
      <c r="H62" s="214">
        <v>0</v>
      </c>
      <c r="I62" s="155">
        <v>27.28</v>
      </c>
      <c r="J62" s="155">
        <v>143.03</v>
      </c>
      <c r="K62" s="155">
        <v>126.78</v>
      </c>
    </row>
    <row r="63" spans="1:11" s="1" customFormat="1" ht="15" customHeight="1" x14ac:dyDescent="0.25">
      <c r="A63" s="41" t="s">
        <v>91</v>
      </c>
      <c r="B63" s="69">
        <v>7144</v>
      </c>
      <c r="C63" s="69" t="s">
        <v>7</v>
      </c>
      <c r="D63" s="69" t="s">
        <v>18</v>
      </c>
      <c r="E63" s="214">
        <v>0</v>
      </c>
      <c r="F63" s="155">
        <v>127.45</v>
      </c>
      <c r="G63" s="155">
        <v>32.92</v>
      </c>
      <c r="H63" s="155">
        <v>17.8</v>
      </c>
      <c r="I63" s="155">
        <v>9.41</v>
      </c>
      <c r="J63" s="155">
        <v>3</v>
      </c>
      <c r="K63" s="155">
        <v>21.21</v>
      </c>
    </row>
    <row r="64" spans="1:11" s="1" customFormat="1" ht="15" customHeight="1" x14ac:dyDescent="0.25">
      <c r="A64" s="41" t="s">
        <v>92</v>
      </c>
      <c r="B64" s="69">
        <v>7082</v>
      </c>
      <c r="C64" s="69" t="s">
        <v>12</v>
      </c>
      <c r="D64" s="69" t="s">
        <v>3</v>
      </c>
      <c r="E64" s="184">
        <v>0</v>
      </c>
      <c r="F64" s="155">
        <v>62.32</v>
      </c>
      <c r="G64" s="155">
        <v>91.9</v>
      </c>
      <c r="H64" s="155">
        <v>114.12</v>
      </c>
      <c r="I64" s="155">
        <v>171.38</v>
      </c>
      <c r="J64" s="155">
        <v>462.48</v>
      </c>
      <c r="K64" s="155">
        <v>918.55</v>
      </c>
    </row>
    <row r="65" spans="1:11" s="1" customFormat="1" ht="15" customHeight="1" x14ac:dyDescent="0.25">
      <c r="A65" s="41" t="s">
        <v>324</v>
      </c>
      <c r="B65" s="69">
        <v>7368</v>
      </c>
      <c r="C65" s="69" t="s">
        <v>12</v>
      </c>
      <c r="D65" s="69" t="s">
        <v>18</v>
      </c>
      <c r="E65" s="184">
        <v>0</v>
      </c>
      <c r="F65" s="184">
        <v>0</v>
      </c>
      <c r="G65" s="214">
        <v>0</v>
      </c>
      <c r="H65" s="214">
        <v>0</v>
      </c>
      <c r="I65" s="214">
        <v>0</v>
      </c>
      <c r="J65" s="155">
        <v>20</v>
      </c>
      <c r="K65" s="155">
        <v>35.75</v>
      </c>
    </row>
    <row r="66" spans="1:11" s="1" customFormat="1" ht="15" customHeight="1" x14ac:dyDescent="0.25">
      <c r="A66" s="41" t="s">
        <v>326</v>
      </c>
      <c r="B66" s="69">
        <v>4366</v>
      </c>
      <c r="C66" s="69" t="s">
        <v>12</v>
      </c>
      <c r="D66" s="69" t="s">
        <v>3</v>
      </c>
      <c r="E66" s="155">
        <v>41.56</v>
      </c>
      <c r="F66" s="155">
        <v>630.29</v>
      </c>
      <c r="G66" s="155">
        <v>570.13</v>
      </c>
      <c r="H66" s="155">
        <v>425.14</v>
      </c>
      <c r="I66" s="155">
        <v>1004.68</v>
      </c>
      <c r="J66" s="155">
        <v>849.56</v>
      </c>
      <c r="K66" s="155">
        <v>875.06</v>
      </c>
    </row>
    <row r="67" spans="1:11" s="1" customFormat="1" ht="15" customHeight="1" x14ac:dyDescent="0.25">
      <c r="A67" s="41" t="s">
        <v>93</v>
      </c>
      <c r="B67" s="69">
        <v>7360</v>
      </c>
      <c r="C67" s="69" t="s">
        <v>10</v>
      </c>
      <c r="D67" s="69" t="s">
        <v>18</v>
      </c>
      <c r="E67" s="184">
        <v>0</v>
      </c>
      <c r="F67" s="184">
        <v>0</v>
      </c>
      <c r="G67" s="184">
        <v>0</v>
      </c>
      <c r="H67" s="214">
        <v>0</v>
      </c>
      <c r="I67" s="155">
        <v>2.7</v>
      </c>
      <c r="J67" s="155">
        <v>12</v>
      </c>
      <c r="K67" s="155">
        <v>17.66</v>
      </c>
    </row>
    <row r="68" spans="1:11" s="1" customFormat="1" ht="15" customHeight="1" x14ac:dyDescent="0.25">
      <c r="A68" s="41" t="s">
        <v>94</v>
      </c>
      <c r="B68" s="69">
        <v>7223</v>
      </c>
      <c r="C68" s="69" t="s">
        <v>9</v>
      </c>
      <c r="D68" s="69" t="s">
        <v>18</v>
      </c>
      <c r="E68" s="184">
        <v>0</v>
      </c>
      <c r="F68" s="214">
        <v>0</v>
      </c>
      <c r="G68" s="155">
        <v>25.85</v>
      </c>
      <c r="H68" s="155">
        <v>24.41</v>
      </c>
      <c r="I68" s="155">
        <v>64.599999999999994</v>
      </c>
      <c r="J68" s="155">
        <v>63.1</v>
      </c>
      <c r="K68" s="155">
        <v>68.5</v>
      </c>
    </row>
    <row r="69" spans="1:11" s="1" customFormat="1" ht="15" customHeight="1" x14ac:dyDescent="0.25">
      <c r="A69" s="41" t="s">
        <v>97</v>
      </c>
      <c r="B69" s="69">
        <v>4406</v>
      </c>
      <c r="C69" s="69" t="s">
        <v>2</v>
      </c>
      <c r="D69" s="69" t="s">
        <v>3</v>
      </c>
      <c r="E69" s="184">
        <v>0</v>
      </c>
      <c r="F69" s="184">
        <v>0</v>
      </c>
      <c r="G69" s="184">
        <v>0</v>
      </c>
      <c r="H69" s="155">
        <v>6</v>
      </c>
      <c r="I69" s="155">
        <v>38.97</v>
      </c>
      <c r="J69" s="155">
        <v>51.46</v>
      </c>
      <c r="K69" s="155">
        <v>279.72000000000003</v>
      </c>
    </row>
    <row r="70" spans="1:11" s="1" customFormat="1" ht="15" customHeight="1" x14ac:dyDescent="0.25">
      <c r="A70" s="41" t="s">
        <v>98</v>
      </c>
      <c r="B70" s="69">
        <v>7133</v>
      </c>
      <c r="C70" s="69" t="s">
        <v>7</v>
      </c>
      <c r="D70" s="69" t="s">
        <v>18</v>
      </c>
      <c r="E70" s="214">
        <v>0</v>
      </c>
      <c r="F70" s="214">
        <v>0</v>
      </c>
      <c r="G70" s="214">
        <v>0</v>
      </c>
      <c r="H70" s="214">
        <v>0</v>
      </c>
      <c r="I70" s="184">
        <v>0</v>
      </c>
      <c r="J70" s="155">
        <v>160.5</v>
      </c>
      <c r="K70" s="155">
        <v>178</v>
      </c>
    </row>
    <row r="71" spans="1:11" s="1" customFormat="1" ht="15" customHeight="1" x14ac:dyDescent="0.25">
      <c r="A71" s="41" t="s">
        <v>99</v>
      </c>
      <c r="B71" s="69">
        <v>7631</v>
      </c>
      <c r="C71" s="69" t="s">
        <v>9</v>
      </c>
      <c r="D71" s="69" t="s">
        <v>18</v>
      </c>
      <c r="E71" s="214">
        <v>0</v>
      </c>
      <c r="F71" s="214">
        <v>0</v>
      </c>
      <c r="G71" s="214">
        <v>0</v>
      </c>
      <c r="H71" s="214">
        <v>0</v>
      </c>
      <c r="I71" s="214">
        <v>0</v>
      </c>
      <c r="J71" s="214">
        <v>0</v>
      </c>
      <c r="K71" s="155">
        <v>57.75</v>
      </c>
    </row>
    <row r="72" spans="1:11" s="1" customFormat="1" ht="15" customHeight="1" x14ac:dyDescent="0.25">
      <c r="A72" s="41" t="s">
        <v>100</v>
      </c>
      <c r="B72" s="69">
        <v>7342</v>
      </c>
      <c r="C72" s="69" t="s">
        <v>2</v>
      </c>
      <c r="D72" s="69" t="s">
        <v>18</v>
      </c>
      <c r="E72" s="184">
        <v>0</v>
      </c>
      <c r="F72" s="184">
        <v>0</v>
      </c>
      <c r="G72" s="214">
        <v>0</v>
      </c>
      <c r="H72" s="214">
        <v>0</v>
      </c>
      <c r="I72" s="214">
        <v>0</v>
      </c>
      <c r="J72" s="214">
        <v>0</v>
      </c>
      <c r="K72" s="155">
        <v>4.8</v>
      </c>
    </row>
    <row r="73" spans="1:11" s="1" customFormat="1" ht="15" customHeight="1" x14ac:dyDescent="0.25">
      <c r="A73" s="41" t="s">
        <v>101</v>
      </c>
      <c r="B73" s="69">
        <v>7456</v>
      </c>
      <c r="C73" s="69" t="s">
        <v>12</v>
      </c>
      <c r="D73" s="69" t="s">
        <v>18</v>
      </c>
      <c r="E73" s="184">
        <v>0</v>
      </c>
      <c r="F73" s="184">
        <v>0</v>
      </c>
      <c r="G73" s="184">
        <v>0</v>
      </c>
      <c r="H73" s="184">
        <v>0</v>
      </c>
      <c r="I73" s="184">
        <v>0</v>
      </c>
      <c r="J73" s="184">
        <v>0</v>
      </c>
      <c r="K73" s="155">
        <v>5</v>
      </c>
    </row>
    <row r="74" spans="1:11" s="1" customFormat="1" ht="15" customHeight="1" x14ac:dyDescent="0.25">
      <c r="A74" s="41" t="s">
        <v>242</v>
      </c>
      <c r="B74" s="69">
        <v>7051</v>
      </c>
      <c r="C74" s="69" t="s">
        <v>10</v>
      </c>
      <c r="D74" s="69" t="s">
        <v>18</v>
      </c>
      <c r="E74" s="155">
        <v>21.15</v>
      </c>
      <c r="F74" s="155">
        <v>237.33</v>
      </c>
      <c r="G74" s="155">
        <v>320.87</v>
      </c>
      <c r="H74" s="155">
        <v>512.75</v>
      </c>
      <c r="I74" s="214">
        <v>0</v>
      </c>
      <c r="J74" s="214">
        <v>0</v>
      </c>
      <c r="K74" s="214">
        <v>0</v>
      </c>
    </row>
    <row r="75" spans="1:11" s="1" customFormat="1" ht="15" customHeight="1" x14ac:dyDescent="0.25">
      <c r="A75" s="41" t="s">
        <v>102</v>
      </c>
      <c r="B75" s="69">
        <v>7253</v>
      </c>
      <c r="C75" s="69" t="s">
        <v>12</v>
      </c>
      <c r="D75" s="69" t="s">
        <v>18</v>
      </c>
      <c r="E75" s="184">
        <v>0</v>
      </c>
      <c r="F75" s="184">
        <v>0</v>
      </c>
      <c r="G75" s="155">
        <v>10.01</v>
      </c>
      <c r="H75" s="155">
        <v>1241.26</v>
      </c>
      <c r="I75" s="155">
        <v>4217.5200000000004</v>
      </c>
      <c r="J75" s="155">
        <v>6543.17</v>
      </c>
      <c r="K75" s="155">
        <v>13276.7</v>
      </c>
    </row>
    <row r="76" spans="1:11" s="1" customFormat="1" ht="15" customHeight="1" x14ac:dyDescent="0.25">
      <c r="A76" s="41" t="s">
        <v>243</v>
      </c>
      <c r="B76" s="69">
        <v>7171</v>
      </c>
      <c r="C76" s="69" t="s">
        <v>9</v>
      </c>
      <c r="D76" s="69" t="s">
        <v>18</v>
      </c>
      <c r="E76" s="214">
        <v>0</v>
      </c>
      <c r="F76" s="214">
        <v>0</v>
      </c>
      <c r="G76" s="155">
        <v>83.09</v>
      </c>
      <c r="H76" s="155">
        <v>396.94</v>
      </c>
      <c r="I76" s="214">
        <v>0</v>
      </c>
      <c r="J76" s="214">
        <v>0</v>
      </c>
      <c r="K76" s="214">
        <v>0</v>
      </c>
    </row>
    <row r="77" spans="1:11" s="1" customFormat="1" ht="15" customHeight="1" x14ac:dyDescent="0.25">
      <c r="A77" s="41" t="s">
        <v>244</v>
      </c>
      <c r="B77" s="69">
        <v>7210</v>
      </c>
      <c r="C77" s="69" t="s">
        <v>12</v>
      </c>
      <c r="D77" s="69" t="s">
        <v>18</v>
      </c>
      <c r="E77" s="155">
        <v>0.25</v>
      </c>
      <c r="F77" s="155">
        <v>305.5</v>
      </c>
      <c r="G77" s="155">
        <v>1003</v>
      </c>
      <c r="H77" s="155">
        <v>340.5</v>
      </c>
      <c r="I77" s="155">
        <v>54.25</v>
      </c>
      <c r="J77" s="214">
        <v>0</v>
      </c>
      <c r="K77" s="214">
        <v>0</v>
      </c>
    </row>
    <row r="78" spans="1:11" s="1" customFormat="1" ht="15" customHeight="1" x14ac:dyDescent="0.25">
      <c r="A78" s="41" t="s">
        <v>103</v>
      </c>
      <c r="B78" s="69">
        <v>7072</v>
      </c>
      <c r="C78" s="69" t="s">
        <v>13</v>
      </c>
      <c r="D78" s="69" t="s">
        <v>3</v>
      </c>
      <c r="E78" s="184">
        <v>0</v>
      </c>
      <c r="F78" s="155">
        <v>7.8</v>
      </c>
      <c r="G78" s="155">
        <v>14.1</v>
      </c>
      <c r="H78" s="155">
        <v>13.95</v>
      </c>
      <c r="I78" s="155">
        <v>43.45</v>
      </c>
      <c r="J78" s="155">
        <v>1236.0899999999999</v>
      </c>
      <c r="K78" s="155">
        <v>1428.29</v>
      </c>
    </row>
    <row r="79" spans="1:11" s="1" customFormat="1" ht="15" customHeight="1" x14ac:dyDescent="0.25">
      <c r="A79" s="41" t="s">
        <v>104</v>
      </c>
      <c r="B79" s="69">
        <v>2200</v>
      </c>
      <c r="C79" s="69" t="s">
        <v>9</v>
      </c>
      <c r="D79" s="69" t="s">
        <v>6</v>
      </c>
      <c r="E79" s="184">
        <v>0</v>
      </c>
      <c r="F79" s="214">
        <v>0</v>
      </c>
      <c r="G79" s="214">
        <v>0</v>
      </c>
      <c r="H79" s="214">
        <v>0</v>
      </c>
      <c r="I79" s="214">
        <v>0</v>
      </c>
      <c r="J79" s="155">
        <v>62.38</v>
      </c>
      <c r="K79" s="155">
        <v>266.49</v>
      </c>
    </row>
    <row r="80" spans="1:11" s="1" customFormat="1" ht="15" customHeight="1" x14ac:dyDescent="0.25">
      <c r="A80" s="41" t="s">
        <v>105</v>
      </c>
      <c r="B80" s="69">
        <v>7206</v>
      </c>
      <c r="C80" s="69" t="s">
        <v>12</v>
      </c>
      <c r="D80" s="69" t="s">
        <v>18</v>
      </c>
      <c r="E80" s="214">
        <v>0</v>
      </c>
      <c r="F80" s="214">
        <v>0</v>
      </c>
      <c r="G80" s="214">
        <v>0</v>
      </c>
      <c r="H80" s="214">
        <v>0</v>
      </c>
      <c r="I80" s="214">
        <v>0</v>
      </c>
      <c r="J80" s="214">
        <v>0</v>
      </c>
      <c r="K80" s="155">
        <v>20.04</v>
      </c>
    </row>
    <row r="81" spans="1:11" s="1" customFormat="1" ht="15" customHeight="1" x14ac:dyDescent="0.25">
      <c r="A81" s="41" t="s">
        <v>106</v>
      </c>
      <c r="B81" s="69">
        <v>7436</v>
      </c>
      <c r="C81" s="69" t="s">
        <v>13</v>
      </c>
      <c r="D81" s="69" t="s">
        <v>3</v>
      </c>
      <c r="E81" s="214">
        <v>0</v>
      </c>
      <c r="F81" s="214">
        <v>0</v>
      </c>
      <c r="G81" s="214">
        <v>0</v>
      </c>
      <c r="H81" s="214">
        <v>0</v>
      </c>
      <c r="I81" s="214">
        <v>0</v>
      </c>
      <c r="J81" s="155">
        <v>358.02</v>
      </c>
      <c r="K81" s="155">
        <v>467.05</v>
      </c>
    </row>
    <row r="82" spans="1:11" s="1" customFormat="1" ht="15" customHeight="1" x14ac:dyDescent="0.25">
      <c r="A82" s="41" t="s">
        <v>107</v>
      </c>
      <c r="B82" s="69">
        <v>3001</v>
      </c>
      <c r="C82" s="69" t="s">
        <v>8</v>
      </c>
      <c r="D82" s="69" t="s">
        <v>6</v>
      </c>
      <c r="E82" s="184">
        <v>0</v>
      </c>
      <c r="F82" s="214">
        <v>0</v>
      </c>
      <c r="G82" s="214">
        <v>0</v>
      </c>
      <c r="H82" s="214">
        <v>0</v>
      </c>
      <c r="I82" s="214">
        <v>0</v>
      </c>
      <c r="J82" s="155">
        <v>9.56</v>
      </c>
      <c r="K82" s="155">
        <v>49.62</v>
      </c>
    </row>
    <row r="83" spans="1:11" s="1" customFormat="1" ht="15" customHeight="1" x14ac:dyDescent="0.25">
      <c r="A83" s="41" t="s">
        <v>108</v>
      </c>
      <c r="B83" s="69">
        <v>7086</v>
      </c>
      <c r="C83" s="69" t="s">
        <v>9</v>
      </c>
      <c r="D83" s="69" t="s">
        <v>18</v>
      </c>
      <c r="E83" s="184">
        <v>0</v>
      </c>
      <c r="F83" s="184">
        <v>0</v>
      </c>
      <c r="G83" s="155">
        <v>7.3</v>
      </c>
      <c r="H83" s="155">
        <v>68.22</v>
      </c>
      <c r="I83" s="155">
        <v>116.66</v>
      </c>
      <c r="J83" s="155">
        <v>237.69</v>
      </c>
      <c r="K83" s="155">
        <v>915.95</v>
      </c>
    </row>
    <row r="84" spans="1:11" s="1" customFormat="1" ht="15" customHeight="1" x14ac:dyDescent="0.25">
      <c r="A84" s="41" t="s">
        <v>109</v>
      </c>
      <c r="B84" s="69">
        <v>7073</v>
      </c>
      <c r="C84" s="69" t="s">
        <v>12</v>
      </c>
      <c r="D84" s="69" t="s">
        <v>3</v>
      </c>
      <c r="E84" s="155">
        <v>76.97</v>
      </c>
      <c r="F84" s="155">
        <v>1012.63</v>
      </c>
      <c r="G84" s="155">
        <v>911.12</v>
      </c>
      <c r="H84" s="155">
        <v>875.68</v>
      </c>
      <c r="I84" s="155">
        <v>1033.18</v>
      </c>
      <c r="J84" s="155">
        <v>1192.8900000000001</v>
      </c>
      <c r="K84" s="155">
        <v>1648.66</v>
      </c>
    </row>
    <row r="85" spans="1:11" s="1" customFormat="1" ht="15" customHeight="1" x14ac:dyDescent="0.25">
      <c r="A85" s="41" t="s">
        <v>327</v>
      </c>
      <c r="B85" s="69">
        <v>7377</v>
      </c>
      <c r="C85" s="69" t="s">
        <v>9</v>
      </c>
      <c r="D85" s="69" t="s">
        <v>18</v>
      </c>
      <c r="E85" s="214">
        <v>0</v>
      </c>
      <c r="F85" s="214">
        <v>0</v>
      </c>
      <c r="G85" s="214">
        <v>0</v>
      </c>
      <c r="H85" s="214">
        <v>0</v>
      </c>
      <c r="I85" s="155">
        <v>5.56</v>
      </c>
      <c r="J85" s="155">
        <v>77.62</v>
      </c>
      <c r="K85" s="155">
        <v>594.62</v>
      </c>
    </row>
    <row r="86" spans="1:11" s="1" customFormat="1" ht="15" customHeight="1" x14ac:dyDescent="0.25">
      <c r="A86" s="41" t="s">
        <v>110</v>
      </c>
      <c r="B86" s="69">
        <v>7387</v>
      </c>
      <c r="C86" s="69" t="s">
        <v>12</v>
      </c>
      <c r="D86" s="69" t="s">
        <v>18</v>
      </c>
      <c r="E86" s="184">
        <v>0</v>
      </c>
      <c r="F86" s="184">
        <v>0</v>
      </c>
      <c r="G86" s="214">
        <v>0</v>
      </c>
      <c r="H86" s="214">
        <v>0</v>
      </c>
      <c r="I86" s="214">
        <v>0</v>
      </c>
      <c r="J86" s="155">
        <v>57.88</v>
      </c>
      <c r="K86" s="155">
        <v>82.56</v>
      </c>
    </row>
    <row r="87" spans="1:11" s="1" customFormat="1" ht="15" customHeight="1" x14ac:dyDescent="0.25">
      <c r="A87" s="41" t="s">
        <v>95</v>
      </c>
      <c r="B87" s="69">
        <v>7429</v>
      </c>
      <c r="C87" s="69" t="s">
        <v>2</v>
      </c>
      <c r="D87" s="69" t="s">
        <v>18</v>
      </c>
      <c r="E87" s="184">
        <v>0</v>
      </c>
      <c r="F87" s="184">
        <v>0</v>
      </c>
      <c r="G87" s="184">
        <v>0</v>
      </c>
      <c r="H87" s="184">
        <v>0</v>
      </c>
      <c r="I87" s="184">
        <v>0</v>
      </c>
      <c r="J87" s="155">
        <v>107.92</v>
      </c>
      <c r="K87" s="155">
        <v>218</v>
      </c>
    </row>
    <row r="88" spans="1:11" s="1" customFormat="1" ht="15" customHeight="1" x14ac:dyDescent="0.25">
      <c r="A88" s="41" t="s">
        <v>111</v>
      </c>
      <c r="B88" s="69">
        <v>7088</v>
      </c>
      <c r="C88" s="69" t="s">
        <v>7</v>
      </c>
      <c r="D88" s="69" t="s">
        <v>18</v>
      </c>
      <c r="E88" s="184">
        <v>0</v>
      </c>
      <c r="F88" s="184">
        <v>0</v>
      </c>
      <c r="G88" s="214">
        <v>0</v>
      </c>
      <c r="H88" s="214">
        <v>0</v>
      </c>
      <c r="I88" s="214">
        <v>0</v>
      </c>
      <c r="J88" s="155">
        <v>21.53</v>
      </c>
      <c r="K88" s="155">
        <v>111.12</v>
      </c>
    </row>
    <row r="89" spans="1:11" s="1" customFormat="1" ht="15" customHeight="1" x14ac:dyDescent="0.25">
      <c r="A89" s="41" t="s">
        <v>328</v>
      </c>
      <c r="B89" s="69">
        <v>7373</v>
      </c>
      <c r="C89" s="69" t="s">
        <v>9</v>
      </c>
      <c r="D89" s="69" t="s">
        <v>18</v>
      </c>
      <c r="E89" s="214">
        <v>0</v>
      </c>
      <c r="F89" s="214">
        <v>0</v>
      </c>
      <c r="G89" s="214">
        <v>0</v>
      </c>
      <c r="H89" s="214">
        <v>0</v>
      </c>
      <c r="I89" s="155">
        <v>134.5</v>
      </c>
      <c r="J89" s="155">
        <v>2178.73</v>
      </c>
      <c r="K89" s="155">
        <v>1418.38</v>
      </c>
    </row>
    <row r="90" spans="1:11" s="1" customFormat="1" ht="15" customHeight="1" x14ac:dyDescent="0.25">
      <c r="A90" s="41" t="s">
        <v>112</v>
      </c>
      <c r="B90" s="69">
        <v>7139</v>
      </c>
      <c r="C90" s="69" t="s">
        <v>12</v>
      </c>
      <c r="D90" s="69" t="s">
        <v>18</v>
      </c>
      <c r="E90" s="184">
        <v>0</v>
      </c>
      <c r="F90" s="184">
        <v>0</v>
      </c>
      <c r="G90" s="155">
        <v>8.26</v>
      </c>
      <c r="H90" s="155">
        <v>16.75</v>
      </c>
      <c r="I90" s="155">
        <v>8.94</v>
      </c>
      <c r="J90" s="155">
        <v>11.91</v>
      </c>
      <c r="K90" s="155">
        <v>11.58</v>
      </c>
    </row>
    <row r="91" spans="1:11" s="1" customFormat="1" ht="15" customHeight="1" x14ac:dyDescent="0.25">
      <c r="A91" s="41" t="s">
        <v>113</v>
      </c>
      <c r="B91" s="69">
        <v>7002</v>
      </c>
      <c r="C91" s="69" t="s">
        <v>9</v>
      </c>
      <c r="D91" s="69" t="s">
        <v>18</v>
      </c>
      <c r="E91" s="184">
        <v>0</v>
      </c>
      <c r="F91" s="184">
        <v>0</v>
      </c>
      <c r="G91" s="184">
        <v>0</v>
      </c>
      <c r="H91" s="155">
        <v>363.31</v>
      </c>
      <c r="I91" s="155">
        <v>645.57000000000005</v>
      </c>
      <c r="J91" s="155">
        <v>848.34</v>
      </c>
      <c r="K91" s="155">
        <v>1370.59</v>
      </c>
    </row>
    <row r="92" spans="1:11" s="1" customFormat="1" ht="15" customHeight="1" x14ac:dyDescent="0.25">
      <c r="A92" s="41" t="s">
        <v>114</v>
      </c>
      <c r="B92" s="69">
        <v>7276</v>
      </c>
      <c r="C92" s="69" t="s">
        <v>7</v>
      </c>
      <c r="D92" s="69" t="s">
        <v>18</v>
      </c>
      <c r="E92" s="184">
        <v>0</v>
      </c>
      <c r="F92" s="214">
        <v>0</v>
      </c>
      <c r="G92" s="214">
        <v>0</v>
      </c>
      <c r="H92" s="214">
        <v>0</v>
      </c>
      <c r="I92" s="155">
        <v>1.5</v>
      </c>
      <c r="J92" s="155">
        <v>76.75</v>
      </c>
      <c r="K92" s="155">
        <v>129.19999999999999</v>
      </c>
    </row>
    <row r="93" spans="1:11" s="1" customFormat="1" ht="15" customHeight="1" x14ac:dyDescent="0.25">
      <c r="A93" s="41" t="s">
        <v>115</v>
      </c>
      <c r="B93" s="69">
        <v>7343</v>
      </c>
      <c r="C93" s="69" t="s">
        <v>9</v>
      </c>
      <c r="D93" s="69" t="s">
        <v>18</v>
      </c>
      <c r="E93" s="184">
        <v>0</v>
      </c>
      <c r="F93" s="214">
        <v>0</v>
      </c>
      <c r="G93" s="214">
        <v>0</v>
      </c>
      <c r="H93" s="214">
        <v>0</v>
      </c>
      <c r="I93" s="155">
        <v>18.47</v>
      </c>
      <c r="J93" s="155">
        <v>688.01</v>
      </c>
      <c r="K93" s="155">
        <v>1866.99</v>
      </c>
    </row>
    <row r="94" spans="1:11" s="1" customFormat="1" ht="15" customHeight="1" x14ac:dyDescent="0.25">
      <c r="A94" s="41" t="s">
        <v>329</v>
      </c>
      <c r="B94" s="69">
        <v>7248</v>
      </c>
      <c r="C94" s="69" t="s">
        <v>7</v>
      </c>
      <c r="D94" s="69" t="s">
        <v>18</v>
      </c>
      <c r="E94" s="184">
        <v>0</v>
      </c>
      <c r="F94" s="184">
        <v>0</v>
      </c>
      <c r="G94" s="184">
        <v>0</v>
      </c>
      <c r="H94" s="214">
        <v>0</v>
      </c>
      <c r="I94" s="214">
        <v>0</v>
      </c>
      <c r="J94" s="155">
        <v>1254.5999999999999</v>
      </c>
      <c r="K94" s="155">
        <v>2395.87</v>
      </c>
    </row>
    <row r="95" spans="1:11" s="1" customFormat="1" ht="15" customHeight="1" x14ac:dyDescent="0.25">
      <c r="A95" s="41" t="s">
        <v>116</v>
      </c>
      <c r="B95" s="69">
        <v>7463</v>
      </c>
      <c r="C95" s="69" t="s">
        <v>9</v>
      </c>
      <c r="D95" s="69" t="s">
        <v>18</v>
      </c>
      <c r="E95" s="184">
        <v>0</v>
      </c>
      <c r="F95" s="184">
        <v>0</v>
      </c>
      <c r="G95" s="184">
        <v>0</v>
      </c>
      <c r="H95" s="184">
        <v>0</v>
      </c>
      <c r="I95" s="184">
        <v>0</v>
      </c>
      <c r="J95" s="155">
        <v>22.5</v>
      </c>
      <c r="K95" s="155">
        <v>30.75</v>
      </c>
    </row>
    <row r="96" spans="1:11" s="1" customFormat="1" ht="15" customHeight="1" x14ac:dyDescent="0.25">
      <c r="A96" s="41" t="s">
        <v>96</v>
      </c>
      <c r="B96" s="69">
        <v>7445</v>
      </c>
      <c r="C96" s="69" t="s">
        <v>13</v>
      </c>
      <c r="D96" s="69" t="s">
        <v>3</v>
      </c>
      <c r="E96" s="184">
        <v>0</v>
      </c>
      <c r="F96" s="214">
        <v>0</v>
      </c>
      <c r="G96" s="214">
        <v>0</v>
      </c>
      <c r="H96" s="214">
        <v>0</v>
      </c>
      <c r="I96" s="214">
        <v>0</v>
      </c>
      <c r="J96" s="155">
        <v>7.64</v>
      </c>
      <c r="K96" s="155">
        <v>39.28</v>
      </c>
    </row>
    <row r="97" spans="1:11" s="1" customFormat="1" ht="15" customHeight="1" x14ac:dyDescent="0.25">
      <c r="A97" s="41" t="s">
        <v>118</v>
      </c>
      <c r="B97" s="69">
        <v>7213</v>
      </c>
      <c r="C97" s="69" t="s">
        <v>7</v>
      </c>
      <c r="D97" s="69" t="s">
        <v>18</v>
      </c>
      <c r="E97" s="214">
        <v>0</v>
      </c>
      <c r="F97" s="214">
        <v>0</v>
      </c>
      <c r="G97" s="155">
        <v>113.47</v>
      </c>
      <c r="H97" s="155">
        <v>147.66</v>
      </c>
      <c r="I97" s="155">
        <v>201</v>
      </c>
      <c r="J97" s="155">
        <v>143</v>
      </c>
      <c r="K97" s="155">
        <v>203.68</v>
      </c>
    </row>
    <row r="98" spans="1:11" s="1" customFormat="1" ht="15" customHeight="1" x14ac:dyDescent="0.25">
      <c r="A98" s="41" t="s">
        <v>119</v>
      </c>
      <c r="B98" s="69">
        <v>7742</v>
      </c>
      <c r="C98" s="69" t="s">
        <v>9</v>
      </c>
      <c r="D98" s="69" t="s">
        <v>18</v>
      </c>
      <c r="E98" s="214">
        <v>0</v>
      </c>
      <c r="F98" s="214">
        <v>0</v>
      </c>
      <c r="G98" s="214">
        <v>0</v>
      </c>
      <c r="H98" s="214">
        <v>0</v>
      </c>
      <c r="I98" s="214">
        <v>0</v>
      </c>
      <c r="J98" s="214">
        <v>0</v>
      </c>
      <c r="K98" s="155">
        <v>162</v>
      </c>
    </row>
    <row r="99" spans="1:11" s="1" customFormat="1" ht="15" customHeight="1" x14ac:dyDescent="0.25">
      <c r="A99" s="41" t="s">
        <v>368</v>
      </c>
      <c r="B99" s="69">
        <v>7535</v>
      </c>
      <c r="C99" s="69" t="s">
        <v>13</v>
      </c>
      <c r="D99" s="69" t="s">
        <v>6</v>
      </c>
      <c r="E99" s="214">
        <v>0</v>
      </c>
      <c r="F99" s="214">
        <v>0</v>
      </c>
      <c r="G99" s="214">
        <v>0</v>
      </c>
      <c r="H99" s="214">
        <v>0</v>
      </c>
      <c r="I99" s="214">
        <v>0</v>
      </c>
      <c r="J99" s="155">
        <v>1.28</v>
      </c>
      <c r="K99" s="155">
        <v>7.54</v>
      </c>
    </row>
    <row r="100" spans="1:11" s="1" customFormat="1" ht="15" customHeight="1" x14ac:dyDescent="0.25">
      <c r="A100" s="41" t="s">
        <v>120</v>
      </c>
      <c r="B100" s="69">
        <v>7111</v>
      </c>
      <c r="C100" s="69" t="s">
        <v>9</v>
      </c>
      <c r="D100" s="69" t="s">
        <v>18</v>
      </c>
      <c r="E100" s="184">
        <v>0</v>
      </c>
      <c r="F100" s="155">
        <v>4.5599999999999996</v>
      </c>
      <c r="G100" s="155">
        <v>48.64</v>
      </c>
      <c r="H100" s="155">
        <v>83</v>
      </c>
      <c r="I100" s="155">
        <v>81.7</v>
      </c>
      <c r="J100" s="155">
        <v>58.75</v>
      </c>
      <c r="K100" s="155">
        <v>51.95</v>
      </c>
    </row>
    <row r="101" spans="1:11" s="1" customFormat="1" ht="15" customHeight="1" x14ac:dyDescent="0.25">
      <c r="A101" s="41" t="s">
        <v>121</v>
      </c>
      <c r="B101" s="69">
        <v>7347</v>
      </c>
      <c r="C101" s="69" t="s">
        <v>7</v>
      </c>
      <c r="D101" s="69" t="s">
        <v>18</v>
      </c>
      <c r="E101" s="184">
        <v>0</v>
      </c>
      <c r="F101" s="214">
        <v>0</v>
      </c>
      <c r="G101" s="214">
        <v>0</v>
      </c>
      <c r="H101" s="214">
        <v>0</v>
      </c>
      <c r="I101" s="155">
        <v>42.35</v>
      </c>
      <c r="J101" s="155">
        <v>78.599999999999994</v>
      </c>
      <c r="K101" s="155">
        <v>100.95</v>
      </c>
    </row>
    <row r="102" spans="1:11" s="1" customFormat="1" ht="15" customHeight="1" x14ac:dyDescent="0.25">
      <c r="A102" s="41" t="s">
        <v>122</v>
      </c>
      <c r="B102" s="69">
        <v>7620</v>
      </c>
      <c r="C102" s="69" t="s">
        <v>7</v>
      </c>
      <c r="D102" s="69" t="s">
        <v>18</v>
      </c>
      <c r="E102" s="184">
        <v>0</v>
      </c>
      <c r="F102" s="214">
        <v>0</v>
      </c>
      <c r="G102" s="214">
        <v>0</v>
      </c>
      <c r="H102" s="214">
        <v>0</v>
      </c>
      <c r="I102" s="214">
        <v>0</v>
      </c>
      <c r="J102" s="214">
        <v>0</v>
      </c>
      <c r="K102" s="155">
        <v>135.69999999999999</v>
      </c>
    </row>
    <row r="103" spans="1:11" s="1" customFormat="1" ht="15" customHeight="1" x14ac:dyDescent="0.25">
      <c r="A103" s="41" t="s">
        <v>117</v>
      </c>
      <c r="B103" s="69">
        <v>7469</v>
      </c>
      <c r="C103" s="69" t="s">
        <v>9</v>
      </c>
      <c r="D103" s="69" t="s">
        <v>18</v>
      </c>
      <c r="E103" s="214">
        <v>0</v>
      </c>
      <c r="F103" s="214">
        <v>0</v>
      </c>
      <c r="G103" s="214">
        <v>0</v>
      </c>
      <c r="H103" s="214">
        <v>0</v>
      </c>
      <c r="I103" s="214">
        <v>0</v>
      </c>
      <c r="J103" s="155">
        <v>11</v>
      </c>
      <c r="K103" s="155">
        <v>23.58</v>
      </c>
    </row>
    <row r="104" spans="1:11" s="1" customFormat="1" ht="15" customHeight="1" x14ac:dyDescent="0.25">
      <c r="A104" s="41" t="s">
        <v>123</v>
      </c>
      <c r="B104" s="69">
        <v>7422</v>
      </c>
      <c r="C104" s="69" t="s">
        <v>13</v>
      </c>
      <c r="D104" s="69" t="s">
        <v>3</v>
      </c>
      <c r="E104" s="184">
        <v>0</v>
      </c>
      <c r="F104" s="184">
        <v>0</v>
      </c>
      <c r="G104" s="184">
        <v>0</v>
      </c>
      <c r="H104" s="184">
        <v>0</v>
      </c>
      <c r="I104" s="184">
        <v>0</v>
      </c>
      <c r="J104" s="155">
        <v>64.19</v>
      </c>
      <c r="K104" s="155">
        <v>75.319999999999993</v>
      </c>
    </row>
    <row r="105" spans="1:11" s="1" customFormat="1" ht="15" customHeight="1" x14ac:dyDescent="0.25">
      <c r="A105" s="41" t="s">
        <v>125</v>
      </c>
      <c r="B105" s="69">
        <v>2235</v>
      </c>
      <c r="C105" s="69" t="s">
        <v>13</v>
      </c>
      <c r="D105" s="69" t="s">
        <v>6</v>
      </c>
      <c r="E105" s="184">
        <v>0</v>
      </c>
      <c r="F105" s="184">
        <v>0</v>
      </c>
      <c r="G105" s="184">
        <v>0</v>
      </c>
      <c r="H105" s="184">
        <v>0</v>
      </c>
      <c r="I105" s="184">
        <v>0</v>
      </c>
      <c r="J105" s="155">
        <v>178.62</v>
      </c>
      <c r="K105" s="155">
        <v>222.15</v>
      </c>
    </row>
    <row r="106" spans="1:11" s="1" customFormat="1" ht="15" customHeight="1" x14ac:dyDescent="0.25">
      <c r="A106" s="41" t="s">
        <v>126</v>
      </c>
      <c r="B106" s="69">
        <v>7600</v>
      </c>
      <c r="C106" s="69" t="s">
        <v>7</v>
      </c>
      <c r="D106" s="69" t="s">
        <v>18</v>
      </c>
      <c r="E106" s="184">
        <v>0</v>
      </c>
      <c r="F106" s="184">
        <v>0</v>
      </c>
      <c r="G106" s="184">
        <v>0</v>
      </c>
      <c r="H106" s="184">
        <v>0</v>
      </c>
      <c r="I106" s="214">
        <v>0</v>
      </c>
      <c r="J106" s="214">
        <v>0</v>
      </c>
      <c r="K106" s="155">
        <v>34</v>
      </c>
    </row>
    <row r="107" spans="1:11" s="1" customFormat="1" ht="15" customHeight="1" x14ac:dyDescent="0.25">
      <c r="A107" s="41" t="s">
        <v>330</v>
      </c>
      <c r="B107" s="69">
        <v>7020</v>
      </c>
      <c r="C107" s="69" t="s">
        <v>7</v>
      </c>
      <c r="D107" s="69" t="s">
        <v>18</v>
      </c>
      <c r="E107" s="184">
        <v>0</v>
      </c>
      <c r="F107" s="184">
        <v>0</v>
      </c>
      <c r="G107" s="155">
        <v>76.75</v>
      </c>
      <c r="H107" s="155">
        <v>141</v>
      </c>
      <c r="I107" s="155">
        <v>111</v>
      </c>
      <c r="J107" s="155">
        <v>119</v>
      </c>
      <c r="K107" s="155">
        <v>230</v>
      </c>
    </row>
    <row r="108" spans="1:11" s="1" customFormat="1" ht="15" customHeight="1" x14ac:dyDescent="0.25">
      <c r="A108" s="41" t="s">
        <v>331</v>
      </c>
      <c r="B108" s="69">
        <v>7159</v>
      </c>
      <c r="C108" s="69" t="s">
        <v>7</v>
      </c>
      <c r="D108" s="69" t="s">
        <v>18</v>
      </c>
      <c r="E108" s="184">
        <v>0</v>
      </c>
      <c r="F108" s="155">
        <v>29.71</v>
      </c>
      <c r="G108" s="155">
        <v>152.07</v>
      </c>
      <c r="H108" s="155">
        <v>282.92</v>
      </c>
      <c r="I108" s="155">
        <v>265.70999999999998</v>
      </c>
      <c r="J108" s="155">
        <v>359.62</v>
      </c>
      <c r="K108" s="155">
        <v>405.26</v>
      </c>
    </row>
    <row r="109" spans="1:11" s="1" customFormat="1" ht="15" customHeight="1" x14ac:dyDescent="0.25">
      <c r="A109" s="41" t="s">
        <v>127</v>
      </c>
      <c r="B109" s="69">
        <v>7184</v>
      </c>
      <c r="C109" s="69" t="s">
        <v>7</v>
      </c>
      <c r="D109" s="69" t="s">
        <v>18</v>
      </c>
      <c r="E109" s="214">
        <v>0</v>
      </c>
      <c r="F109" s="214">
        <v>0</v>
      </c>
      <c r="G109" s="214">
        <v>0</v>
      </c>
      <c r="H109" s="214">
        <v>0</v>
      </c>
      <c r="I109" s="214">
        <v>0</v>
      </c>
      <c r="J109" s="155">
        <v>7.32</v>
      </c>
      <c r="K109" s="155">
        <v>10.87</v>
      </c>
    </row>
    <row r="110" spans="1:11" s="1" customFormat="1" ht="15" customHeight="1" x14ac:dyDescent="0.25">
      <c r="A110" s="41" t="s">
        <v>128</v>
      </c>
      <c r="B110" s="69">
        <v>7307</v>
      </c>
      <c r="C110" s="69" t="s">
        <v>7</v>
      </c>
      <c r="D110" s="69" t="s">
        <v>18</v>
      </c>
      <c r="E110" s="184">
        <v>0</v>
      </c>
      <c r="F110" s="184">
        <v>0</v>
      </c>
      <c r="G110" s="184">
        <v>0</v>
      </c>
      <c r="H110" s="184">
        <v>0</v>
      </c>
      <c r="I110" s="214">
        <v>0</v>
      </c>
      <c r="J110" s="155">
        <v>35</v>
      </c>
      <c r="K110" s="155">
        <v>708.5</v>
      </c>
    </row>
    <row r="111" spans="1:11" s="1" customFormat="1" ht="15" customHeight="1" x14ac:dyDescent="0.25">
      <c r="A111" s="41" t="s">
        <v>124</v>
      </c>
      <c r="B111" s="69">
        <v>7262</v>
      </c>
      <c r="C111" s="69" t="s">
        <v>10</v>
      </c>
      <c r="D111" s="69" t="s">
        <v>18</v>
      </c>
      <c r="E111" s="184">
        <v>0</v>
      </c>
      <c r="F111" s="214">
        <v>0</v>
      </c>
      <c r="G111" s="214">
        <v>0</v>
      </c>
      <c r="H111" s="214">
        <v>0</v>
      </c>
      <c r="I111" s="155">
        <v>4.22</v>
      </c>
      <c r="J111" s="155">
        <v>35.74</v>
      </c>
      <c r="K111" s="155">
        <v>101.49</v>
      </c>
    </row>
    <row r="112" spans="1:11" s="1" customFormat="1" ht="15" customHeight="1" x14ac:dyDescent="0.25">
      <c r="A112" s="41" t="s">
        <v>129</v>
      </c>
      <c r="B112" s="69">
        <v>7068</v>
      </c>
      <c r="C112" s="69" t="s">
        <v>12</v>
      </c>
      <c r="D112" s="69" t="s">
        <v>3</v>
      </c>
      <c r="E112" s="155">
        <v>7.6</v>
      </c>
      <c r="F112" s="155">
        <v>97.16</v>
      </c>
      <c r="G112" s="155">
        <v>92.78</v>
      </c>
      <c r="H112" s="155">
        <v>91.07</v>
      </c>
      <c r="I112" s="155">
        <v>161.06</v>
      </c>
      <c r="J112" s="155">
        <v>236.78</v>
      </c>
      <c r="K112" s="155">
        <v>379.34</v>
      </c>
    </row>
    <row r="113" spans="1:11" s="1" customFormat="1" ht="15" customHeight="1" x14ac:dyDescent="0.25">
      <c r="A113" s="41" t="s">
        <v>130</v>
      </c>
      <c r="B113" s="69">
        <v>2154</v>
      </c>
      <c r="C113" s="69" t="s">
        <v>12</v>
      </c>
      <c r="D113" s="69" t="s">
        <v>6</v>
      </c>
      <c r="E113" s="155">
        <v>2</v>
      </c>
      <c r="F113" s="155">
        <v>231.31</v>
      </c>
      <c r="G113" s="155">
        <v>292.55</v>
      </c>
      <c r="H113" s="155">
        <v>324.27</v>
      </c>
      <c r="I113" s="155">
        <v>362.26</v>
      </c>
      <c r="J113" s="155">
        <v>354.69</v>
      </c>
      <c r="K113" s="155">
        <v>283.12</v>
      </c>
    </row>
    <row r="114" spans="1:11" s="1" customFormat="1" ht="15" customHeight="1" x14ac:dyDescent="0.25">
      <c r="A114" s="41" t="s">
        <v>131</v>
      </c>
      <c r="B114" s="69">
        <v>7172</v>
      </c>
      <c r="C114" s="69" t="s">
        <v>10</v>
      </c>
      <c r="D114" s="69" t="s">
        <v>18</v>
      </c>
      <c r="E114" s="184">
        <v>0</v>
      </c>
      <c r="F114" s="184">
        <v>0</v>
      </c>
      <c r="G114" s="184">
        <v>0</v>
      </c>
      <c r="H114" s="155">
        <v>19.8</v>
      </c>
      <c r="I114" s="155">
        <v>32.36</v>
      </c>
      <c r="J114" s="155">
        <v>48.3</v>
      </c>
      <c r="K114" s="155">
        <v>59.99</v>
      </c>
    </row>
    <row r="115" spans="1:11" s="1" customFormat="1" ht="15" customHeight="1" x14ac:dyDescent="0.25">
      <c r="A115" s="41" t="s">
        <v>132</v>
      </c>
      <c r="B115" s="69">
        <v>7767</v>
      </c>
      <c r="C115" s="69" t="s">
        <v>7</v>
      </c>
      <c r="D115" s="69" t="s">
        <v>18</v>
      </c>
      <c r="E115" s="184">
        <v>0</v>
      </c>
      <c r="F115" s="184">
        <v>0</v>
      </c>
      <c r="G115" s="214">
        <v>0</v>
      </c>
      <c r="H115" s="214">
        <v>0</v>
      </c>
      <c r="I115" s="214">
        <v>0</v>
      </c>
      <c r="J115" s="214">
        <v>0</v>
      </c>
      <c r="K115" s="155">
        <v>4</v>
      </c>
    </row>
    <row r="116" spans="1:11" s="1" customFormat="1" ht="15" customHeight="1" x14ac:dyDescent="0.25">
      <c r="A116" s="41" t="s">
        <v>332</v>
      </c>
      <c r="B116" s="69">
        <v>7230</v>
      </c>
      <c r="C116" s="69" t="s">
        <v>7</v>
      </c>
      <c r="D116" s="69" t="s">
        <v>18</v>
      </c>
      <c r="E116" s="184">
        <v>0</v>
      </c>
      <c r="F116" s="184">
        <v>0</v>
      </c>
      <c r="G116" s="184">
        <v>0</v>
      </c>
      <c r="H116" s="155">
        <v>15.74</v>
      </c>
      <c r="I116" s="155">
        <v>12.08</v>
      </c>
      <c r="J116" s="155">
        <v>20.29</v>
      </c>
      <c r="K116" s="155">
        <v>20.41</v>
      </c>
    </row>
    <row r="117" spans="1:11" s="1" customFormat="1" ht="15" customHeight="1" x14ac:dyDescent="0.25">
      <c r="A117" s="41" t="s">
        <v>133</v>
      </c>
      <c r="B117" s="69">
        <v>7365</v>
      </c>
      <c r="C117" s="69" t="s">
        <v>12</v>
      </c>
      <c r="D117" s="69" t="s">
        <v>18</v>
      </c>
      <c r="E117" s="184">
        <v>0</v>
      </c>
      <c r="F117" s="184">
        <v>0</v>
      </c>
      <c r="G117" s="214">
        <v>0</v>
      </c>
      <c r="H117" s="214">
        <v>0</v>
      </c>
      <c r="I117" s="214">
        <v>0</v>
      </c>
      <c r="J117" s="155">
        <v>621.88</v>
      </c>
      <c r="K117" s="155">
        <v>3285.17</v>
      </c>
    </row>
    <row r="118" spans="1:11" s="1" customFormat="1" ht="15" customHeight="1" x14ac:dyDescent="0.25">
      <c r="A118" s="41" t="s">
        <v>135</v>
      </c>
      <c r="B118" s="69">
        <v>7729</v>
      </c>
      <c r="C118" s="69" t="s">
        <v>9</v>
      </c>
      <c r="D118" s="69" t="s">
        <v>18</v>
      </c>
      <c r="E118" s="184">
        <v>0</v>
      </c>
      <c r="F118" s="214">
        <v>0</v>
      </c>
      <c r="G118" s="214">
        <v>0</v>
      </c>
      <c r="H118" s="214">
        <v>0</v>
      </c>
      <c r="I118" s="214">
        <v>0</v>
      </c>
      <c r="J118" s="214">
        <v>0</v>
      </c>
      <c r="K118" s="155">
        <v>127.24</v>
      </c>
    </row>
    <row r="119" spans="1:11" s="1" customFormat="1" ht="15" customHeight="1" x14ac:dyDescent="0.25">
      <c r="A119" s="41" t="s">
        <v>136</v>
      </c>
      <c r="B119" s="69">
        <v>7447</v>
      </c>
      <c r="C119" s="69" t="s">
        <v>13</v>
      </c>
      <c r="D119" s="69" t="s">
        <v>3</v>
      </c>
      <c r="E119" s="184">
        <v>0</v>
      </c>
      <c r="F119" s="184">
        <v>0</v>
      </c>
      <c r="G119" s="214">
        <v>0</v>
      </c>
      <c r="H119" s="214">
        <v>0</v>
      </c>
      <c r="I119" s="214">
        <v>0</v>
      </c>
      <c r="J119" s="155">
        <v>9.73</v>
      </c>
      <c r="K119" s="155">
        <v>13.64</v>
      </c>
    </row>
    <row r="120" spans="1:11" s="1" customFormat="1" ht="15" customHeight="1" x14ac:dyDescent="0.25">
      <c r="A120" s="41" t="s">
        <v>137</v>
      </c>
      <c r="B120" s="69">
        <v>7049</v>
      </c>
      <c r="C120" s="69" t="s">
        <v>10</v>
      </c>
      <c r="D120" s="69" t="s">
        <v>18</v>
      </c>
      <c r="E120" s="184">
        <v>0</v>
      </c>
      <c r="F120" s="155">
        <v>13.67</v>
      </c>
      <c r="G120" s="155">
        <v>28.2</v>
      </c>
      <c r="H120" s="155">
        <v>67.62</v>
      </c>
      <c r="I120" s="155">
        <v>109.65</v>
      </c>
      <c r="J120" s="155">
        <v>116.11</v>
      </c>
      <c r="K120" s="155">
        <v>142.46</v>
      </c>
    </row>
    <row r="121" spans="1:11" s="1" customFormat="1" ht="15" customHeight="1" x14ac:dyDescent="0.25">
      <c r="A121" s="41" t="s">
        <v>138</v>
      </c>
      <c r="B121" s="69">
        <v>4372</v>
      </c>
      <c r="C121" s="69" t="s">
        <v>12</v>
      </c>
      <c r="D121" s="69" t="s">
        <v>3</v>
      </c>
      <c r="E121" s="155">
        <v>1.79</v>
      </c>
      <c r="F121" s="155">
        <v>306.17</v>
      </c>
      <c r="G121" s="155">
        <v>370.86</v>
      </c>
      <c r="H121" s="155">
        <v>378.69</v>
      </c>
      <c r="I121" s="155">
        <v>427.42</v>
      </c>
      <c r="J121" s="155">
        <v>443.08</v>
      </c>
      <c r="K121" s="155">
        <v>577.07000000000005</v>
      </c>
    </row>
    <row r="122" spans="1:11" s="1" customFormat="1" ht="15" customHeight="1" x14ac:dyDescent="0.25">
      <c r="A122" s="41" t="s">
        <v>139</v>
      </c>
      <c r="B122" s="69">
        <v>7145</v>
      </c>
      <c r="C122" s="69" t="s">
        <v>12</v>
      </c>
      <c r="D122" s="69" t="s">
        <v>3</v>
      </c>
      <c r="E122" s="155">
        <v>12.5</v>
      </c>
      <c r="F122" s="155">
        <v>261.69</v>
      </c>
      <c r="G122" s="155">
        <v>238.88</v>
      </c>
      <c r="H122" s="155">
        <v>363.31</v>
      </c>
      <c r="I122" s="155">
        <v>795.85</v>
      </c>
      <c r="J122" s="155">
        <v>659.04</v>
      </c>
      <c r="K122" s="155">
        <v>203.75</v>
      </c>
    </row>
    <row r="123" spans="1:11" s="1" customFormat="1" ht="15" customHeight="1" x14ac:dyDescent="0.25">
      <c r="A123" s="41" t="s">
        <v>134</v>
      </c>
      <c r="B123" s="69">
        <v>7370</v>
      </c>
      <c r="C123" s="69" t="s">
        <v>9</v>
      </c>
      <c r="D123" s="69" t="s">
        <v>18</v>
      </c>
      <c r="E123" s="184">
        <v>0</v>
      </c>
      <c r="F123" s="184">
        <v>0</v>
      </c>
      <c r="G123" s="184">
        <v>0</v>
      </c>
      <c r="H123" s="214">
        <v>0</v>
      </c>
      <c r="I123" s="214">
        <v>0</v>
      </c>
      <c r="J123" s="155">
        <v>26.25</v>
      </c>
      <c r="K123" s="155">
        <v>16.5</v>
      </c>
    </row>
    <row r="124" spans="1:11" s="1" customFormat="1" ht="15" customHeight="1" x14ac:dyDescent="0.25">
      <c r="A124" s="41" t="s">
        <v>140</v>
      </c>
      <c r="B124" s="69">
        <v>7426</v>
      </c>
      <c r="C124" s="69" t="s">
        <v>13</v>
      </c>
      <c r="D124" s="69" t="s">
        <v>3</v>
      </c>
      <c r="E124" s="184">
        <v>0</v>
      </c>
      <c r="F124" s="184">
        <v>0</v>
      </c>
      <c r="G124" s="184">
        <v>0</v>
      </c>
      <c r="H124" s="184">
        <v>0</v>
      </c>
      <c r="I124" s="184">
        <v>0</v>
      </c>
      <c r="J124" s="155">
        <v>34.49</v>
      </c>
      <c r="K124" s="155">
        <v>97.56</v>
      </c>
    </row>
    <row r="125" spans="1:11" s="1" customFormat="1" ht="15" customHeight="1" x14ac:dyDescent="0.25">
      <c r="A125" s="41" t="s">
        <v>334</v>
      </c>
      <c r="B125" s="69">
        <v>7185</v>
      </c>
      <c r="C125" s="69" t="s">
        <v>12</v>
      </c>
      <c r="D125" s="69" t="s">
        <v>18</v>
      </c>
      <c r="E125" s="184">
        <v>0</v>
      </c>
      <c r="F125" s="184">
        <v>0</v>
      </c>
      <c r="G125" s="184">
        <v>0</v>
      </c>
      <c r="H125" s="155">
        <v>0.28999999999999998</v>
      </c>
      <c r="I125" s="155">
        <v>278.08</v>
      </c>
      <c r="J125" s="155">
        <v>911.22</v>
      </c>
      <c r="K125" s="155">
        <v>222.74</v>
      </c>
    </row>
    <row r="126" spans="1:11" s="1" customFormat="1" ht="15" customHeight="1" x14ac:dyDescent="0.25">
      <c r="A126" s="41" t="s">
        <v>141</v>
      </c>
      <c r="B126" s="69">
        <v>4341</v>
      </c>
      <c r="C126" s="69" t="s">
        <v>12</v>
      </c>
      <c r="D126" s="69" t="s">
        <v>18</v>
      </c>
      <c r="E126" s="155">
        <v>30.63</v>
      </c>
      <c r="F126" s="155">
        <v>53</v>
      </c>
      <c r="G126" s="155">
        <v>90.88</v>
      </c>
      <c r="H126" s="155">
        <v>112</v>
      </c>
      <c r="I126" s="155">
        <v>191.38</v>
      </c>
      <c r="J126" s="155">
        <v>222.38</v>
      </c>
      <c r="K126" s="155">
        <v>222.13</v>
      </c>
    </row>
    <row r="127" spans="1:11" s="1" customFormat="1" ht="15" customHeight="1" x14ac:dyDescent="0.25">
      <c r="A127" s="41" t="s">
        <v>336</v>
      </c>
      <c r="B127" s="69">
        <v>7503</v>
      </c>
      <c r="C127" s="69" t="s">
        <v>9</v>
      </c>
      <c r="D127" s="69" t="s">
        <v>18</v>
      </c>
      <c r="E127" s="184">
        <v>0</v>
      </c>
      <c r="F127" s="184">
        <v>0</v>
      </c>
      <c r="G127" s="184">
        <v>0</v>
      </c>
      <c r="H127" s="184">
        <v>0</v>
      </c>
      <c r="I127" s="184">
        <v>0</v>
      </c>
      <c r="J127" s="155">
        <v>58.5</v>
      </c>
      <c r="K127" s="155">
        <v>1318.2</v>
      </c>
    </row>
    <row r="128" spans="1:11" s="1" customFormat="1" ht="15" customHeight="1" x14ac:dyDescent="0.25">
      <c r="A128" s="41" t="s">
        <v>245</v>
      </c>
      <c r="B128" s="69">
        <v>4403</v>
      </c>
      <c r="C128" s="69" t="s">
        <v>13</v>
      </c>
      <c r="D128" s="69" t="s">
        <v>18</v>
      </c>
      <c r="E128" s="155">
        <v>22.88</v>
      </c>
      <c r="F128" s="155">
        <v>58.88</v>
      </c>
      <c r="G128" s="155">
        <v>65.88</v>
      </c>
      <c r="H128" s="155">
        <v>44.88</v>
      </c>
      <c r="I128" s="155">
        <v>26.75</v>
      </c>
      <c r="J128" s="155">
        <v>22.13</v>
      </c>
      <c r="K128" s="214">
        <v>0</v>
      </c>
    </row>
    <row r="129" spans="1:11" s="1" customFormat="1" ht="15" customHeight="1" x14ac:dyDescent="0.25">
      <c r="A129" s="41" t="s">
        <v>142</v>
      </c>
      <c r="B129" s="69">
        <v>7050</v>
      </c>
      <c r="C129" s="69" t="s">
        <v>12</v>
      </c>
      <c r="D129" s="69" t="s">
        <v>18</v>
      </c>
      <c r="E129" s="184">
        <v>0</v>
      </c>
      <c r="F129" s="184">
        <v>0</v>
      </c>
      <c r="G129" s="214">
        <v>0</v>
      </c>
      <c r="H129" s="214">
        <v>0</v>
      </c>
      <c r="I129" s="214">
        <v>0</v>
      </c>
      <c r="J129" s="214">
        <v>0</v>
      </c>
      <c r="K129" s="155">
        <v>13.61</v>
      </c>
    </row>
    <row r="130" spans="1:11" s="1" customFormat="1" ht="15" customHeight="1" x14ac:dyDescent="0.25">
      <c r="A130" s="41" t="s">
        <v>143</v>
      </c>
      <c r="B130" s="69">
        <v>7306</v>
      </c>
      <c r="C130" s="69" t="s">
        <v>12</v>
      </c>
      <c r="D130" s="69" t="s">
        <v>18</v>
      </c>
      <c r="E130" s="184">
        <v>0</v>
      </c>
      <c r="F130" s="184">
        <v>0</v>
      </c>
      <c r="G130" s="214">
        <v>0</v>
      </c>
      <c r="H130" s="214">
        <v>0</v>
      </c>
      <c r="I130" s="214">
        <v>0</v>
      </c>
      <c r="J130" s="155">
        <v>32.36</v>
      </c>
      <c r="K130" s="155">
        <v>126.69</v>
      </c>
    </row>
    <row r="131" spans="1:11" s="1" customFormat="1" ht="15" customHeight="1" x14ac:dyDescent="0.25">
      <c r="A131" s="41" t="s">
        <v>144</v>
      </c>
      <c r="B131" s="69">
        <v>7251</v>
      </c>
      <c r="C131" s="69" t="s">
        <v>12</v>
      </c>
      <c r="D131" s="69" t="s">
        <v>18</v>
      </c>
      <c r="E131" s="184">
        <v>0</v>
      </c>
      <c r="F131" s="184">
        <v>0</v>
      </c>
      <c r="G131" s="214">
        <v>0</v>
      </c>
      <c r="H131" s="155">
        <v>178.63</v>
      </c>
      <c r="I131" s="155">
        <v>363.27</v>
      </c>
      <c r="J131" s="155">
        <v>489.35</v>
      </c>
      <c r="K131" s="155">
        <v>553.22</v>
      </c>
    </row>
    <row r="132" spans="1:11" s="1" customFormat="1" ht="15" customHeight="1" x14ac:dyDescent="0.25">
      <c r="A132" s="41" t="s">
        <v>145</v>
      </c>
      <c r="B132" s="69">
        <v>7383</v>
      </c>
      <c r="C132" s="69" t="s">
        <v>12</v>
      </c>
      <c r="D132" s="69" t="s">
        <v>18</v>
      </c>
      <c r="E132" s="184">
        <v>0</v>
      </c>
      <c r="F132" s="184">
        <v>0</v>
      </c>
      <c r="G132" s="184">
        <v>0</v>
      </c>
      <c r="H132" s="184">
        <v>0</v>
      </c>
      <c r="I132" s="155">
        <v>7.0000000000000007E-2</v>
      </c>
      <c r="J132" s="155">
        <v>83.02</v>
      </c>
      <c r="K132" s="155">
        <v>143.13</v>
      </c>
    </row>
    <row r="133" spans="1:11" s="1" customFormat="1" ht="15" customHeight="1" x14ac:dyDescent="0.25">
      <c r="A133" s="41" t="s">
        <v>146</v>
      </c>
      <c r="B133" s="69">
        <v>7013</v>
      </c>
      <c r="C133" s="69" t="s">
        <v>9</v>
      </c>
      <c r="D133" s="69" t="s">
        <v>18</v>
      </c>
      <c r="E133" s="214">
        <v>0</v>
      </c>
      <c r="F133" s="214">
        <v>0</v>
      </c>
      <c r="G133" s="214">
        <v>0</v>
      </c>
      <c r="H133" s="214">
        <v>0</v>
      </c>
      <c r="I133" s="214">
        <v>0</v>
      </c>
      <c r="J133" s="155">
        <v>7.25</v>
      </c>
      <c r="K133" s="155">
        <v>6.13</v>
      </c>
    </row>
    <row r="134" spans="1:11" s="1" customFormat="1" ht="15" customHeight="1" x14ac:dyDescent="0.25">
      <c r="A134" s="41" t="s">
        <v>337</v>
      </c>
      <c r="B134" s="69">
        <v>7245</v>
      </c>
      <c r="C134" s="69" t="s">
        <v>12</v>
      </c>
      <c r="D134" s="69" t="s">
        <v>18</v>
      </c>
      <c r="E134" s="184">
        <v>0</v>
      </c>
      <c r="F134" s="184">
        <v>0</v>
      </c>
      <c r="G134" s="214">
        <v>0</v>
      </c>
      <c r="H134" s="214">
        <v>0</v>
      </c>
      <c r="I134" s="155">
        <v>17.75</v>
      </c>
      <c r="J134" s="155">
        <v>29.88</v>
      </c>
      <c r="K134" s="155">
        <v>25.38</v>
      </c>
    </row>
    <row r="135" spans="1:11" s="1" customFormat="1" ht="15" customHeight="1" x14ac:dyDescent="0.25">
      <c r="A135" s="41" t="s">
        <v>147</v>
      </c>
      <c r="B135" s="69">
        <v>4383</v>
      </c>
      <c r="C135" s="69" t="s">
        <v>12</v>
      </c>
      <c r="D135" s="69" t="s">
        <v>3</v>
      </c>
      <c r="E135" s="155">
        <v>22.05</v>
      </c>
      <c r="F135" s="155">
        <v>406.19</v>
      </c>
      <c r="G135" s="155">
        <v>398.43</v>
      </c>
      <c r="H135" s="155">
        <v>588.66</v>
      </c>
      <c r="I135" s="155">
        <v>1564.72</v>
      </c>
      <c r="J135" s="155">
        <v>2467.5100000000002</v>
      </c>
      <c r="K135" s="155">
        <v>2962.99</v>
      </c>
    </row>
    <row r="136" spans="1:11" s="1" customFormat="1" ht="15" customHeight="1" x14ac:dyDescent="0.25">
      <c r="A136" s="41" t="s">
        <v>148</v>
      </c>
      <c r="B136" s="69">
        <v>7047</v>
      </c>
      <c r="C136" s="69" t="s">
        <v>9</v>
      </c>
      <c r="D136" s="69" t="s">
        <v>18</v>
      </c>
      <c r="E136" s="184">
        <v>0</v>
      </c>
      <c r="F136" s="184">
        <v>0</v>
      </c>
      <c r="G136" s="184">
        <v>0</v>
      </c>
      <c r="H136" s="155">
        <v>53.33</v>
      </c>
      <c r="I136" s="155">
        <v>50.25</v>
      </c>
      <c r="J136" s="155">
        <v>60.67</v>
      </c>
      <c r="K136" s="155">
        <v>60.08</v>
      </c>
    </row>
    <row r="137" spans="1:11" s="1" customFormat="1" ht="15" customHeight="1" x14ac:dyDescent="0.25">
      <c r="A137" s="41" t="s">
        <v>335</v>
      </c>
      <c r="B137" s="69">
        <v>7153</v>
      </c>
      <c r="C137" s="69" t="s">
        <v>12</v>
      </c>
      <c r="D137" s="69" t="s">
        <v>18</v>
      </c>
      <c r="E137" s="184">
        <v>0</v>
      </c>
      <c r="F137" s="184">
        <v>0</v>
      </c>
      <c r="G137" s="155">
        <v>49.75</v>
      </c>
      <c r="H137" s="155">
        <v>60.31</v>
      </c>
      <c r="I137" s="155">
        <v>63.19</v>
      </c>
      <c r="J137" s="155">
        <v>83.75</v>
      </c>
      <c r="K137" s="155">
        <v>71.44</v>
      </c>
    </row>
    <row r="138" spans="1:11" s="1" customFormat="1" ht="15" customHeight="1" x14ac:dyDescent="0.25">
      <c r="A138" s="41" t="s">
        <v>246</v>
      </c>
      <c r="B138" s="69">
        <v>4362</v>
      </c>
      <c r="C138" s="69" t="s">
        <v>10</v>
      </c>
      <c r="D138" s="69" t="s">
        <v>18</v>
      </c>
      <c r="E138" s="155">
        <v>18</v>
      </c>
      <c r="F138" s="155">
        <v>44</v>
      </c>
      <c r="G138" s="155">
        <v>57.42</v>
      </c>
      <c r="H138" s="214">
        <v>0</v>
      </c>
      <c r="I138" s="214">
        <v>0</v>
      </c>
      <c r="J138" s="214">
        <v>0</v>
      </c>
      <c r="K138" s="214">
        <v>0</v>
      </c>
    </row>
    <row r="139" spans="1:11" s="1" customFormat="1" ht="15" customHeight="1" x14ac:dyDescent="0.25">
      <c r="A139" s="41" t="s">
        <v>149</v>
      </c>
      <c r="B139" s="69">
        <v>7441</v>
      </c>
      <c r="C139" s="69" t="s">
        <v>12</v>
      </c>
      <c r="D139" s="69" t="s">
        <v>18</v>
      </c>
      <c r="E139" s="184">
        <v>0</v>
      </c>
      <c r="F139" s="184">
        <v>0</v>
      </c>
      <c r="G139" s="184">
        <v>0</v>
      </c>
      <c r="H139" s="214">
        <v>0</v>
      </c>
      <c r="I139" s="214">
        <v>0</v>
      </c>
      <c r="J139" s="155">
        <v>4.2</v>
      </c>
      <c r="K139" s="155">
        <v>11.89</v>
      </c>
    </row>
    <row r="140" spans="1:11" s="1" customFormat="1" ht="15" customHeight="1" x14ac:dyDescent="0.25">
      <c r="A140" s="41" t="s">
        <v>338</v>
      </c>
      <c r="B140" s="69">
        <v>7411</v>
      </c>
      <c r="C140" s="69" t="s">
        <v>12</v>
      </c>
      <c r="D140" s="69" t="s">
        <v>18</v>
      </c>
      <c r="E140" s="184">
        <v>0</v>
      </c>
      <c r="F140" s="184">
        <v>0</v>
      </c>
      <c r="G140" s="184">
        <v>0</v>
      </c>
      <c r="H140" s="184">
        <v>0</v>
      </c>
      <c r="I140" s="184">
        <v>0</v>
      </c>
      <c r="J140" s="214">
        <v>0</v>
      </c>
      <c r="K140" s="214">
        <v>0.03</v>
      </c>
    </row>
    <row r="141" spans="1:11" s="1" customFormat="1" ht="15" customHeight="1" x14ac:dyDescent="0.25">
      <c r="A141" s="41" t="s">
        <v>339</v>
      </c>
      <c r="B141" s="69">
        <v>7071</v>
      </c>
      <c r="C141" s="69" t="s">
        <v>7</v>
      </c>
      <c r="D141" s="69" t="s">
        <v>18</v>
      </c>
      <c r="E141" s="184">
        <v>0</v>
      </c>
      <c r="F141" s="184">
        <v>0</v>
      </c>
      <c r="G141" s="184">
        <v>0</v>
      </c>
      <c r="H141" s="184">
        <v>0</v>
      </c>
      <c r="I141" s="155">
        <v>1.88</v>
      </c>
      <c r="J141" s="155">
        <v>6.06</v>
      </c>
      <c r="K141" s="155">
        <v>11.13</v>
      </c>
    </row>
    <row r="142" spans="1:11" s="1" customFormat="1" ht="15" customHeight="1" x14ac:dyDescent="0.25">
      <c r="A142" s="41" t="s">
        <v>150</v>
      </c>
      <c r="B142" s="69">
        <v>7023</v>
      </c>
      <c r="C142" s="69" t="s">
        <v>7</v>
      </c>
      <c r="D142" s="69" t="s">
        <v>18</v>
      </c>
      <c r="E142" s="184">
        <v>0</v>
      </c>
      <c r="F142" s="155">
        <v>76</v>
      </c>
      <c r="G142" s="155">
        <v>82.5</v>
      </c>
      <c r="H142" s="155">
        <v>79.5</v>
      </c>
      <c r="I142" s="155">
        <v>86.83</v>
      </c>
      <c r="J142" s="155">
        <v>93.5</v>
      </c>
      <c r="K142" s="155">
        <v>84.5</v>
      </c>
    </row>
    <row r="143" spans="1:11" s="1" customFormat="1" ht="15" customHeight="1" x14ac:dyDescent="0.25">
      <c r="A143" s="41" t="s">
        <v>151</v>
      </c>
      <c r="B143" s="69">
        <v>7495</v>
      </c>
      <c r="C143" s="69" t="s">
        <v>7</v>
      </c>
      <c r="D143" s="69" t="s">
        <v>18</v>
      </c>
      <c r="E143" s="184">
        <v>0</v>
      </c>
      <c r="F143" s="184">
        <v>0</v>
      </c>
      <c r="G143" s="184">
        <v>0</v>
      </c>
      <c r="H143" s="184">
        <v>0</v>
      </c>
      <c r="I143" s="184">
        <v>0</v>
      </c>
      <c r="J143" s="155">
        <v>18.25</v>
      </c>
      <c r="K143" s="155">
        <v>34.5</v>
      </c>
    </row>
    <row r="144" spans="1:11" s="1" customFormat="1" ht="15" customHeight="1" x14ac:dyDescent="0.25">
      <c r="A144" s="41" t="s">
        <v>152</v>
      </c>
      <c r="B144" s="69">
        <v>7537</v>
      </c>
      <c r="C144" s="69" t="s">
        <v>11</v>
      </c>
      <c r="D144" s="69" t="s">
        <v>18</v>
      </c>
      <c r="E144" s="184">
        <v>0</v>
      </c>
      <c r="F144" s="184">
        <v>0</v>
      </c>
      <c r="G144" s="184">
        <v>0</v>
      </c>
      <c r="H144" s="214">
        <v>0</v>
      </c>
      <c r="I144" s="214">
        <v>0</v>
      </c>
      <c r="J144" s="214">
        <v>0</v>
      </c>
      <c r="K144" s="155">
        <v>724.5</v>
      </c>
    </row>
    <row r="145" spans="1:11" s="1" customFormat="1" ht="15" customHeight="1" x14ac:dyDescent="0.25">
      <c r="A145" s="41" t="s">
        <v>153</v>
      </c>
      <c r="B145" s="69">
        <v>7014</v>
      </c>
      <c r="C145" s="69" t="s">
        <v>9</v>
      </c>
      <c r="D145" s="69" t="s">
        <v>18</v>
      </c>
      <c r="E145" s="184">
        <v>0</v>
      </c>
      <c r="F145" s="184">
        <v>0</v>
      </c>
      <c r="G145" s="184">
        <v>0</v>
      </c>
      <c r="H145" s="155">
        <v>5.5</v>
      </c>
      <c r="I145" s="155">
        <v>8.83</v>
      </c>
      <c r="J145" s="155">
        <v>7</v>
      </c>
      <c r="K145" s="155">
        <v>4.38</v>
      </c>
    </row>
    <row r="146" spans="1:11" s="1" customFormat="1" ht="15" customHeight="1" x14ac:dyDescent="0.25">
      <c r="A146" s="41" t="s">
        <v>154</v>
      </c>
      <c r="B146" s="69">
        <v>7401</v>
      </c>
      <c r="C146" s="69" t="s">
        <v>9</v>
      </c>
      <c r="D146" s="69" t="s">
        <v>18</v>
      </c>
      <c r="E146" s="184">
        <v>0</v>
      </c>
      <c r="F146" s="184">
        <v>0</v>
      </c>
      <c r="G146" s="214">
        <v>0</v>
      </c>
      <c r="H146" s="214">
        <v>0</v>
      </c>
      <c r="I146" s="155">
        <v>42.93</v>
      </c>
      <c r="J146" s="155">
        <v>193.27</v>
      </c>
      <c r="K146" s="155">
        <v>186</v>
      </c>
    </row>
    <row r="147" spans="1:11" s="1" customFormat="1" ht="15" customHeight="1" x14ac:dyDescent="0.25">
      <c r="A147" s="41" t="s">
        <v>155</v>
      </c>
      <c r="B147" s="69">
        <v>7280</v>
      </c>
      <c r="C147" s="69" t="s">
        <v>12</v>
      </c>
      <c r="D147" s="69" t="s">
        <v>18</v>
      </c>
      <c r="E147" s="184">
        <v>0</v>
      </c>
      <c r="F147" s="184">
        <v>0</v>
      </c>
      <c r="G147" s="214">
        <v>0</v>
      </c>
      <c r="H147" s="214">
        <v>0</v>
      </c>
      <c r="I147" s="214">
        <v>0</v>
      </c>
      <c r="J147" s="214">
        <v>0</v>
      </c>
      <c r="K147" s="155">
        <v>13.36</v>
      </c>
    </row>
    <row r="148" spans="1:11" s="1" customFormat="1" ht="15" customHeight="1" x14ac:dyDescent="0.25">
      <c r="A148" s="41" t="s">
        <v>156</v>
      </c>
      <c r="B148" s="69">
        <v>7058</v>
      </c>
      <c r="C148" s="69" t="s">
        <v>9</v>
      </c>
      <c r="D148" s="69" t="s">
        <v>18</v>
      </c>
      <c r="E148" s="184">
        <v>0</v>
      </c>
      <c r="F148" s="155">
        <v>14</v>
      </c>
      <c r="G148" s="155">
        <v>23</v>
      </c>
      <c r="H148" s="155">
        <v>15</v>
      </c>
      <c r="I148" s="155">
        <v>20.88</v>
      </c>
      <c r="J148" s="155">
        <v>20.5</v>
      </c>
      <c r="K148" s="155">
        <v>20.5</v>
      </c>
    </row>
    <row r="149" spans="1:11" s="1" customFormat="1" ht="15" customHeight="1" x14ac:dyDescent="0.25">
      <c r="A149" s="41" t="s">
        <v>157</v>
      </c>
      <c r="B149" s="69">
        <v>7027</v>
      </c>
      <c r="C149" s="69" t="s">
        <v>12</v>
      </c>
      <c r="D149" s="69" t="s">
        <v>18</v>
      </c>
      <c r="E149" s="184">
        <v>0</v>
      </c>
      <c r="F149" s="184">
        <v>0</v>
      </c>
      <c r="G149" s="155">
        <v>12.32</v>
      </c>
      <c r="H149" s="155">
        <v>23.56</v>
      </c>
      <c r="I149" s="155">
        <v>24.47</v>
      </c>
      <c r="J149" s="155">
        <v>107.54</v>
      </c>
      <c r="K149" s="155">
        <v>72.59</v>
      </c>
    </row>
    <row r="150" spans="1:11" s="1" customFormat="1" ht="15" customHeight="1" x14ac:dyDescent="0.25">
      <c r="A150" s="41" t="s">
        <v>363</v>
      </c>
      <c r="B150" s="69">
        <v>4420</v>
      </c>
      <c r="C150" s="69" t="s">
        <v>7</v>
      </c>
      <c r="D150" s="69" t="s">
        <v>18</v>
      </c>
      <c r="E150" s="184">
        <v>0</v>
      </c>
      <c r="F150" s="184">
        <v>0</v>
      </c>
      <c r="G150" s="184">
        <v>0</v>
      </c>
      <c r="H150" s="184">
        <v>0</v>
      </c>
      <c r="I150" s="214">
        <v>0</v>
      </c>
      <c r="J150" s="214">
        <v>0</v>
      </c>
      <c r="K150" s="214">
        <v>0</v>
      </c>
    </row>
    <row r="151" spans="1:11" s="1" customFormat="1" ht="15" customHeight="1" x14ac:dyDescent="0.25">
      <c r="A151" s="41" t="s">
        <v>158</v>
      </c>
      <c r="B151" s="69">
        <v>7661</v>
      </c>
      <c r="C151" s="69" t="s">
        <v>7</v>
      </c>
      <c r="D151" s="69" t="s">
        <v>18</v>
      </c>
      <c r="E151" s="184">
        <v>0</v>
      </c>
      <c r="F151" s="184">
        <v>0</v>
      </c>
      <c r="G151" s="184">
        <v>0</v>
      </c>
      <c r="H151" s="184">
        <v>0</v>
      </c>
      <c r="I151" s="214">
        <v>0</v>
      </c>
      <c r="J151" s="214">
        <v>0</v>
      </c>
      <c r="K151" s="155">
        <v>7.8</v>
      </c>
    </row>
    <row r="152" spans="1:11" s="1" customFormat="1" ht="15" customHeight="1" x14ac:dyDescent="0.25">
      <c r="A152" s="41" t="s">
        <v>159</v>
      </c>
      <c r="B152" s="69">
        <v>7442</v>
      </c>
      <c r="C152" s="69" t="s">
        <v>13</v>
      </c>
      <c r="D152" s="69" t="s">
        <v>3</v>
      </c>
      <c r="E152" s="184">
        <v>0</v>
      </c>
      <c r="F152" s="184">
        <v>0</v>
      </c>
      <c r="G152" s="184">
        <v>0</v>
      </c>
      <c r="H152" s="184">
        <v>0</v>
      </c>
      <c r="I152" s="214">
        <v>0</v>
      </c>
      <c r="J152" s="155">
        <v>0.99</v>
      </c>
      <c r="K152" s="155">
        <v>5.17</v>
      </c>
    </row>
    <row r="153" spans="1:11" s="1" customFormat="1" ht="15" customHeight="1" x14ac:dyDescent="0.25">
      <c r="A153" s="41" t="s">
        <v>160</v>
      </c>
      <c r="B153" s="69">
        <v>7077</v>
      </c>
      <c r="C153" s="69" t="s">
        <v>9</v>
      </c>
      <c r="D153" s="69" t="s">
        <v>18</v>
      </c>
      <c r="E153" s="184">
        <v>0</v>
      </c>
      <c r="F153" s="155">
        <v>48.18</v>
      </c>
      <c r="G153" s="155">
        <v>88.78</v>
      </c>
      <c r="H153" s="155">
        <v>142.13</v>
      </c>
      <c r="I153" s="155">
        <v>228.15</v>
      </c>
      <c r="J153" s="155">
        <v>197.42</v>
      </c>
      <c r="K153" s="155">
        <v>4.8</v>
      </c>
    </row>
    <row r="154" spans="1:11" s="1" customFormat="1" ht="15" customHeight="1" x14ac:dyDescent="0.25">
      <c r="A154" s="41" t="s">
        <v>161</v>
      </c>
      <c r="B154" s="69">
        <v>7244</v>
      </c>
      <c r="C154" s="69" t="s">
        <v>7</v>
      </c>
      <c r="D154" s="69" t="s">
        <v>18</v>
      </c>
      <c r="E154" s="184">
        <v>0</v>
      </c>
      <c r="F154" s="184">
        <v>0</v>
      </c>
      <c r="G154" s="184">
        <v>0</v>
      </c>
      <c r="H154" s="184">
        <v>0</v>
      </c>
      <c r="I154" s="155">
        <v>54.75</v>
      </c>
      <c r="J154" s="155">
        <v>723</v>
      </c>
      <c r="K154" s="155">
        <v>934.5</v>
      </c>
    </row>
    <row r="155" spans="1:11" s="1" customFormat="1" ht="15" customHeight="1" x14ac:dyDescent="0.25">
      <c r="A155" s="41" t="s">
        <v>162</v>
      </c>
      <c r="B155" s="69">
        <v>7380</v>
      </c>
      <c r="C155" s="69" t="s">
        <v>7</v>
      </c>
      <c r="D155" s="69" t="s">
        <v>18</v>
      </c>
      <c r="E155" s="184">
        <v>0</v>
      </c>
      <c r="F155" s="184">
        <v>0</v>
      </c>
      <c r="G155" s="184">
        <v>0</v>
      </c>
      <c r="H155" s="214">
        <v>0</v>
      </c>
      <c r="I155" s="155">
        <v>3.13</v>
      </c>
      <c r="J155" s="155">
        <v>8.82</v>
      </c>
      <c r="K155" s="155">
        <v>28.44</v>
      </c>
    </row>
    <row r="156" spans="1:11" s="1" customFormat="1" ht="15" customHeight="1" x14ac:dyDescent="0.25">
      <c r="A156" s="41" t="s">
        <v>163</v>
      </c>
      <c r="B156" s="69">
        <v>7325</v>
      </c>
      <c r="C156" s="69" t="s">
        <v>12</v>
      </c>
      <c r="D156" s="69" t="s">
        <v>18</v>
      </c>
      <c r="E156" s="184">
        <v>0</v>
      </c>
      <c r="F156" s="184">
        <v>0</v>
      </c>
      <c r="G156" s="184">
        <v>0</v>
      </c>
      <c r="H156" s="184">
        <v>0</v>
      </c>
      <c r="I156" s="155">
        <v>24.08</v>
      </c>
      <c r="J156" s="155">
        <v>36.549999999999997</v>
      </c>
      <c r="K156" s="155">
        <v>39.57</v>
      </c>
    </row>
    <row r="157" spans="1:11" s="1" customFormat="1" ht="15" customHeight="1" x14ac:dyDescent="0.25">
      <c r="A157" s="41" t="s">
        <v>340</v>
      </c>
      <c r="B157" s="69">
        <v>7591</v>
      </c>
      <c r="C157" s="69" t="s">
        <v>9</v>
      </c>
      <c r="D157" s="69" t="s">
        <v>18</v>
      </c>
      <c r="E157" s="184">
        <v>0</v>
      </c>
      <c r="F157" s="184">
        <v>0</v>
      </c>
      <c r="G157" s="184">
        <v>0</v>
      </c>
      <c r="H157" s="184">
        <v>0</v>
      </c>
      <c r="I157" s="214">
        <v>0</v>
      </c>
      <c r="J157" s="214">
        <v>0</v>
      </c>
      <c r="K157" s="155">
        <v>1361.85</v>
      </c>
    </row>
    <row r="158" spans="1:11" s="1" customFormat="1" ht="15" customHeight="1" x14ac:dyDescent="0.25">
      <c r="A158" s="41" t="s">
        <v>165</v>
      </c>
      <c r="B158" s="69">
        <v>7521</v>
      </c>
      <c r="C158" s="69" t="s">
        <v>9</v>
      </c>
      <c r="D158" s="69" t="s">
        <v>18</v>
      </c>
      <c r="E158" s="184">
        <v>0</v>
      </c>
      <c r="F158" s="184">
        <v>0</v>
      </c>
      <c r="G158" s="184">
        <v>0</v>
      </c>
      <c r="H158" s="184">
        <v>0</v>
      </c>
      <c r="I158" s="214">
        <v>0</v>
      </c>
      <c r="J158" s="214">
        <v>0</v>
      </c>
      <c r="K158" s="155">
        <v>346.14</v>
      </c>
    </row>
    <row r="159" spans="1:11" s="1" customFormat="1" ht="15" customHeight="1" x14ac:dyDescent="0.25">
      <c r="A159" s="41" t="s">
        <v>166</v>
      </c>
      <c r="B159" s="69">
        <v>7394</v>
      </c>
      <c r="C159" s="69" t="s">
        <v>7</v>
      </c>
      <c r="D159" s="69" t="s">
        <v>18</v>
      </c>
      <c r="E159" s="184">
        <v>0</v>
      </c>
      <c r="F159" s="184">
        <v>0</v>
      </c>
      <c r="G159" s="184">
        <v>0</v>
      </c>
      <c r="H159" s="184">
        <v>0</v>
      </c>
      <c r="I159" s="155">
        <v>35.200000000000003</v>
      </c>
      <c r="J159" s="155">
        <v>1547.05</v>
      </c>
      <c r="K159" s="155">
        <v>1852.45</v>
      </c>
    </row>
    <row r="160" spans="1:11" s="1" customFormat="1" ht="15" customHeight="1" x14ac:dyDescent="0.25">
      <c r="A160" s="41" t="s">
        <v>167</v>
      </c>
      <c r="B160" s="69">
        <v>7093</v>
      </c>
      <c r="C160" s="69" t="s">
        <v>13</v>
      </c>
      <c r="D160" s="69" t="s">
        <v>18</v>
      </c>
      <c r="E160" s="184">
        <v>0</v>
      </c>
      <c r="F160" s="184">
        <v>0</v>
      </c>
      <c r="G160" s="184">
        <v>0</v>
      </c>
      <c r="H160" s="184">
        <v>0</v>
      </c>
      <c r="I160" s="184">
        <v>0</v>
      </c>
      <c r="J160" s="214">
        <v>0</v>
      </c>
      <c r="K160" s="155">
        <v>22.69</v>
      </c>
    </row>
    <row r="161" spans="1:11" s="1" customFormat="1" ht="15" customHeight="1" x14ac:dyDescent="0.25">
      <c r="A161" s="41" t="s">
        <v>168</v>
      </c>
      <c r="B161" s="69">
        <v>7235</v>
      </c>
      <c r="C161" s="69" t="s">
        <v>9</v>
      </c>
      <c r="D161" s="69" t="s">
        <v>18</v>
      </c>
      <c r="E161" s="184">
        <v>0</v>
      </c>
      <c r="F161" s="184">
        <v>0</v>
      </c>
      <c r="G161" s="184">
        <v>0</v>
      </c>
      <c r="H161" s="155">
        <v>50.73</v>
      </c>
      <c r="I161" s="155">
        <v>116.5</v>
      </c>
      <c r="J161" s="155">
        <v>139.5</v>
      </c>
      <c r="K161" s="155">
        <v>171.27</v>
      </c>
    </row>
    <row r="162" spans="1:11" s="1" customFormat="1" ht="15" customHeight="1" x14ac:dyDescent="0.25">
      <c r="A162" s="41" t="s">
        <v>341</v>
      </c>
      <c r="B162" s="69">
        <v>7036</v>
      </c>
      <c r="C162" s="69" t="s">
        <v>12</v>
      </c>
      <c r="D162" s="69" t="s">
        <v>18</v>
      </c>
      <c r="E162" s="155">
        <v>0.26</v>
      </c>
      <c r="F162" s="155">
        <v>1.04</v>
      </c>
      <c r="G162" s="184">
        <v>0</v>
      </c>
      <c r="H162" s="155">
        <v>0.75</v>
      </c>
      <c r="I162" s="155">
        <v>175</v>
      </c>
      <c r="J162" s="155">
        <v>764.02</v>
      </c>
      <c r="K162" s="155">
        <v>763</v>
      </c>
    </row>
    <row r="163" spans="1:11" s="1" customFormat="1" ht="15" customHeight="1" x14ac:dyDescent="0.25">
      <c r="A163" s="41" t="s">
        <v>344</v>
      </c>
      <c r="B163" s="69">
        <v>7590</v>
      </c>
      <c r="C163" s="69" t="s">
        <v>12</v>
      </c>
      <c r="D163" s="69" t="s">
        <v>18</v>
      </c>
      <c r="E163" s="184">
        <v>0</v>
      </c>
      <c r="F163" s="184">
        <v>0</v>
      </c>
      <c r="G163" s="184">
        <v>0</v>
      </c>
      <c r="H163" s="184">
        <v>0</v>
      </c>
      <c r="I163" s="214">
        <v>0</v>
      </c>
      <c r="J163" s="214">
        <v>0</v>
      </c>
      <c r="K163" s="155">
        <v>39.99</v>
      </c>
    </row>
    <row r="164" spans="1:11" s="1" customFormat="1" ht="15" customHeight="1" x14ac:dyDescent="0.25">
      <c r="A164" s="41" t="s">
        <v>348</v>
      </c>
      <c r="B164" s="69">
        <v>4363</v>
      </c>
      <c r="C164" s="69" t="s">
        <v>12</v>
      </c>
      <c r="D164" s="69" t="s">
        <v>3</v>
      </c>
      <c r="E164" s="155">
        <v>1.27</v>
      </c>
      <c r="F164" s="155">
        <v>498.89</v>
      </c>
      <c r="G164" s="155">
        <v>593.64</v>
      </c>
      <c r="H164" s="155">
        <v>607.64</v>
      </c>
      <c r="I164" s="155">
        <v>1018.27</v>
      </c>
      <c r="J164" s="155">
        <v>1309.06</v>
      </c>
      <c r="K164" s="155">
        <v>1839.01</v>
      </c>
    </row>
    <row r="165" spans="1:11" s="1" customFormat="1" ht="15" customHeight="1" x14ac:dyDescent="0.25">
      <c r="A165" s="41" t="s">
        <v>378</v>
      </c>
      <c r="B165" s="69">
        <v>7052</v>
      </c>
      <c r="C165" s="69" t="s">
        <v>12</v>
      </c>
      <c r="D165" s="69" t="s">
        <v>18</v>
      </c>
      <c r="E165" s="155">
        <v>17.75</v>
      </c>
      <c r="F165" s="155">
        <v>49.38</v>
      </c>
      <c r="G165" s="155">
        <v>66.2</v>
      </c>
      <c r="H165" s="155">
        <v>55.41</v>
      </c>
      <c r="I165" s="155">
        <v>72.38</v>
      </c>
      <c r="J165" s="155">
        <v>63.38</v>
      </c>
      <c r="K165" s="155">
        <v>40.130000000000003</v>
      </c>
    </row>
    <row r="166" spans="1:11" s="1" customFormat="1" ht="15" customHeight="1" x14ac:dyDescent="0.25">
      <c r="A166" s="41" t="s">
        <v>170</v>
      </c>
      <c r="B166" s="69">
        <v>7333</v>
      </c>
      <c r="C166" s="69" t="s">
        <v>12</v>
      </c>
      <c r="D166" s="69" t="s">
        <v>18</v>
      </c>
      <c r="E166" s="184">
        <v>0</v>
      </c>
      <c r="F166" s="184">
        <v>0</v>
      </c>
      <c r="G166" s="184">
        <v>0</v>
      </c>
      <c r="H166" s="184">
        <v>0</v>
      </c>
      <c r="I166" s="155">
        <v>19.010000000000002</v>
      </c>
      <c r="J166" s="155">
        <v>87.97</v>
      </c>
      <c r="K166" s="155">
        <v>70.97</v>
      </c>
    </row>
    <row r="167" spans="1:11" s="1" customFormat="1" ht="15" customHeight="1" x14ac:dyDescent="0.25">
      <c r="A167" s="41" t="s">
        <v>171</v>
      </c>
      <c r="B167" s="69">
        <v>7341</v>
      </c>
      <c r="C167" s="69" t="s">
        <v>7</v>
      </c>
      <c r="D167" s="69" t="s">
        <v>18</v>
      </c>
      <c r="E167" s="184">
        <v>0</v>
      </c>
      <c r="F167" s="184">
        <v>0</v>
      </c>
      <c r="G167" s="184">
        <v>0</v>
      </c>
      <c r="H167" s="184">
        <v>0</v>
      </c>
      <c r="I167" s="155">
        <v>1.5</v>
      </c>
      <c r="J167" s="155">
        <v>262.5</v>
      </c>
      <c r="K167" s="155">
        <v>248.75</v>
      </c>
    </row>
    <row r="168" spans="1:11" s="1" customFormat="1" ht="15" customHeight="1" x14ac:dyDescent="0.25">
      <c r="A168" s="41" t="s">
        <v>172</v>
      </c>
      <c r="B168" s="69">
        <v>7386</v>
      </c>
      <c r="C168" s="69" t="s">
        <v>7</v>
      </c>
      <c r="D168" s="69" t="s">
        <v>18</v>
      </c>
      <c r="E168" s="184">
        <v>0</v>
      </c>
      <c r="F168" s="184">
        <v>0</v>
      </c>
      <c r="G168" s="184">
        <v>0</v>
      </c>
      <c r="H168" s="214">
        <v>0</v>
      </c>
      <c r="I168" s="155">
        <v>9</v>
      </c>
      <c r="J168" s="155">
        <v>19.8</v>
      </c>
      <c r="K168" s="155">
        <v>16.55</v>
      </c>
    </row>
    <row r="169" spans="1:11" s="1" customFormat="1" ht="15" customHeight="1" x14ac:dyDescent="0.25">
      <c r="A169" s="41" t="s">
        <v>342</v>
      </c>
      <c r="B169" s="69">
        <v>7085</v>
      </c>
      <c r="C169" s="69" t="s">
        <v>7</v>
      </c>
      <c r="D169" s="69" t="s">
        <v>18</v>
      </c>
      <c r="E169" s="155">
        <v>90.99</v>
      </c>
      <c r="F169" s="155">
        <v>268.27</v>
      </c>
      <c r="G169" s="155">
        <v>421.01</v>
      </c>
      <c r="H169" s="155">
        <v>594.63</v>
      </c>
      <c r="I169" s="155">
        <v>737.34</v>
      </c>
      <c r="J169" s="155">
        <v>694.76</v>
      </c>
      <c r="K169" s="155">
        <v>551.99</v>
      </c>
    </row>
    <row r="170" spans="1:11" s="1" customFormat="1" ht="15" customHeight="1" x14ac:dyDescent="0.25">
      <c r="A170" s="41" t="s">
        <v>346</v>
      </c>
      <c r="B170" s="69">
        <v>7135</v>
      </c>
      <c r="C170" s="69" t="s">
        <v>12</v>
      </c>
      <c r="D170" s="69" t="s">
        <v>18</v>
      </c>
      <c r="E170" s="184">
        <v>0</v>
      </c>
      <c r="F170" s="184">
        <v>0</v>
      </c>
      <c r="G170" s="184">
        <v>0</v>
      </c>
      <c r="H170" s="184">
        <v>0</v>
      </c>
      <c r="I170" s="155">
        <v>14</v>
      </c>
      <c r="J170" s="155">
        <v>16</v>
      </c>
      <c r="K170" s="155">
        <v>12.5</v>
      </c>
    </row>
    <row r="171" spans="1:11" s="1" customFormat="1" ht="15" customHeight="1" x14ac:dyDescent="0.25">
      <c r="A171" s="41" t="s">
        <v>173</v>
      </c>
      <c r="B171" s="69">
        <v>7502</v>
      </c>
      <c r="C171" s="69" t="s">
        <v>12</v>
      </c>
      <c r="D171" s="69" t="s">
        <v>18</v>
      </c>
      <c r="E171" s="184">
        <v>0</v>
      </c>
      <c r="F171" s="184">
        <v>0</v>
      </c>
      <c r="G171" s="184">
        <v>0</v>
      </c>
      <c r="H171" s="214">
        <v>0</v>
      </c>
      <c r="I171" s="214">
        <v>0</v>
      </c>
      <c r="J171" s="214">
        <v>0</v>
      </c>
      <c r="K171" s="155">
        <v>2</v>
      </c>
    </row>
    <row r="172" spans="1:11" s="1" customFormat="1" ht="15" customHeight="1" x14ac:dyDescent="0.25">
      <c r="A172" s="41" t="s">
        <v>164</v>
      </c>
      <c r="B172" s="69">
        <v>7437</v>
      </c>
      <c r="C172" s="69" t="s">
        <v>13</v>
      </c>
      <c r="D172" s="69" t="s">
        <v>18</v>
      </c>
      <c r="E172" s="184">
        <v>0</v>
      </c>
      <c r="F172" s="184">
        <v>0</v>
      </c>
      <c r="G172" s="184">
        <v>0</v>
      </c>
      <c r="H172" s="214">
        <v>0</v>
      </c>
      <c r="I172" s="214">
        <v>0</v>
      </c>
      <c r="J172" s="155">
        <v>6</v>
      </c>
      <c r="K172" s="155">
        <v>62</v>
      </c>
    </row>
    <row r="173" spans="1:11" s="1" customFormat="1" ht="15" customHeight="1" x14ac:dyDescent="0.25">
      <c r="A173" s="41" t="s">
        <v>343</v>
      </c>
      <c r="B173" s="69">
        <v>7361</v>
      </c>
      <c r="C173" s="69" t="s">
        <v>9</v>
      </c>
      <c r="D173" s="69" t="s">
        <v>18</v>
      </c>
      <c r="E173" s="184">
        <v>0</v>
      </c>
      <c r="F173" s="184">
        <v>0</v>
      </c>
      <c r="G173" s="184">
        <v>0</v>
      </c>
      <c r="H173" s="184">
        <v>0</v>
      </c>
      <c r="I173" s="214">
        <v>0</v>
      </c>
      <c r="J173" s="155">
        <v>9.74</v>
      </c>
      <c r="K173" s="155">
        <v>15.59</v>
      </c>
    </row>
    <row r="174" spans="1:11" s="1" customFormat="1" ht="15" customHeight="1" x14ac:dyDescent="0.25">
      <c r="A174" s="41" t="s">
        <v>175</v>
      </c>
      <c r="B174" s="69">
        <v>7379</v>
      </c>
      <c r="C174" s="69" t="s">
        <v>12</v>
      </c>
      <c r="D174" s="69" t="s">
        <v>18</v>
      </c>
      <c r="E174" s="184">
        <v>0</v>
      </c>
      <c r="F174" s="184">
        <v>0</v>
      </c>
      <c r="G174" s="184">
        <v>0</v>
      </c>
      <c r="H174" s="184">
        <v>0</v>
      </c>
      <c r="I174" s="214">
        <v>0</v>
      </c>
      <c r="J174" s="155">
        <v>1.5</v>
      </c>
      <c r="K174" s="155">
        <v>20.100000000000001</v>
      </c>
    </row>
    <row r="175" spans="1:11" s="1" customFormat="1" ht="15" customHeight="1" x14ac:dyDescent="0.25">
      <c r="A175" s="41" t="s">
        <v>176</v>
      </c>
      <c r="B175" s="69">
        <v>4376</v>
      </c>
      <c r="C175" s="69" t="s">
        <v>7</v>
      </c>
      <c r="D175" s="69" t="s">
        <v>18</v>
      </c>
      <c r="E175" s="184">
        <v>0</v>
      </c>
      <c r="F175" s="155">
        <v>87.13</v>
      </c>
      <c r="G175" s="155">
        <v>137.81</v>
      </c>
      <c r="H175" s="155">
        <v>157</v>
      </c>
      <c r="I175" s="155">
        <v>154.52000000000001</v>
      </c>
      <c r="J175" s="155">
        <v>179.81</v>
      </c>
      <c r="K175" s="155">
        <v>197.96</v>
      </c>
    </row>
    <row r="176" spans="1:11" s="1" customFormat="1" ht="15" customHeight="1" x14ac:dyDescent="0.25">
      <c r="A176" s="41" t="s">
        <v>177</v>
      </c>
      <c r="B176" s="69">
        <v>4336</v>
      </c>
      <c r="C176" s="69" t="s">
        <v>7</v>
      </c>
      <c r="D176" s="69" t="s">
        <v>18</v>
      </c>
      <c r="E176" s="155">
        <v>28.24</v>
      </c>
      <c r="F176" s="155">
        <v>414.35</v>
      </c>
      <c r="G176" s="155">
        <v>669.67</v>
      </c>
      <c r="H176" s="155">
        <v>961.56</v>
      </c>
      <c r="I176" s="155">
        <v>1597.94</v>
      </c>
      <c r="J176" s="155">
        <v>1728.13</v>
      </c>
      <c r="K176" s="155">
        <v>1498.4</v>
      </c>
    </row>
    <row r="177" spans="1:11" s="1" customFormat="1" ht="15" customHeight="1" x14ac:dyDescent="0.25">
      <c r="A177" s="41" t="s">
        <v>178</v>
      </c>
      <c r="B177" s="69">
        <v>7336</v>
      </c>
      <c r="C177" s="69" t="s">
        <v>9</v>
      </c>
      <c r="D177" s="69" t="s">
        <v>18</v>
      </c>
      <c r="E177" s="184">
        <v>0</v>
      </c>
      <c r="F177" s="184">
        <v>0</v>
      </c>
      <c r="G177" s="184">
        <v>0</v>
      </c>
      <c r="H177" s="155">
        <v>33</v>
      </c>
      <c r="I177" s="155">
        <v>76</v>
      </c>
      <c r="J177" s="155">
        <v>185.25</v>
      </c>
      <c r="K177" s="155">
        <v>202</v>
      </c>
    </row>
    <row r="178" spans="1:11" s="1" customFormat="1" ht="15" customHeight="1" x14ac:dyDescent="0.25">
      <c r="A178" s="41" t="s">
        <v>316</v>
      </c>
      <c r="B178" s="69">
        <v>7301</v>
      </c>
      <c r="C178" s="69" t="s">
        <v>13</v>
      </c>
      <c r="D178" s="69" t="s">
        <v>18</v>
      </c>
      <c r="E178" s="184">
        <v>0</v>
      </c>
      <c r="F178" s="184">
        <v>0</v>
      </c>
      <c r="G178" s="184">
        <v>0</v>
      </c>
      <c r="H178" s="184">
        <v>0</v>
      </c>
      <c r="I178" s="155">
        <v>108.93</v>
      </c>
      <c r="J178" s="155">
        <v>316.45</v>
      </c>
      <c r="K178" s="155">
        <v>536.62</v>
      </c>
    </row>
    <row r="179" spans="1:11" s="1" customFormat="1" ht="15" customHeight="1" x14ac:dyDescent="0.25">
      <c r="A179" s="41" t="s">
        <v>302</v>
      </c>
      <c r="B179" s="69">
        <v>7150</v>
      </c>
      <c r="C179" s="69" t="s">
        <v>13</v>
      </c>
      <c r="D179" s="69" t="s">
        <v>18</v>
      </c>
      <c r="E179" s="184">
        <v>0</v>
      </c>
      <c r="F179" s="184">
        <v>0</v>
      </c>
      <c r="G179" s="184">
        <v>0</v>
      </c>
      <c r="H179" s="155">
        <v>9.3000000000000007</v>
      </c>
      <c r="I179" s="155">
        <v>22.9</v>
      </c>
      <c r="J179" s="155">
        <v>32.28</v>
      </c>
      <c r="K179" s="155">
        <v>44.16</v>
      </c>
    </row>
    <row r="180" spans="1:11" s="1" customFormat="1" ht="15" customHeight="1" x14ac:dyDescent="0.25">
      <c r="A180" s="41" t="s">
        <v>179</v>
      </c>
      <c r="B180" s="69">
        <v>7351</v>
      </c>
      <c r="C180" s="69" t="s">
        <v>7</v>
      </c>
      <c r="D180" s="69" t="s">
        <v>18</v>
      </c>
      <c r="E180" s="184">
        <v>0</v>
      </c>
      <c r="F180" s="184">
        <v>0</v>
      </c>
      <c r="G180" s="184">
        <v>0</v>
      </c>
      <c r="H180" s="184">
        <v>0</v>
      </c>
      <c r="I180" s="155">
        <v>14.25</v>
      </c>
      <c r="J180" s="155">
        <v>15.77</v>
      </c>
      <c r="K180" s="155">
        <v>12</v>
      </c>
    </row>
    <row r="181" spans="1:11" s="1" customFormat="1" ht="15" customHeight="1" x14ac:dyDescent="0.25">
      <c r="A181" s="41" t="s">
        <v>174</v>
      </c>
      <c r="B181" s="69">
        <v>7446</v>
      </c>
      <c r="C181" s="69" t="s">
        <v>9</v>
      </c>
      <c r="D181" s="69" t="s">
        <v>18</v>
      </c>
      <c r="E181" s="184">
        <v>0</v>
      </c>
      <c r="F181" s="184">
        <v>0</v>
      </c>
      <c r="G181" s="184">
        <v>0</v>
      </c>
      <c r="H181" s="184">
        <v>0</v>
      </c>
      <c r="I181" s="214">
        <v>0</v>
      </c>
      <c r="J181" s="155">
        <v>9.8699999999999992</v>
      </c>
      <c r="K181" s="155">
        <v>151.59</v>
      </c>
    </row>
    <row r="182" spans="1:11" s="1" customFormat="1" ht="15" customHeight="1" x14ac:dyDescent="0.25">
      <c r="A182" s="41" t="s">
        <v>180</v>
      </c>
      <c r="B182" s="69">
        <v>7523</v>
      </c>
      <c r="C182" s="69" t="s">
        <v>9</v>
      </c>
      <c r="D182" s="69" t="s">
        <v>18</v>
      </c>
      <c r="E182" s="184">
        <v>0</v>
      </c>
      <c r="F182" s="184">
        <v>0</v>
      </c>
      <c r="G182" s="184">
        <v>0</v>
      </c>
      <c r="H182" s="184">
        <v>0</v>
      </c>
      <c r="I182" s="214">
        <v>0</v>
      </c>
      <c r="J182" s="155">
        <v>9.0500000000000007</v>
      </c>
      <c r="K182" s="155">
        <v>123.94</v>
      </c>
    </row>
    <row r="183" spans="1:11" s="1" customFormat="1" ht="15" customHeight="1" x14ac:dyDescent="0.25">
      <c r="A183" s="41" t="s">
        <v>181</v>
      </c>
      <c r="B183" s="69">
        <v>7053</v>
      </c>
      <c r="C183" s="69" t="s">
        <v>12</v>
      </c>
      <c r="D183" s="69" t="s">
        <v>18</v>
      </c>
      <c r="E183" s="184">
        <v>0</v>
      </c>
      <c r="F183" s="184">
        <v>0</v>
      </c>
      <c r="G183" s="155">
        <v>9</v>
      </c>
      <c r="H183" s="155">
        <v>11.88</v>
      </c>
      <c r="I183" s="155">
        <v>21.25</v>
      </c>
      <c r="J183" s="155">
        <v>17</v>
      </c>
      <c r="K183" s="155">
        <v>15.25</v>
      </c>
    </row>
    <row r="184" spans="1:11" s="1" customFormat="1" ht="15" customHeight="1" x14ac:dyDescent="0.25">
      <c r="A184" s="41" t="s">
        <v>349</v>
      </c>
      <c r="B184" s="69">
        <v>7122</v>
      </c>
      <c r="C184" s="69" t="s">
        <v>12</v>
      </c>
      <c r="D184" s="69" t="s">
        <v>18</v>
      </c>
      <c r="E184" s="184">
        <v>0</v>
      </c>
      <c r="F184" s="184">
        <v>0</v>
      </c>
      <c r="G184" s="155">
        <v>0.13</v>
      </c>
      <c r="H184" s="155">
        <v>7.9</v>
      </c>
      <c r="I184" s="155">
        <v>5.38</v>
      </c>
      <c r="J184" s="155">
        <v>7.06</v>
      </c>
      <c r="K184" s="155">
        <v>8.7899999999999991</v>
      </c>
    </row>
    <row r="185" spans="1:11" s="1" customFormat="1" ht="15" customHeight="1" x14ac:dyDescent="0.25">
      <c r="A185" s="41" t="s">
        <v>182</v>
      </c>
      <c r="B185" s="69">
        <v>7313</v>
      </c>
      <c r="C185" s="69" t="s">
        <v>7</v>
      </c>
      <c r="D185" s="69" t="s">
        <v>18</v>
      </c>
      <c r="E185" s="184">
        <v>0</v>
      </c>
      <c r="F185" s="184">
        <v>0</v>
      </c>
      <c r="G185" s="184">
        <v>0</v>
      </c>
      <c r="H185" s="184">
        <v>0</v>
      </c>
      <c r="I185" s="214">
        <v>0</v>
      </c>
      <c r="J185" s="214">
        <v>0</v>
      </c>
      <c r="K185" s="155">
        <v>159.69</v>
      </c>
    </row>
    <row r="186" spans="1:11" s="1" customFormat="1" ht="15" customHeight="1" x14ac:dyDescent="0.25">
      <c r="A186" s="41" t="s">
        <v>183</v>
      </c>
      <c r="B186" s="69">
        <v>7007</v>
      </c>
      <c r="C186" s="69" t="s">
        <v>13</v>
      </c>
      <c r="D186" s="69" t="s">
        <v>18</v>
      </c>
      <c r="E186" s="155">
        <v>6.16</v>
      </c>
      <c r="F186" s="155">
        <v>50.38</v>
      </c>
      <c r="G186" s="155">
        <v>68.38</v>
      </c>
      <c r="H186" s="155">
        <v>69.98</v>
      </c>
      <c r="I186" s="155">
        <v>72.680000000000007</v>
      </c>
      <c r="J186" s="155">
        <v>60.1</v>
      </c>
      <c r="K186" s="155">
        <v>29.08</v>
      </c>
    </row>
    <row r="187" spans="1:11" s="1" customFormat="1" ht="15" customHeight="1" x14ac:dyDescent="0.25">
      <c r="A187" s="41" t="s">
        <v>350</v>
      </c>
      <c r="B187" s="69">
        <v>7358</v>
      </c>
      <c r="C187" s="69" t="s">
        <v>12</v>
      </c>
      <c r="D187" s="69" t="s">
        <v>18</v>
      </c>
      <c r="E187" s="184">
        <v>0</v>
      </c>
      <c r="F187" s="184">
        <v>0</v>
      </c>
      <c r="G187" s="184">
        <v>0</v>
      </c>
      <c r="H187" s="184">
        <v>0</v>
      </c>
      <c r="I187" s="184">
        <v>0</v>
      </c>
      <c r="J187" s="155">
        <v>26.55</v>
      </c>
      <c r="K187" s="155">
        <v>89.03</v>
      </c>
    </row>
    <row r="188" spans="1:11" s="1" customFormat="1" ht="15" customHeight="1" x14ac:dyDescent="0.25">
      <c r="A188" s="41" t="s">
        <v>184</v>
      </c>
      <c r="B188" s="69">
        <v>7334</v>
      </c>
      <c r="C188" s="69" t="s">
        <v>9</v>
      </c>
      <c r="D188" s="69" t="s">
        <v>18</v>
      </c>
      <c r="E188" s="184">
        <v>0</v>
      </c>
      <c r="F188" s="184">
        <v>0</v>
      </c>
      <c r="G188" s="184">
        <v>0</v>
      </c>
      <c r="H188" s="184">
        <v>0</v>
      </c>
      <c r="I188" s="155">
        <v>10.11</v>
      </c>
      <c r="J188" s="155">
        <v>100.69</v>
      </c>
      <c r="K188" s="155">
        <v>120.35</v>
      </c>
    </row>
    <row r="189" spans="1:11" s="1" customFormat="1" ht="15" customHeight="1" x14ac:dyDescent="0.25">
      <c r="A189" s="41" t="s">
        <v>185</v>
      </c>
      <c r="B189" s="69">
        <v>7080</v>
      </c>
      <c r="C189" s="69" t="s">
        <v>2</v>
      </c>
      <c r="D189" s="69" t="s">
        <v>18</v>
      </c>
      <c r="E189" s="184">
        <v>0</v>
      </c>
      <c r="F189" s="184">
        <v>0</v>
      </c>
      <c r="G189" s="184">
        <v>0</v>
      </c>
      <c r="H189" s="184">
        <v>0</v>
      </c>
      <c r="I189" s="155">
        <v>3.68</v>
      </c>
      <c r="J189" s="155">
        <v>107.27</v>
      </c>
      <c r="K189" s="155">
        <v>115.85</v>
      </c>
    </row>
    <row r="190" spans="1:11" s="1" customFormat="1" ht="15" customHeight="1" x14ac:dyDescent="0.25">
      <c r="A190" s="41" t="s">
        <v>186</v>
      </c>
      <c r="B190" s="69">
        <v>7125</v>
      </c>
      <c r="C190" s="69" t="s">
        <v>12</v>
      </c>
      <c r="D190" s="69" t="s">
        <v>18</v>
      </c>
      <c r="E190" s="184">
        <v>0</v>
      </c>
      <c r="F190" s="155">
        <v>91.64</v>
      </c>
      <c r="G190" s="155">
        <v>178.18</v>
      </c>
      <c r="H190" s="155">
        <v>222.95</v>
      </c>
      <c r="I190" s="155">
        <v>191.56</v>
      </c>
      <c r="J190" s="155">
        <v>179.18</v>
      </c>
      <c r="K190" s="155">
        <v>15451.48</v>
      </c>
    </row>
    <row r="191" spans="1:11" s="1" customFormat="1" ht="15" customHeight="1" x14ac:dyDescent="0.25">
      <c r="A191" s="41" t="s">
        <v>351</v>
      </c>
      <c r="B191" s="69">
        <v>7035</v>
      </c>
      <c r="C191" s="69" t="s">
        <v>12</v>
      </c>
      <c r="D191" s="69" t="s">
        <v>18</v>
      </c>
      <c r="E191" s="184">
        <v>0</v>
      </c>
      <c r="F191" s="184">
        <v>0</v>
      </c>
      <c r="G191" s="155">
        <v>62</v>
      </c>
      <c r="H191" s="155">
        <v>99.5</v>
      </c>
      <c r="I191" s="155">
        <v>79.5</v>
      </c>
      <c r="J191" s="155">
        <v>72.5</v>
      </c>
      <c r="K191" s="155">
        <v>48.5</v>
      </c>
    </row>
    <row r="192" spans="1:11" s="1" customFormat="1" ht="15" customHeight="1" x14ac:dyDescent="0.25">
      <c r="A192" s="41" t="s">
        <v>187</v>
      </c>
      <c r="B192" s="69">
        <v>7419</v>
      </c>
      <c r="C192" s="69" t="s">
        <v>13</v>
      </c>
      <c r="D192" s="69" t="s">
        <v>3</v>
      </c>
      <c r="E192" s="184">
        <v>0</v>
      </c>
      <c r="F192" s="184">
        <v>0</v>
      </c>
      <c r="G192" s="184">
        <v>0</v>
      </c>
      <c r="H192" s="184">
        <v>0</v>
      </c>
      <c r="I192" s="214">
        <v>0</v>
      </c>
      <c r="J192" s="155">
        <v>11.28</v>
      </c>
      <c r="K192" s="155">
        <v>13.03</v>
      </c>
    </row>
    <row r="193" spans="1:11" s="1" customFormat="1" ht="15" customHeight="1" x14ac:dyDescent="0.25">
      <c r="A193" s="41" t="s">
        <v>188</v>
      </c>
      <c r="B193" s="69">
        <v>4385</v>
      </c>
      <c r="C193" s="69" t="s">
        <v>13</v>
      </c>
      <c r="D193" s="69" t="s">
        <v>3</v>
      </c>
      <c r="E193" s="184">
        <v>0</v>
      </c>
      <c r="F193" s="184">
        <v>0</v>
      </c>
      <c r="G193" s="184">
        <v>0</v>
      </c>
      <c r="H193" s="184">
        <v>0</v>
      </c>
      <c r="I193" s="155">
        <v>1.1299999999999999</v>
      </c>
      <c r="J193" s="155">
        <v>250.05</v>
      </c>
      <c r="K193" s="155">
        <v>317.31</v>
      </c>
    </row>
    <row r="194" spans="1:11" s="1" customFormat="1" ht="15" customHeight="1" x14ac:dyDescent="0.25">
      <c r="A194" s="41" t="s">
        <v>352</v>
      </c>
      <c r="B194" s="69">
        <v>7427</v>
      </c>
      <c r="C194" s="69" t="s">
        <v>12</v>
      </c>
      <c r="D194" s="69" t="s">
        <v>18</v>
      </c>
      <c r="E194" s="184">
        <v>0</v>
      </c>
      <c r="F194" s="184">
        <v>0</v>
      </c>
      <c r="G194" s="184">
        <v>0</v>
      </c>
      <c r="H194" s="184">
        <v>0</v>
      </c>
      <c r="I194" s="214">
        <v>0</v>
      </c>
      <c r="J194" s="155">
        <v>1323.79</v>
      </c>
      <c r="K194" s="155">
        <v>1180.06</v>
      </c>
    </row>
    <row r="195" spans="1:11" s="1" customFormat="1" ht="15" customHeight="1" x14ac:dyDescent="0.25">
      <c r="A195" s="41" t="s">
        <v>189</v>
      </c>
      <c r="B195" s="69">
        <v>7287</v>
      </c>
      <c r="C195" s="69" t="s">
        <v>9</v>
      </c>
      <c r="D195" s="69" t="s">
        <v>18</v>
      </c>
      <c r="E195" s="184">
        <v>0</v>
      </c>
      <c r="F195" s="184">
        <v>0</v>
      </c>
      <c r="G195" s="184">
        <v>0</v>
      </c>
      <c r="H195" s="155">
        <v>109.25</v>
      </c>
      <c r="I195" s="155">
        <v>585.75</v>
      </c>
      <c r="J195" s="155">
        <v>666.5</v>
      </c>
      <c r="K195" s="155">
        <v>1989.25</v>
      </c>
    </row>
    <row r="196" spans="1:11" s="1" customFormat="1" ht="15" customHeight="1" x14ac:dyDescent="0.25">
      <c r="A196" s="41" t="s">
        <v>190</v>
      </c>
      <c r="B196" s="69">
        <v>7197</v>
      </c>
      <c r="C196" s="69" t="s">
        <v>10</v>
      </c>
      <c r="D196" s="69" t="s">
        <v>18</v>
      </c>
      <c r="E196" s="184">
        <v>0</v>
      </c>
      <c r="F196" s="184">
        <v>0</v>
      </c>
      <c r="G196" s="155">
        <v>77.52</v>
      </c>
      <c r="H196" s="155">
        <v>137.32</v>
      </c>
      <c r="I196" s="155">
        <v>233.41</v>
      </c>
      <c r="J196" s="155">
        <v>310.10000000000002</v>
      </c>
      <c r="K196" s="155">
        <v>311.68</v>
      </c>
    </row>
    <row r="197" spans="1:11" s="1" customFormat="1" ht="15" customHeight="1" x14ac:dyDescent="0.25">
      <c r="A197" s="41" t="s">
        <v>247</v>
      </c>
      <c r="B197" s="69">
        <v>4398</v>
      </c>
      <c r="C197" s="69" t="s">
        <v>7</v>
      </c>
      <c r="D197" s="69" t="s">
        <v>18</v>
      </c>
      <c r="E197" s="155">
        <v>56.99</v>
      </c>
      <c r="F197" s="184">
        <v>0</v>
      </c>
      <c r="G197" s="184">
        <v>0</v>
      </c>
      <c r="H197" s="184">
        <v>0</v>
      </c>
      <c r="I197" s="184">
        <v>0</v>
      </c>
      <c r="J197" s="214">
        <v>0</v>
      </c>
      <c r="K197" s="214">
        <v>0</v>
      </c>
    </row>
    <row r="198" spans="1:11" s="1" customFormat="1" ht="15" customHeight="1" x14ac:dyDescent="0.25">
      <c r="A198" s="41" t="s">
        <v>248</v>
      </c>
      <c r="B198" s="69">
        <v>7308</v>
      </c>
      <c r="C198" s="69" t="s">
        <v>9</v>
      </c>
      <c r="D198" s="69" t="s">
        <v>18</v>
      </c>
      <c r="E198" s="184">
        <v>0</v>
      </c>
      <c r="F198" s="184">
        <v>0</v>
      </c>
      <c r="G198" s="184">
        <v>0</v>
      </c>
      <c r="H198" s="155">
        <v>14.33</v>
      </c>
      <c r="I198" s="155">
        <v>16</v>
      </c>
      <c r="J198" s="214">
        <v>0</v>
      </c>
      <c r="K198" s="214">
        <v>0</v>
      </c>
    </row>
    <row r="199" spans="1:11" s="1" customFormat="1" ht="15" customHeight="1" x14ac:dyDescent="0.25">
      <c r="A199" s="41" t="s">
        <v>191</v>
      </c>
      <c r="B199" s="69">
        <v>7479</v>
      </c>
      <c r="C199" s="69" t="s">
        <v>9</v>
      </c>
      <c r="D199" s="69" t="s">
        <v>6</v>
      </c>
      <c r="E199" s="184">
        <v>0</v>
      </c>
      <c r="F199" s="184">
        <v>0</v>
      </c>
      <c r="G199" s="184">
        <v>0</v>
      </c>
      <c r="H199" s="184">
        <v>0</v>
      </c>
      <c r="I199" s="214">
        <v>0</v>
      </c>
      <c r="J199" s="155">
        <v>1.2</v>
      </c>
      <c r="K199" s="155">
        <v>12.67</v>
      </c>
    </row>
    <row r="200" spans="1:11" s="1" customFormat="1" ht="15" customHeight="1" x14ac:dyDescent="0.25">
      <c r="A200" s="41" t="s">
        <v>353</v>
      </c>
      <c r="B200" s="69">
        <v>4429</v>
      </c>
      <c r="C200" s="69" t="s">
        <v>7</v>
      </c>
      <c r="D200" s="69" t="s">
        <v>18</v>
      </c>
      <c r="E200" s="184">
        <v>0</v>
      </c>
      <c r="F200" s="184">
        <v>0</v>
      </c>
      <c r="G200" s="184">
        <v>0</v>
      </c>
      <c r="H200" s="184">
        <v>0</v>
      </c>
      <c r="I200" s="214">
        <v>0</v>
      </c>
      <c r="J200" s="155">
        <v>3.83</v>
      </c>
      <c r="K200" s="155">
        <v>3.16</v>
      </c>
    </row>
    <row r="201" spans="1:11" s="1" customFormat="1" ht="15" customHeight="1" x14ac:dyDescent="0.25">
      <c r="A201" s="41" t="s">
        <v>192</v>
      </c>
      <c r="B201" s="69">
        <v>7010</v>
      </c>
      <c r="C201" s="69" t="s">
        <v>12</v>
      </c>
      <c r="D201" s="69" t="s">
        <v>18</v>
      </c>
      <c r="E201" s="184">
        <v>0</v>
      </c>
      <c r="F201" s="184">
        <v>0</v>
      </c>
      <c r="G201" s="155">
        <v>177.62</v>
      </c>
      <c r="H201" s="155">
        <v>362</v>
      </c>
      <c r="I201" s="155">
        <v>505.65</v>
      </c>
      <c r="J201" s="155">
        <v>735.91</v>
      </c>
      <c r="K201" s="155">
        <v>1532.63</v>
      </c>
    </row>
    <row r="202" spans="1:11" s="1" customFormat="1" ht="15" customHeight="1" x14ac:dyDescent="0.25">
      <c r="A202" s="41" t="s">
        <v>305</v>
      </c>
      <c r="B202" s="69">
        <v>3034</v>
      </c>
      <c r="C202" s="69" t="s">
        <v>12</v>
      </c>
      <c r="D202" s="69" t="s">
        <v>6</v>
      </c>
      <c r="E202" s="155">
        <v>36.61</v>
      </c>
      <c r="F202" s="155">
        <v>1328.58</v>
      </c>
      <c r="G202" s="155">
        <v>1390.15</v>
      </c>
      <c r="H202" s="155">
        <v>1529.4</v>
      </c>
      <c r="I202" s="155">
        <v>3788.09</v>
      </c>
      <c r="J202" s="155">
        <v>4135.8100000000004</v>
      </c>
      <c r="K202" s="155">
        <v>4447.54</v>
      </c>
    </row>
    <row r="203" spans="1:11" s="1" customFormat="1" ht="15" customHeight="1" x14ac:dyDescent="0.25">
      <c r="A203" s="41" t="s">
        <v>354</v>
      </c>
      <c r="B203" s="69">
        <v>7292</v>
      </c>
      <c r="C203" s="69" t="s">
        <v>7</v>
      </c>
      <c r="D203" s="69" t="s">
        <v>18</v>
      </c>
      <c r="E203" s="184">
        <v>0</v>
      </c>
      <c r="F203" s="184">
        <v>0</v>
      </c>
      <c r="G203" s="184">
        <v>0</v>
      </c>
      <c r="H203" s="184">
        <v>0</v>
      </c>
      <c r="I203" s="155">
        <v>2.38</v>
      </c>
      <c r="J203" s="155">
        <v>2.63</v>
      </c>
      <c r="K203" s="155">
        <v>131.5</v>
      </c>
    </row>
    <row r="204" spans="1:11" s="1" customFormat="1" ht="15" customHeight="1" x14ac:dyDescent="0.25">
      <c r="A204" s="41" t="s">
        <v>193</v>
      </c>
      <c r="B204" s="69">
        <v>7278</v>
      </c>
      <c r="C204" s="69" t="s">
        <v>12</v>
      </c>
      <c r="D204" s="69" t="s">
        <v>18</v>
      </c>
      <c r="E204" s="184">
        <v>0</v>
      </c>
      <c r="F204" s="184">
        <v>0</v>
      </c>
      <c r="G204" s="184">
        <v>0</v>
      </c>
      <c r="H204" s="155">
        <v>2.41</v>
      </c>
      <c r="I204" s="155">
        <v>6.22</v>
      </c>
      <c r="J204" s="155">
        <v>5.34</v>
      </c>
      <c r="K204" s="155">
        <v>20</v>
      </c>
    </row>
    <row r="205" spans="1:11" s="1" customFormat="1" ht="15" customHeight="1" x14ac:dyDescent="0.25">
      <c r="A205" s="41" t="s">
        <v>194</v>
      </c>
      <c r="B205" s="69">
        <v>7271</v>
      </c>
      <c r="C205" s="69" t="s">
        <v>9</v>
      </c>
      <c r="D205" s="69" t="s">
        <v>18</v>
      </c>
      <c r="E205" s="184">
        <v>0</v>
      </c>
      <c r="F205" s="184">
        <v>0</v>
      </c>
      <c r="G205" s="184">
        <v>0</v>
      </c>
      <c r="H205" s="184">
        <v>0</v>
      </c>
      <c r="I205" s="155">
        <v>33.32</v>
      </c>
      <c r="J205" s="155">
        <v>98.71</v>
      </c>
      <c r="K205" s="155">
        <v>85.41</v>
      </c>
    </row>
    <row r="206" spans="1:11" s="1" customFormat="1" ht="15" customHeight="1" x14ac:dyDescent="0.25">
      <c r="A206" s="41" t="s">
        <v>195</v>
      </c>
      <c r="B206" s="69">
        <v>4371</v>
      </c>
      <c r="C206" s="69" t="s">
        <v>7</v>
      </c>
      <c r="D206" s="69" t="s">
        <v>18</v>
      </c>
      <c r="E206" s="155">
        <v>101.94</v>
      </c>
      <c r="F206" s="155">
        <v>286.31</v>
      </c>
      <c r="G206" s="155">
        <v>309.97000000000003</v>
      </c>
      <c r="H206" s="155">
        <v>232.98</v>
      </c>
      <c r="I206" s="155">
        <v>193.31</v>
      </c>
      <c r="J206" s="155">
        <v>373.12</v>
      </c>
      <c r="K206" s="155">
        <v>578.08000000000004</v>
      </c>
    </row>
    <row r="207" spans="1:11" s="1" customFormat="1" ht="15" customHeight="1" x14ac:dyDescent="0.25">
      <c r="A207" s="41" t="s">
        <v>197</v>
      </c>
      <c r="B207" s="69">
        <v>4397</v>
      </c>
      <c r="C207" s="69" t="s">
        <v>9</v>
      </c>
      <c r="D207" s="69" t="s">
        <v>18</v>
      </c>
      <c r="E207" s="184">
        <v>0</v>
      </c>
      <c r="F207" s="184">
        <v>0</v>
      </c>
      <c r="G207" s="184">
        <v>0</v>
      </c>
      <c r="H207" s="184">
        <v>0</v>
      </c>
      <c r="I207" s="214">
        <v>0</v>
      </c>
      <c r="J207" s="155">
        <v>1.35</v>
      </c>
      <c r="K207" s="155">
        <v>21.69</v>
      </c>
    </row>
    <row r="208" spans="1:11" s="1" customFormat="1" ht="15" customHeight="1" x14ac:dyDescent="0.25">
      <c r="A208" s="41" t="s">
        <v>198</v>
      </c>
      <c r="B208" s="69">
        <v>7381</v>
      </c>
      <c r="C208" s="69" t="s">
        <v>7</v>
      </c>
      <c r="D208" s="69" t="s">
        <v>18</v>
      </c>
      <c r="E208" s="184">
        <v>0</v>
      </c>
      <c r="F208" s="184">
        <v>0</v>
      </c>
      <c r="G208" s="184">
        <v>0</v>
      </c>
      <c r="H208" s="184">
        <v>0</v>
      </c>
      <c r="I208" s="184">
        <v>0</v>
      </c>
      <c r="J208" s="155">
        <v>38</v>
      </c>
      <c r="K208" s="155">
        <v>60.5</v>
      </c>
    </row>
    <row r="209" spans="1:11" s="1" customFormat="1" ht="15" customHeight="1" x14ac:dyDescent="0.25">
      <c r="A209" s="41" t="s">
        <v>382</v>
      </c>
      <c r="B209" s="69">
        <v>7570</v>
      </c>
      <c r="C209" s="69" t="s">
        <v>12</v>
      </c>
      <c r="D209" s="69" t="s">
        <v>18</v>
      </c>
      <c r="E209" s="184">
        <v>0</v>
      </c>
      <c r="F209" s="184">
        <v>0</v>
      </c>
      <c r="G209" s="184">
        <v>0</v>
      </c>
      <c r="H209" s="184">
        <v>0</v>
      </c>
      <c r="I209" s="214">
        <v>0</v>
      </c>
      <c r="J209" s="214">
        <v>0</v>
      </c>
      <c r="K209" s="155">
        <v>293.62</v>
      </c>
    </row>
    <row r="210" spans="1:11" s="1" customFormat="1" ht="15" customHeight="1" x14ac:dyDescent="0.25">
      <c r="A210" s="41" t="s">
        <v>199</v>
      </c>
      <c r="B210" s="69">
        <v>7369</v>
      </c>
      <c r="C210" s="69" t="s">
        <v>9</v>
      </c>
      <c r="D210" s="69" t="s">
        <v>18</v>
      </c>
      <c r="E210" s="184">
        <v>0</v>
      </c>
      <c r="F210" s="184">
        <v>0</v>
      </c>
      <c r="G210" s="184">
        <v>0</v>
      </c>
      <c r="H210" s="184">
        <v>0</v>
      </c>
      <c r="I210" s="184">
        <v>0</v>
      </c>
      <c r="J210" s="155">
        <v>310.35000000000002</v>
      </c>
      <c r="K210" s="155">
        <v>745.09</v>
      </c>
    </row>
    <row r="211" spans="1:11" s="1" customFormat="1" ht="15" customHeight="1" x14ac:dyDescent="0.25">
      <c r="A211" s="41" t="s">
        <v>200</v>
      </c>
      <c r="B211" s="69">
        <v>7378</v>
      </c>
      <c r="C211" s="69" t="s">
        <v>9</v>
      </c>
      <c r="D211" s="69" t="s">
        <v>18</v>
      </c>
      <c r="E211" s="184">
        <v>0</v>
      </c>
      <c r="F211" s="184">
        <v>0</v>
      </c>
      <c r="G211" s="184">
        <v>0</v>
      </c>
      <c r="H211" s="184">
        <v>0</v>
      </c>
      <c r="I211" s="155">
        <v>53</v>
      </c>
      <c r="J211" s="155">
        <v>176</v>
      </c>
      <c r="K211" s="155">
        <v>131.25</v>
      </c>
    </row>
    <row r="212" spans="1:11" s="1" customFormat="1" ht="15" customHeight="1" x14ac:dyDescent="0.25">
      <c r="A212" s="41" t="s">
        <v>201</v>
      </c>
      <c r="B212" s="69">
        <v>7395</v>
      </c>
      <c r="C212" s="69" t="s">
        <v>9</v>
      </c>
      <c r="D212" s="69" t="s">
        <v>18</v>
      </c>
      <c r="E212" s="184">
        <v>0</v>
      </c>
      <c r="F212" s="184">
        <v>0</v>
      </c>
      <c r="G212" s="184">
        <v>0</v>
      </c>
      <c r="H212" s="184">
        <v>0</v>
      </c>
      <c r="I212" s="155">
        <v>63</v>
      </c>
      <c r="J212" s="155">
        <v>1788.83</v>
      </c>
      <c r="K212" s="155">
        <v>2080.2199999999998</v>
      </c>
    </row>
    <row r="213" spans="1:11" s="1" customFormat="1" ht="15" customHeight="1" x14ac:dyDescent="0.25">
      <c r="A213" s="41" t="s">
        <v>196</v>
      </c>
      <c r="B213" s="69">
        <v>7309</v>
      </c>
      <c r="C213" s="69" t="s">
        <v>13</v>
      </c>
      <c r="D213" s="69" t="s">
        <v>18</v>
      </c>
      <c r="E213" s="184">
        <v>0</v>
      </c>
      <c r="F213" s="184">
        <v>0</v>
      </c>
      <c r="G213" s="184">
        <v>0</v>
      </c>
      <c r="H213" s="184">
        <v>0</v>
      </c>
      <c r="I213" s="155">
        <v>202.06</v>
      </c>
      <c r="J213" s="155">
        <v>1042.8599999999999</v>
      </c>
      <c r="K213" s="155">
        <v>1331.27</v>
      </c>
    </row>
    <row r="214" spans="1:11" s="1" customFormat="1" ht="15" customHeight="1" x14ac:dyDescent="0.25">
      <c r="A214" s="41" t="s">
        <v>202</v>
      </c>
      <c r="B214" s="69">
        <v>7486</v>
      </c>
      <c r="C214" s="69" t="s">
        <v>10</v>
      </c>
      <c r="D214" s="69" t="s">
        <v>18</v>
      </c>
      <c r="E214" s="184">
        <v>0</v>
      </c>
      <c r="F214" s="184">
        <v>0</v>
      </c>
      <c r="G214" s="184">
        <v>0</v>
      </c>
      <c r="H214" s="184">
        <v>0</v>
      </c>
      <c r="I214" s="214">
        <v>0</v>
      </c>
      <c r="J214" s="214">
        <v>0</v>
      </c>
      <c r="K214" s="155">
        <v>6.21</v>
      </c>
    </row>
    <row r="215" spans="1:11" s="1" customFormat="1" ht="15" customHeight="1" x14ac:dyDescent="0.25">
      <c r="A215" s="41" t="s">
        <v>203</v>
      </c>
      <c r="B215" s="69">
        <v>7142</v>
      </c>
      <c r="C215" s="69" t="s">
        <v>12</v>
      </c>
      <c r="D215" s="69" t="s">
        <v>3</v>
      </c>
      <c r="E215" s="155">
        <v>0.5</v>
      </c>
      <c r="F215" s="155">
        <v>69.08</v>
      </c>
      <c r="G215" s="155">
        <v>110.21</v>
      </c>
      <c r="H215" s="155">
        <v>102.1</v>
      </c>
      <c r="I215" s="155">
        <v>147.47999999999999</v>
      </c>
      <c r="J215" s="155">
        <v>225.17</v>
      </c>
      <c r="K215" s="155">
        <v>286.52999999999997</v>
      </c>
    </row>
    <row r="216" spans="1:11" s="1" customFormat="1" ht="15" customHeight="1" x14ac:dyDescent="0.25">
      <c r="A216" s="41" t="s">
        <v>204</v>
      </c>
      <c r="B216" s="69">
        <v>7424</v>
      </c>
      <c r="C216" s="69" t="s">
        <v>13</v>
      </c>
      <c r="D216" s="69" t="s">
        <v>3</v>
      </c>
      <c r="E216" s="184">
        <v>0</v>
      </c>
      <c r="F216" s="184">
        <v>0</v>
      </c>
      <c r="G216" s="184">
        <v>0</v>
      </c>
      <c r="H216" s="184">
        <v>0</v>
      </c>
      <c r="I216" s="214">
        <v>0</v>
      </c>
      <c r="J216" s="155">
        <v>65.47</v>
      </c>
      <c r="K216" s="155">
        <v>114.82</v>
      </c>
    </row>
    <row r="217" spans="1:11" s="1" customFormat="1" ht="15" customHeight="1" x14ac:dyDescent="0.25">
      <c r="A217" s="41" t="s">
        <v>205</v>
      </c>
      <c r="B217" s="69">
        <v>7412</v>
      </c>
      <c r="C217" s="69" t="s">
        <v>13</v>
      </c>
      <c r="D217" s="69" t="s">
        <v>18</v>
      </c>
      <c r="E217" s="184">
        <v>0</v>
      </c>
      <c r="F217" s="184">
        <v>0</v>
      </c>
      <c r="G217" s="184">
        <v>0</v>
      </c>
      <c r="H217" s="184">
        <v>0</v>
      </c>
      <c r="I217" s="184">
        <v>0</v>
      </c>
      <c r="J217" s="155">
        <v>6.62</v>
      </c>
      <c r="K217" s="155">
        <v>8.5</v>
      </c>
    </row>
    <row r="218" spans="1:11" s="1" customFormat="1" ht="15" customHeight="1" x14ac:dyDescent="0.25">
      <c r="A218" s="41" t="s">
        <v>206</v>
      </c>
      <c r="B218" s="69">
        <v>7239</v>
      </c>
      <c r="C218" s="69" t="s">
        <v>12</v>
      </c>
      <c r="D218" s="69" t="s">
        <v>18</v>
      </c>
      <c r="E218" s="184">
        <v>0</v>
      </c>
      <c r="F218" s="184">
        <v>0</v>
      </c>
      <c r="G218" s="184">
        <v>0</v>
      </c>
      <c r="H218" s="184">
        <v>0</v>
      </c>
      <c r="I218" s="214">
        <v>0</v>
      </c>
      <c r="J218" s="155">
        <v>1.96</v>
      </c>
      <c r="K218" s="155">
        <v>89.75</v>
      </c>
    </row>
    <row r="219" spans="1:11" s="1" customFormat="1" ht="15" customHeight="1" x14ac:dyDescent="0.25">
      <c r="A219" s="41" t="s">
        <v>249</v>
      </c>
      <c r="B219" s="69">
        <v>4356</v>
      </c>
      <c r="C219" s="69" t="s">
        <v>12</v>
      </c>
      <c r="D219" s="69" t="s">
        <v>18</v>
      </c>
      <c r="E219" s="184">
        <v>0</v>
      </c>
      <c r="F219" s="155">
        <v>4.47</v>
      </c>
      <c r="G219" s="184">
        <v>0</v>
      </c>
      <c r="H219" s="184">
        <v>0</v>
      </c>
      <c r="I219" s="184">
        <v>0</v>
      </c>
      <c r="J219" s="214">
        <v>0</v>
      </c>
      <c r="K219" s="214">
        <v>0</v>
      </c>
    </row>
    <row r="220" spans="1:11" s="1" customFormat="1" ht="15" customHeight="1" x14ac:dyDescent="0.25">
      <c r="A220" s="41" t="s">
        <v>355</v>
      </c>
      <c r="B220" s="69">
        <v>7316</v>
      </c>
      <c r="C220" s="69" t="s">
        <v>7</v>
      </c>
      <c r="D220" s="69" t="s">
        <v>18</v>
      </c>
      <c r="E220" s="184">
        <v>0</v>
      </c>
      <c r="F220" s="184">
        <v>0</v>
      </c>
      <c r="G220" s="184">
        <v>0</v>
      </c>
      <c r="H220" s="184">
        <v>0</v>
      </c>
      <c r="I220" s="184">
        <v>0</v>
      </c>
      <c r="J220" s="184">
        <v>0</v>
      </c>
      <c r="K220" s="155">
        <v>0.3</v>
      </c>
    </row>
    <row r="221" spans="1:11" s="1" customFormat="1" ht="15" customHeight="1" x14ac:dyDescent="0.25">
      <c r="A221" s="41" t="s">
        <v>356</v>
      </c>
      <c r="B221" s="69">
        <v>7037</v>
      </c>
      <c r="C221" s="69" t="s">
        <v>7</v>
      </c>
      <c r="D221" s="69" t="s">
        <v>18</v>
      </c>
      <c r="E221" s="184">
        <v>0</v>
      </c>
      <c r="F221" s="155">
        <v>1</v>
      </c>
      <c r="G221" s="155">
        <v>16.11</v>
      </c>
      <c r="H221" s="155">
        <v>13.6</v>
      </c>
      <c r="I221" s="155">
        <v>18</v>
      </c>
      <c r="J221" s="155">
        <v>37.950000000000003</v>
      </c>
      <c r="K221" s="155">
        <v>23.1</v>
      </c>
    </row>
    <row r="222" spans="1:11" s="1" customFormat="1" ht="15" customHeight="1" x14ac:dyDescent="0.25">
      <c r="A222" s="41" t="s">
        <v>308</v>
      </c>
      <c r="B222" s="69">
        <v>7312</v>
      </c>
      <c r="C222" s="69" t="s">
        <v>12</v>
      </c>
      <c r="D222" s="69" t="s">
        <v>18</v>
      </c>
      <c r="E222" s="184">
        <v>0</v>
      </c>
      <c r="F222" s="184">
        <v>0</v>
      </c>
      <c r="G222" s="184">
        <v>0</v>
      </c>
      <c r="H222" s="184">
        <v>0</v>
      </c>
      <c r="I222" s="184">
        <v>0</v>
      </c>
      <c r="J222" s="155">
        <v>3.28</v>
      </c>
      <c r="K222" s="155">
        <v>45.67</v>
      </c>
    </row>
    <row r="223" spans="1:11" s="1" customFormat="1" ht="15" customHeight="1" x14ac:dyDescent="0.25">
      <c r="A223" s="41" t="s">
        <v>207</v>
      </c>
      <c r="B223" s="69">
        <v>7382</v>
      </c>
      <c r="C223" s="69" t="s">
        <v>9</v>
      </c>
      <c r="D223" s="69" t="s">
        <v>18</v>
      </c>
      <c r="E223" s="184">
        <v>0</v>
      </c>
      <c r="F223" s="184">
        <v>0</v>
      </c>
      <c r="G223" s="184">
        <v>0</v>
      </c>
      <c r="H223" s="184">
        <v>0</v>
      </c>
      <c r="I223" s="155">
        <v>6.25</v>
      </c>
      <c r="J223" s="155">
        <v>539.75</v>
      </c>
      <c r="K223" s="155">
        <v>799.3</v>
      </c>
    </row>
    <row r="224" spans="1:11" s="1" customFormat="1" ht="15" customHeight="1" x14ac:dyDescent="0.25">
      <c r="A224" s="41" t="s">
        <v>208</v>
      </c>
      <c r="B224" s="69">
        <v>7116</v>
      </c>
      <c r="C224" s="69" t="s">
        <v>9</v>
      </c>
      <c r="D224" s="69" t="s">
        <v>18</v>
      </c>
      <c r="E224" s="155">
        <v>0.1</v>
      </c>
      <c r="F224" s="155">
        <v>126.47</v>
      </c>
      <c r="G224" s="155">
        <v>2446.39</v>
      </c>
      <c r="H224" s="155">
        <v>2103.92</v>
      </c>
      <c r="I224" s="155">
        <v>3282.7</v>
      </c>
      <c r="J224" s="155">
        <v>6315.23</v>
      </c>
      <c r="K224" s="155">
        <v>8710.51</v>
      </c>
    </row>
    <row r="225" spans="1:11" s="1" customFormat="1" ht="15" customHeight="1" x14ac:dyDescent="0.25">
      <c r="A225" s="41" t="s">
        <v>209</v>
      </c>
      <c r="B225" s="69">
        <v>7102</v>
      </c>
      <c r="C225" s="69" t="s">
        <v>12</v>
      </c>
      <c r="D225" s="69" t="s">
        <v>3</v>
      </c>
      <c r="E225" s="184">
        <v>0</v>
      </c>
      <c r="F225" s="155">
        <v>41.99</v>
      </c>
      <c r="G225" s="155">
        <v>39.630000000000003</v>
      </c>
      <c r="H225" s="155">
        <v>43.64</v>
      </c>
      <c r="I225" s="155">
        <v>80.67</v>
      </c>
      <c r="J225" s="155">
        <v>67.47</v>
      </c>
      <c r="K225" s="155">
        <v>97.93</v>
      </c>
    </row>
    <row r="226" spans="1:11" s="1" customFormat="1" ht="15" customHeight="1" x14ac:dyDescent="0.25">
      <c r="A226" s="41" t="s">
        <v>210</v>
      </c>
      <c r="B226" s="69">
        <v>2177</v>
      </c>
      <c r="C226" s="69" t="s">
        <v>12</v>
      </c>
      <c r="D226" s="69" t="s">
        <v>6</v>
      </c>
      <c r="E226" s="155">
        <v>55.5</v>
      </c>
      <c r="F226" s="155">
        <v>1172.97</v>
      </c>
      <c r="G226" s="155">
        <v>790.64</v>
      </c>
      <c r="H226" s="155">
        <v>981.42</v>
      </c>
      <c r="I226" s="155">
        <v>1831.9</v>
      </c>
      <c r="J226" s="155">
        <v>782.25</v>
      </c>
      <c r="K226" s="155">
        <v>1257.29</v>
      </c>
    </row>
    <row r="227" spans="1:11" s="1" customFormat="1" ht="15" customHeight="1" x14ac:dyDescent="0.25">
      <c r="A227" s="41" t="s">
        <v>357</v>
      </c>
      <c r="B227" s="69">
        <v>7147</v>
      </c>
      <c r="C227" s="69" t="s">
        <v>7</v>
      </c>
      <c r="D227" s="69" t="s">
        <v>18</v>
      </c>
      <c r="E227" s="184">
        <v>0</v>
      </c>
      <c r="F227" s="184">
        <v>0</v>
      </c>
      <c r="G227" s="155">
        <v>22.9</v>
      </c>
      <c r="H227" s="155">
        <v>55.23</v>
      </c>
      <c r="I227" s="155">
        <v>56.13</v>
      </c>
      <c r="J227" s="155">
        <v>80.63</v>
      </c>
      <c r="K227" s="155">
        <v>84.63</v>
      </c>
    </row>
    <row r="228" spans="1:11" s="1" customFormat="1" ht="15" customHeight="1" x14ac:dyDescent="0.25">
      <c r="A228" s="41" t="s">
        <v>358</v>
      </c>
      <c r="B228" s="69">
        <v>7041</v>
      </c>
      <c r="C228" s="69" t="s">
        <v>7</v>
      </c>
      <c r="D228" s="69" t="s">
        <v>18</v>
      </c>
      <c r="E228" s="184">
        <v>0</v>
      </c>
      <c r="F228" s="184">
        <v>0</v>
      </c>
      <c r="G228" s="155">
        <v>88.09</v>
      </c>
      <c r="H228" s="155">
        <v>156.07</v>
      </c>
      <c r="I228" s="155">
        <v>121.51</v>
      </c>
      <c r="J228" s="155">
        <v>67.87</v>
      </c>
      <c r="K228" s="155">
        <v>38.69</v>
      </c>
    </row>
    <row r="229" spans="1:11" s="1" customFormat="1" ht="15" customHeight="1" x14ac:dyDescent="0.25">
      <c r="A229" s="41" t="s">
        <v>359</v>
      </c>
      <c r="B229" s="69">
        <v>7371</v>
      </c>
      <c r="C229" s="69" t="s">
        <v>7</v>
      </c>
      <c r="D229" s="69" t="s">
        <v>18</v>
      </c>
      <c r="E229" s="184">
        <v>0</v>
      </c>
      <c r="F229" s="184">
        <v>0</v>
      </c>
      <c r="G229" s="184">
        <v>0</v>
      </c>
      <c r="H229" s="184">
        <v>0</v>
      </c>
      <c r="I229" s="155">
        <v>11</v>
      </c>
      <c r="J229" s="155">
        <v>34</v>
      </c>
      <c r="K229" s="155">
        <v>55</v>
      </c>
    </row>
    <row r="230" spans="1:11" s="1" customFormat="1" ht="15" customHeight="1" x14ac:dyDescent="0.25">
      <c r="A230" s="41" t="s">
        <v>218</v>
      </c>
      <c r="B230" s="69">
        <v>4423</v>
      </c>
      <c r="C230" s="69" t="s">
        <v>13</v>
      </c>
      <c r="D230" s="69" t="s">
        <v>18</v>
      </c>
      <c r="E230" s="184">
        <v>0</v>
      </c>
      <c r="F230" s="184">
        <v>0</v>
      </c>
      <c r="G230" s="184">
        <v>0</v>
      </c>
      <c r="H230" s="184">
        <v>0</v>
      </c>
      <c r="I230" s="155">
        <v>0.2</v>
      </c>
      <c r="J230" s="155">
        <v>0.2</v>
      </c>
      <c r="K230" s="155">
        <v>1.9</v>
      </c>
    </row>
    <row r="231" spans="1:11" s="1" customFormat="1" ht="15" customHeight="1" x14ac:dyDescent="0.25">
      <c r="A231" s="41" t="s">
        <v>211</v>
      </c>
      <c r="B231" s="69">
        <v>4408</v>
      </c>
      <c r="C231" s="69" t="s">
        <v>9</v>
      </c>
      <c r="D231" s="69" t="s">
        <v>3</v>
      </c>
      <c r="E231" s="184">
        <v>0</v>
      </c>
      <c r="F231" s="155">
        <v>203.01</v>
      </c>
      <c r="G231" s="155">
        <v>739.55</v>
      </c>
      <c r="H231" s="155">
        <v>969.58</v>
      </c>
      <c r="I231" s="155">
        <v>1075.8399999999999</v>
      </c>
      <c r="J231" s="155">
        <v>1736.58</v>
      </c>
      <c r="K231" s="155">
        <v>3560.77</v>
      </c>
    </row>
    <row r="232" spans="1:11" s="1" customFormat="1" ht="15" customHeight="1" x14ac:dyDescent="0.25">
      <c r="A232" s="41" t="s">
        <v>212</v>
      </c>
      <c r="B232" s="69">
        <v>7294</v>
      </c>
      <c r="C232" s="69" t="s">
        <v>9</v>
      </c>
      <c r="D232" s="69" t="s">
        <v>3</v>
      </c>
      <c r="E232" s="184">
        <v>0</v>
      </c>
      <c r="F232" s="184">
        <v>0</v>
      </c>
      <c r="G232" s="184">
        <v>0</v>
      </c>
      <c r="H232" s="184">
        <v>0</v>
      </c>
      <c r="I232" s="155">
        <v>22.34</v>
      </c>
      <c r="J232" s="155">
        <v>425.43</v>
      </c>
      <c r="K232" s="155">
        <v>912.6</v>
      </c>
    </row>
    <row r="233" spans="1:11" s="1" customFormat="1" ht="15" customHeight="1" x14ac:dyDescent="0.25">
      <c r="A233" s="41" t="s">
        <v>213</v>
      </c>
      <c r="B233" s="69">
        <v>7101</v>
      </c>
      <c r="C233" s="69" t="s">
        <v>9</v>
      </c>
      <c r="D233" s="69" t="s">
        <v>3</v>
      </c>
      <c r="E233" s="184">
        <v>0</v>
      </c>
      <c r="F233" s="155">
        <v>40.03</v>
      </c>
      <c r="G233" s="155">
        <v>391.16</v>
      </c>
      <c r="H233" s="155">
        <v>585.12</v>
      </c>
      <c r="I233" s="155">
        <v>780.29</v>
      </c>
      <c r="J233" s="155">
        <v>937.28</v>
      </c>
      <c r="K233" s="155">
        <v>1311.45</v>
      </c>
    </row>
    <row r="234" spans="1:11" s="1" customFormat="1" ht="15" customHeight="1" x14ac:dyDescent="0.25">
      <c r="A234" s="41" t="s">
        <v>214</v>
      </c>
      <c r="B234" s="69">
        <v>7226</v>
      </c>
      <c r="C234" s="69" t="s">
        <v>9</v>
      </c>
      <c r="D234" s="69" t="s">
        <v>3</v>
      </c>
      <c r="E234" s="184">
        <v>0</v>
      </c>
      <c r="F234" s="184">
        <v>0</v>
      </c>
      <c r="G234" s="184">
        <v>0</v>
      </c>
      <c r="H234" s="184">
        <v>0</v>
      </c>
      <c r="I234" s="184">
        <v>0</v>
      </c>
      <c r="J234" s="155">
        <v>394.69</v>
      </c>
      <c r="K234" s="155">
        <v>584.63</v>
      </c>
    </row>
    <row r="235" spans="1:11" s="1" customFormat="1" ht="15" customHeight="1" x14ac:dyDescent="0.25">
      <c r="A235" s="41" t="s">
        <v>215</v>
      </c>
      <c r="B235" s="69">
        <v>7399</v>
      </c>
      <c r="C235" s="69" t="s">
        <v>9</v>
      </c>
      <c r="D235" s="69" t="s">
        <v>3</v>
      </c>
      <c r="E235" s="184">
        <v>0</v>
      </c>
      <c r="F235" s="184">
        <v>0</v>
      </c>
      <c r="G235" s="184">
        <v>0</v>
      </c>
      <c r="H235" s="184">
        <v>0</v>
      </c>
      <c r="I235" s="155">
        <v>9.76</v>
      </c>
      <c r="J235" s="155">
        <v>67.63</v>
      </c>
      <c r="K235" s="155">
        <v>137.04</v>
      </c>
    </row>
    <row r="236" spans="1:11" s="1" customFormat="1" ht="15" customHeight="1" x14ac:dyDescent="0.25">
      <c r="A236" s="41" t="s">
        <v>216</v>
      </c>
      <c r="B236" s="69">
        <v>7070</v>
      </c>
      <c r="C236" s="69" t="s">
        <v>9</v>
      </c>
      <c r="D236" s="69" t="s">
        <v>3</v>
      </c>
      <c r="E236" s="184">
        <v>0</v>
      </c>
      <c r="F236" s="184">
        <v>0</v>
      </c>
      <c r="G236" s="184">
        <v>0</v>
      </c>
      <c r="H236" s="184">
        <v>0</v>
      </c>
      <c r="I236" s="184">
        <v>0</v>
      </c>
      <c r="J236" s="155">
        <v>221.05</v>
      </c>
      <c r="K236" s="155">
        <v>560.34</v>
      </c>
    </row>
    <row r="237" spans="1:11" s="1" customFormat="1" ht="15" customHeight="1" x14ac:dyDescent="0.25">
      <c r="A237" s="41" t="s">
        <v>217</v>
      </c>
      <c r="B237" s="69">
        <v>7338</v>
      </c>
      <c r="C237" s="69" t="s">
        <v>10</v>
      </c>
      <c r="D237" s="69" t="s">
        <v>3</v>
      </c>
      <c r="E237" s="184">
        <v>0</v>
      </c>
      <c r="F237" s="184">
        <v>0</v>
      </c>
      <c r="G237" s="184">
        <v>0</v>
      </c>
      <c r="H237" s="155">
        <v>148.38999999999999</v>
      </c>
      <c r="I237" s="155">
        <v>905.28</v>
      </c>
      <c r="J237" s="155">
        <v>1155.99</v>
      </c>
      <c r="K237" s="155">
        <v>1681.13</v>
      </c>
    </row>
    <row r="238" spans="1:11" s="1" customFormat="1" ht="15" customHeight="1" x14ac:dyDescent="0.25">
      <c r="A238" s="41" t="s">
        <v>219</v>
      </c>
      <c r="B238" s="69">
        <v>7432</v>
      </c>
      <c r="C238" s="69" t="s">
        <v>13</v>
      </c>
      <c r="D238" s="69" t="s">
        <v>18</v>
      </c>
      <c r="E238" s="184">
        <v>0</v>
      </c>
      <c r="F238" s="184">
        <v>0</v>
      </c>
      <c r="G238" s="184">
        <v>0</v>
      </c>
      <c r="H238" s="184">
        <v>0</v>
      </c>
      <c r="I238" s="184">
        <v>0</v>
      </c>
      <c r="J238" s="214">
        <v>0</v>
      </c>
      <c r="K238" s="155">
        <v>27.25</v>
      </c>
    </row>
    <row r="239" spans="1:11" s="1" customFormat="1" ht="15" customHeight="1" x14ac:dyDescent="0.25">
      <c r="A239" s="41" t="s">
        <v>220</v>
      </c>
      <c r="B239" s="295">
        <v>7826</v>
      </c>
      <c r="C239" s="295" t="s">
        <v>7</v>
      </c>
      <c r="D239" s="295" t="s">
        <v>18</v>
      </c>
      <c r="E239" s="214">
        <v>0</v>
      </c>
      <c r="F239" s="214">
        <v>0</v>
      </c>
      <c r="G239" s="214">
        <v>0</v>
      </c>
      <c r="H239" s="214">
        <v>0</v>
      </c>
      <c r="I239" s="214">
        <v>0</v>
      </c>
      <c r="J239" s="214">
        <v>0</v>
      </c>
      <c r="K239" s="155">
        <v>22.95</v>
      </c>
    </row>
    <row r="240" spans="1:11" s="1" customFormat="1" ht="15" customHeight="1" x14ac:dyDescent="0.25">
      <c r="A240" s="41" t="s">
        <v>221</v>
      </c>
      <c r="B240" s="69">
        <v>7460</v>
      </c>
      <c r="C240" s="69" t="s">
        <v>11</v>
      </c>
      <c r="D240" s="69" t="s">
        <v>3</v>
      </c>
      <c r="E240" s="184">
        <v>0</v>
      </c>
      <c r="F240" s="184">
        <v>0</v>
      </c>
      <c r="G240" s="184">
        <v>0</v>
      </c>
      <c r="H240" s="184">
        <v>0</v>
      </c>
      <c r="I240" s="184">
        <v>0</v>
      </c>
      <c r="J240" s="155">
        <v>21.12</v>
      </c>
      <c r="K240" s="155">
        <v>381.55</v>
      </c>
    </row>
    <row r="241" spans="1:11" s="1" customFormat="1" ht="15" customHeight="1" x14ac:dyDescent="0.25">
      <c r="A241" s="41" t="s">
        <v>347</v>
      </c>
      <c r="B241" s="183">
        <v>7075</v>
      </c>
      <c r="C241" s="183" t="s">
        <v>7</v>
      </c>
      <c r="D241" s="183" t="s">
        <v>3</v>
      </c>
      <c r="E241" s="155">
        <v>1131.1500000000001</v>
      </c>
      <c r="F241" s="155">
        <v>3990.6</v>
      </c>
      <c r="G241" s="155">
        <v>5462.82</v>
      </c>
      <c r="H241" s="155">
        <v>7513.05</v>
      </c>
      <c r="I241" s="155">
        <v>13110.87</v>
      </c>
      <c r="J241" s="155">
        <v>25552.63</v>
      </c>
      <c r="K241" s="155">
        <v>30195.69</v>
      </c>
    </row>
    <row r="242" spans="1:11" s="1" customFormat="1" ht="15" customHeight="1" x14ac:dyDescent="0.25">
      <c r="A242" s="41" t="s">
        <v>380</v>
      </c>
      <c r="B242" s="183">
        <v>7028</v>
      </c>
      <c r="C242" s="183" t="s">
        <v>2</v>
      </c>
      <c r="D242" s="183" t="s">
        <v>18</v>
      </c>
      <c r="E242" s="155">
        <v>141.08000000000001</v>
      </c>
      <c r="F242" s="155">
        <v>298</v>
      </c>
      <c r="G242" s="155">
        <v>361.5</v>
      </c>
      <c r="H242" s="155">
        <v>510.75</v>
      </c>
      <c r="I242" s="155">
        <v>579.14</v>
      </c>
      <c r="J242" s="155">
        <v>754.19</v>
      </c>
      <c r="K242" s="155">
        <v>1045.79</v>
      </c>
    </row>
    <row r="243" spans="1:11" s="1" customFormat="1" ht="15" customHeight="1" x14ac:dyDescent="0.25">
      <c r="A243" s="41" t="s">
        <v>360</v>
      </c>
      <c r="B243" s="69">
        <v>7443</v>
      </c>
      <c r="C243" s="69" t="s">
        <v>9</v>
      </c>
      <c r="D243" s="69" t="s">
        <v>18</v>
      </c>
      <c r="E243" s="184">
        <v>0</v>
      </c>
      <c r="F243" s="184">
        <v>0</v>
      </c>
      <c r="G243" s="184">
        <v>0</v>
      </c>
      <c r="H243" s="184">
        <v>0</v>
      </c>
      <c r="I243" s="184">
        <v>0</v>
      </c>
      <c r="J243" s="155">
        <v>102.13</v>
      </c>
      <c r="K243" s="155">
        <v>1985.06</v>
      </c>
    </row>
    <row r="244" spans="1:11" s="1" customFormat="1" ht="15" customHeight="1" x14ac:dyDescent="0.25">
      <c r="A244" s="41" t="s">
        <v>361</v>
      </c>
      <c r="B244" s="69">
        <v>7326</v>
      </c>
      <c r="C244" s="69" t="s">
        <v>12</v>
      </c>
      <c r="D244" s="69" t="s">
        <v>18</v>
      </c>
      <c r="E244" s="184">
        <v>0</v>
      </c>
      <c r="F244" s="184">
        <v>0</v>
      </c>
      <c r="G244" s="184">
        <v>0</v>
      </c>
      <c r="H244" s="155">
        <v>1.03</v>
      </c>
      <c r="I244" s="155">
        <v>105.79</v>
      </c>
      <c r="J244" s="155">
        <v>212.59</v>
      </c>
      <c r="K244" s="155">
        <v>147.9</v>
      </c>
    </row>
    <row r="245" spans="1:11" s="1" customFormat="1" ht="15" customHeight="1" x14ac:dyDescent="0.25">
      <c r="A245" s="41" t="s">
        <v>381</v>
      </c>
      <c r="B245" s="69">
        <v>7130</v>
      </c>
      <c r="C245" s="69" t="s">
        <v>12</v>
      </c>
      <c r="D245" s="69" t="s">
        <v>3</v>
      </c>
      <c r="E245" s="155">
        <v>152.13999999999999</v>
      </c>
      <c r="F245" s="155">
        <v>483.63</v>
      </c>
      <c r="G245" s="155">
        <v>278.73</v>
      </c>
      <c r="H245" s="155">
        <v>397.28</v>
      </c>
      <c r="I245" s="155">
        <v>545.71</v>
      </c>
      <c r="J245" s="155">
        <v>301</v>
      </c>
      <c r="K245" s="214">
        <v>0</v>
      </c>
    </row>
    <row r="246" spans="1:11" s="1" customFormat="1" ht="15" customHeight="1" x14ac:dyDescent="0.25">
      <c r="A246" s="41" t="s">
        <v>364</v>
      </c>
      <c r="B246" s="69">
        <v>7428</v>
      </c>
      <c r="C246" s="69" t="s">
        <v>9</v>
      </c>
      <c r="D246" s="69" t="s">
        <v>18</v>
      </c>
      <c r="E246" s="184">
        <v>0</v>
      </c>
      <c r="F246" s="184">
        <v>0</v>
      </c>
      <c r="G246" s="184">
        <v>0</v>
      </c>
      <c r="H246" s="184">
        <v>0</v>
      </c>
      <c r="I246" s="184">
        <v>0</v>
      </c>
      <c r="J246" s="155">
        <v>2.97</v>
      </c>
      <c r="K246" s="155">
        <v>10.3</v>
      </c>
    </row>
    <row r="247" spans="1:11" s="1" customFormat="1" ht="15" customHeight="1" x14ac:dyDescent="0.25">
      <c r="A247" s="41" t="s">
        <v>365</v>
      </c>
      <c r="B247" s="69">
        <v>7199</v>
      </c>
      <c r="C247" s="69" t="s">
        <v>9</v>
      </c>
      <c r="D247" s="69" t="s">
        <v>18</v>
      </c>
      <c r="E247" s="184">
        <v>0</v>
      </c>
      <c r="F247" s="184">
        <v>0</v>
      </c>
      <c r="G247" s="155">
        <v>19.2</v>
      </c>
      <c r="H247" s="155">
        <v>22.2</v>
      </c>
      <c r="I247" s="155">
        <v>18</v>
      </c>
      <c r="J247" s="155">
        <v>22</v>
      </c>
      <c r="K247" s="155">
        <v>198.8</v>
      </c>
    </row>
    <row r="248" spans="1:11" s="1" customFormat="1" ht="15" customHeight="1" x14ac:dyDescent="0.25">
      <c r="A248" s="41" t="s">
        <v>333</v>
      </c>
      <c r="B248" s="69">
        <v>7329</v>
      </c>
      <c r="C248" s="69" t="s">
        <v>9</v>
      </c>
      <c r="D248" s="69" t="s">
        <v>18</v>
      </c>
      <c r="E248" s="184">
        <v>0</v>
      </c>
      <c r="F248" s="184">
        <v>0</v>
      </c>
      <c r="G248" s="184">
        <v>0</v>
      </c>
      <c r="H248" s="155">
        <v>4</v>
      </c>
      <c r="I248" s="155">
        <v>233</v>
      </c>
      <c r="J248" s="155">
        <v>360.5</v>
      </c>
      <c r="K248" s="155">
        <v>307</v>
      </c>
    </row>
    <row r="249" spans="1:11" s="1" customFormat="1" ht="15" customHeight="1" x14ac:dyDescent="0.25">
      <c r="A249" s="41" t="s">
        <v>223</v>
      </c>
      <c r="B249" s="69">
        <v>7091</v>
      </c>
      <c r="C249" s="69" t="s">
        <v>12</v>
      </c>
      <c r="D249" s="69" t="s">
        <v>18</v>
      </c>
      <c r="E249" s="184">
        <v>0</v>
      </c>
      <c r="F249" s="184">
        <v>0</v>
      </c>
      <c r="G249" s="155">
        <v>120.01</v>
      </c>
      <c r="H249" s="155">
        <v>160.36000000000001</v>
      </c>
      <c r="I249" s="155">
        <v>125.32</v>
      </c>
      <c r="J249" s="155">
        <v>133.4</v>
      </c>
      <c r="K249" s="155">
        <v>363.34</v>
      </c>
    </row>
    <row r="250" spans="1:11" s="1" customFormat="1" ht="15" customHeight="1" x14ac:dyDescent="0.25">
      <c r="A250" s="41" t="s">
        <v>366</v>
      </c>
      <c r="B250" s="69">
        <v>7390</v>
      </c>
      <c r="C250" s="69" t="s">
        <v>7</v>
      </c>
      <c r="D250" s="69" t="s">
        <v>18</v>
      </c>
      <c r="E250" s="184">
        <v>0</v>
      </c>
      <c r="F250" s="184">
        <v>0</v>
      </c>
      <c r="G250" s="184">
        <v>0</v>
      </c>
      <c r="H250" s="184">
        <v>0</v>
      </c>
      <c r="I250" s="155">
        <v>10.5</v>
      </c>
      <c r="J250" s="155">
        <v>57</v>
      </c>
      <c r="K250" s="155">
        <v>132</v>
      </c>
    </row>
    <row r="251" spans="1:11" s="1" customFormat="1" ht="15" customHeight="1" x14ac:dyDescent="0.25">
      <c r="A251" s="41" t="s">
        <v>224</v>
      </c>
      <c r="B251" s="69">
        <v>7261</v>
      </c>
      <c r="C251" s="69" t="s">
        <v>9</v>
      </c>
      <c r="D251" s="69" t="s">
        <v>18</v>
      </c>
      <c r="E251" s="184">
        <v>0</v>
      </c>
      <c r="F251" s="184">
        <v>0</v>
      </c>
      <c r="G251" s="155">
        <v>3.45</v>
      </c>
      <c r="H251" s="155">
        <v>25</v>
      </c>
      <c r="I251" s="155">
        <v>35.75</v>
      </c>
      <c r="J251" s="155">
        <v>25.75</v>
      </c>
      <c r="K251" s="155">
        <v>21.85</v>
      </c>
    </row>
    <row r="252" spans="1:11" s="1" customFormat="1" ht="15" customHeight="1" x14ac:dyDescent="0.25">
      <c r="A252" s="41" t="s">
        <v>303</v>
      </c>
      <c r="B252" s="69">
        <v>7384</v>
      </c>
      <c r="C252" s="69" t="s">
        <v>9</v>
      </c>
      <c r="D252" s="69" t="s">
        <v>18</v>
      </c>
      <c r="E252" s="184">
        <v>0</v>
      </c>
      <c r="F252" s="184">
        <v>0</v>
      </c>
      <c r="G252" s="184">
        <v>0</v>
      </c>
      <c r="H252" s="184">
        <v>0</v>
      </c>
      <c r="I252" s="184">
        <v>0</v>
      </c>
      <c r="J252" s="184">
        <v>0</v>
      </c>
      <c r="K252" s="155">
        <v>12</v>
      </c>
    </row>
    <row r="253" spans="1:11" s="1" customFormat="1" ht="15" customHeight="1" x14ac:dyDescent="0.25">
      <c r="A253" s="41" t="s">
        <v>225</v>
      </c>
      <c r="B253" s="69">
        <v>7056</v>
      </c>
      <c r="C253" s="69" t="s">
        <v>12</v>
      </c>
      <c r="D253" s="69" t="s">
        <v>18</v>
      </c>
      <c r="E253" s="184">
        <v>0</v>
      </c>
      <c r="F253" s="184">
        <v>0</v>
      </c>
      <c r="G253" s="184">
        <v>0</v>
      </c>
      <c r="H253" s="184">
        <v>0</v>
      </c>
      <c r="I253" s="184">
        <v>0</v>
      </c>
      <c r="J253" s="214">
        <v>0</v>
      </c>
      <c r="K253" s="155">
        <v>62.22</v>
      </c>
    </row>
    <row r="254" spans="1:11" s="1" customFormat="1" ht="15" customHeight="1" x14ac:dyDescent="0.25">
      <c r="A254" s="41" t="s">
        <v>367</v>
      </c>
      <c r="B254" s="69">
        <v>7465</v>
      </c>
      <c r="C254" s="69" t="s">
        <v>7</v>
      </c>
      <c r="D254" s="69" t="s">
        <v>18</v>
      </c>
      <c r="E254" s="184">
        <v>0</v>
      </c>
      <c r="F254" s="184">
        <v>0</v>
      </c>
      <c r="G254" s="184">
        <v>0</v>
      </c>
      <c r="H254" s="184">
        <v>0</v>
      </c>
      <c r="I254" s="184">
        <v>0</v>
      </c>
      <c r="J254" s="155">
        <v>26</v>
      </c>
      <c r="K254" s="155">
        <v>146.09</v>
      </c>
    </row>
    <row r="255" spans="1:11" s="1" customFormat="1" ht="15" customHeight="1" x14ac:dyDescent="0.25">
      <c r="A255" s="41" t="s">
        <v>226</v>
      </c>
      <c r="B255" s="69">
        <v>2148</v>
      </c>
      <c r="C255" s="69" t="s">
        <v>7</v>
      </c>
      <c r="D255" s="69" t="s">
        <v>6</v>
      </c>
      <c r="E255" s="184">
        <v>0</v>
      </c>
      <c r="F255" s="184">
        <v>0</v>
      </c>
      <c r="G255" s="184">
        <v>0</v>
      </c>
      <c r="H255" s="184">
        <v>0</v>
      </c>
      <c r="I255" s="184">
        <v>0</v>
      </c>
      <c r="J255" s="214">
        <v>0</v>
      </c>
      <c r="K255" s="155">
        <v>18.03</v>
      </c>
    </row>
    <row r="256" spans="1:11" s="1" customFormat="1" ht="15" customHeight="1" x14ac:dyDescent="0.25">
      <c r="A256" s="41" t="s">
        <v>250</v>
      </c>
      <c r="B256" s="69">
        <v>7400</v>
      </c>
      <c r="C256" s="69" t="s">
        <v>2</v>
      </c>
      <c r="D256" s="69" t="s">
        <v>18</v>
      </c>
      <c r="E256" s="184">
        <v>0</v>
      </c>
      <c r="F256" s="184">
        <v>0</v>
      </c>
      <c r="G256" s="184">
        <v>0</v>
      </c>
      <c r="H256" s="184">
        <v>0</v>
      </c>
      <c r="I256" s="184">
        <v>0</v>
      </c>
      <c r="J256" s="155">
        <v>0.25</v>
      </c>
      <c r="K256" s="214">
        <v>0</v>
      </c>
    </row>
    <row r="257" spans="1:11" s="1" customFormat="1" ht="15" customHeight="1" x14ac:dyDescent="0.25">
      <c r="A257" s="41" t="s">
        <v>362</v>
      </c>
      <c r="B257" s="69">
        <v>7362</v>
      </c>
      <c r="C257" s="69" t="s">
        <v>9</v>
      </c>
      <c r="D257" s="69" t="s">
        <v>3</v>
      </c>
      <c r="E257" s="184">
        <v>0</v>
      </c>
      <c r="F257" s="184">
        <v>0</v>
      </c>
      <c r="G257" s="184">
        <v>0</v>
      </c>
      <c r="H257" s="184">
        <v>0</v>
      </c>
      <c r="I257" s="155">
        <v>28.94</v>
      </c>
      <c r="J257" s="155">
        <v>126.39</v>
      </c>
      <c r="K257" s="214">
        <v>0</v>
      </c>
    </row>
    <row r="258" spans="1:11" s="1" customFormat="1" ht="15" customHeight="1" x14ac:dyDescent="0.25">
      <c r="A258" s="41" t="s">
        <v>375</v>
      </c>
      <c r="B258" s="69">
        <v>7366</v>
      </c>
      <c r="C258" s="69" t="s">
        <v>9</v>
      </c>
      <c r="D258" s="69" t="s">
        <v>3</v>
      </c>
      <c r="E258" s="184">
        <v>0</v>
      </c>
      <c r="F258" s="184">
        <v>0</v>
      </c>
      <c r="G258" s="184">
        <v>0</v>
      </c>
      <c r="H258" s="184">
        <v>0</v>
      </c>
      <c r="I258" s="155">
        <v>48.44</v>
      </c>
      <c r="J258" s="155">
        <v>102.25</v>
      </c>
      <c r="K258" s="214">
        <v>0</v>
      </c>
    </row>
    <row r="259" spans="1:11" s="1" customFormat="1" ht="15" customHeight="1" x14ac:dyDescent="0.25">
      <c r="A259" s="41" t="s">
        <v>376</v>
      </c>
      <c r="B259" s="69">
        <v>7420</v>
      </c>
      <c r="C259" s="69" t="s">
        <v>9</v>
      </c>
      <c r="D259" s="69" t="s">
        <v>3</v>
      </c>
      <c r="E259" s="184">
        <v>0</v>
      </c>
      <c r="F259" s="184">
        <v>0</v>
      </c>
      <c r="G259" s="184">
        <v>0</v>
      </c>
      <c r="H259" s="184">
        <v>0</v>
      </c>
      <c r="I259" s="155">
        <v>3.04</v>
      </c>
      <c r="J259" s="155">
        <v>47.85</v>
      </c>
      <c r="K259" s="214">
        <v>0</v>
      </c>
    </row>
    <row r="260" spans="1:11" s="1" customFormat="1" ht="15" customHeight="1" x14ac:dyDescent="0.25">
      <c r="A260" s="41" t="s">
        <v>379</v>
      </c>
      <c r="B260" s="69">
        <v>7364</v>
      </c>
      <c r="C260" s="69" t="s">
        <v>9</v>
      </c>
      <c r="D260" s="69" t="s">
        <v>3</v>
      </c>
      <c r="E260" s="184">
        <v>0</v>
      </c>
      <c r="F260" s="184">
        <v>0</v>
      </c>
      <c r="G260" s="184">
        <v>0</v>
      </c>
      <c r="H260" s="184">
        <v>0</v>
      </c>
      <c r="I260" s="155">
        <v>83.06</v>
      </c>
      <c r="J260" s="155">
        <v>159.22</v>
      </c>
      <c r="K260" s="214">
        <v>0</v>
      </c>
    </row>
    <row r="261" spans="1:11" s="1" customFormat="1" ht="15" customHeight="1" x14ac:dyDescent="0.25">
      <c r="A261" s="41" t="s">
        <v>251</v>
      </c>
      <c r="B261" s="69">
        <v>7323</v>
      </c>
      <c r="C261" s="69" t="s">
        <v>9</v>
      </c>
      <c r="D261" s="69" t="s">
        <v>3</v>
      </c>
      <c r="E261" s="184">
        <v>0</v>
      </c>
      <c r="F261" s="184">
        <v>0</v>
      </c>
      <c r="G261" s="184">
        <v>0</v>
      </c>
      <c r="H261" s="184">
        <v>0</v>
      </c>
      <c r="I261" s="184">
        <v>0</v>
      </c>
      <c r="J261" s="155">
        <v>101.67</v>
      </c>
      <c r="K261" s="214">
        <v>0</v>
      </c>
    </row>
    <row r="262" spans="1:11" s="1" customFormat="1" ht="15" customHeight="1" x14ac:dyDescent="0.25">
      <c r="A262" s="41" t="s">
        <v>227</v>
      </c>
      <c r="B262" s="69">
        <v>3044</v>
      </c>
      <c r="C262" s="69" t="s">
        <v>13</v>
      </c>
      <c r="D262" s="69" t="s">
        <v>18</v>
      </c>
      <c r="E262" s="184">
        <v>0</v>
      </c>
      <c r="F262" s="184">
        <v>0</v>
      </c>
      <c r="G262" s="184">
        <v>0</v>
      </c>
      <c r="H262" s="184">
        <v>0</v>
      </c>
      <c r="I262" s="184">
        <v>0</v>
      </c>
      <c r="J262" s="155">
        <v>14.16</v>
      </c>
      <c r="K262" s="155">
        <v>20.95</v>
      </c>
    </row>
    <row r="263" spans="1:11" s="1" customFormat="1" ht="15" customHeight="1" x14ac:dyDescent="0.25">
      <c r="A263" s="41" t="s">
        <v>228</v>
      </c>
      <c r="B263" s="69">
        <v>3019</v>
      </c>
      <c r="C263" s="69" t="s">
        <v>9</v>
      </c>
      <c r="D263" s="69" t="s">
        <v>6</v>
      </c>
      <c r="E263" s="184">
        <v>0</v>
      </c>
      <c r="F263" s="184">
        <v>0</v>
      </c>
      <c r="G263" s="184">
        <v>0</v>
      </c>
      <c r="H263" s="184">
        <v>0</v>
      </c>
      <c r="I263" s="184">
        <v>0</v>
      </c>
      <c r="J263" s="155">
        <v>11.8</v>
      </c>
      <c r="K263" s="155">
        <v>15.9</v>
      </c>
    </row>
    <row r="264" spans="1:11" s="1" customFormat="1" ht="15" customHeight="1" x14ac:dyDescent="0.25">
      <c r="A264" s="41" t="s">
        <v>369</v>
      </c>
      <c r="B264" s="69">
        <v>4375</v>
      </c>
      <c r="C264" s="69" t="s">
        <v>7</v>
      </c>
      <c r="D264" s="69" t="s">
        <v>18</v>
      </c>
      <c r="E264" s="155">
        <v>786.04</v>
      </c>
      <c r="F264" s="155">
        <v>1989.38</v>
      </c>
      <c r="G264" s="155">
        <v>2401.92</v>
      </c>
      <c r="H264" s="155">
        <v>3286.54</v>
      </c>
      <c r="I264" s="155">
        <v>3609.45</v>
      </c>
      <c r="J264" s="155">
        <v>4444.5200000000004</v>
      </c>
      <c r="K264" s="155">
        <v>4506.3900000000003</v>
      </c>
    </row>
    <row r="265" spans="1:11" s="1" customFormat="1" ht="15" customHeight="1" x14ac:dyDescent="0.25">
      <c r="A265" s="41" t="s">
        <v>229</v>
      </c>
      <c r="B265" s="69">
        <v>7509</v>
      </c>
      <c r="C265" s="69" t="s">
        <v>12</v>
      </c>
      <c r="D265" s="69" t="s">
        <v>18</v>
      </c>
      <c r="E265" s="184">
        <v>0</v>
      </c>
      <c r="F265" s="184">
        <v>0</v>
      </c>
      <c r="G265" s="184">
        <v>0</v>
      </c>
      <c r="H265" s="184">
        <v>0</v>
      </c>
      <c r="I265" s="184">
        <v>0</v>
      </c>
      <c r="J265" s="155">
        <v>287.39999999999998</v>
      </c>
      <c r="K265" s="155">
        <v>355.98</v>
      </c>
    </row>
    <row r="266" spans="1:11" s="1" customFormat="1" ht="15" customHeight="1" x14ac:dyDescent="0.25">
      <c r="A266" s="41" t="s">
        <v>370</v>
      </c>
      <c r="B266" s="69">
        <v>7131</v>
      </c>
      <c r="C266" s="69" t="s">
        <v>12</v>
      </c>
      <c r="D266" s="69" t="s">
        <v>18</v>
      </c>
      <c r="E266" s="184">
        <v>0</v>
      </c>
      <c r="F266" s="184">
        <v>0</v>
      </c>
      <c r="G266" s="184">
        <v>0</v>
      </c>
      <c r="H266" s="184">
        <v>0</v>
      </c>
      <c r="I266" s="184">
        <v>0</v>
      </c>
      <c r="J266" s="184">
        <v>0</v>
      </c>
      <c r="K266" s="155">
        <v>31.12</v>
      </c>
    </row>
    <row r="267" spans="1:11" s="1" customFormat="1" ht="15" customHeight="1" x14ac:dyDescent="0.25">
      <c r="A267" s="41" t="s">
        <v>231</v>
      </c>
      <c r="B267" s="69">
        <v>7291</v>
      </c>
      <c r="C267" s="69" t="s">
        <v>7</v>
      </c>
      <c r="D267" s="69" t="s">
        <v>18</v>
      </c>
      <c r="E267" s="184">
        <v>0</v>
      </c>
      <c r="F267" s="184">
        <v>0</v>
      </c>
      <c r="G267" s="184">
        <v>0</v>
      </c>
      <c r="H267" s="184">
        <v>0</v>
      </c>
      <c r="I267" s="184">
        <v>0</v>
      </c>
      <c r="J267" s="155">
        <v>1654.4</v>
      </c>
      <c r="K267" s="155">
        <v>1907.3</v>
      </c>
    </row>
    <row r="268" spans="1:11" s="1" customFormat="1" ht="15" customHeight="1" x14ac:dyDescent="0.25">
      <c r="A268" s="41" t="s">
        <v>372</v>
      </c>
      <c r="B268" s="69">
        <v>7267</v>
      </c>
      <c r="C268" s="69" t="s">
        <v>7</v>
      </c>
      <c r="D268" s="69" t="s">
        <v>18</v>
      </c>
      <c r="E268" s="184">
        <v>0</v>
      </c>
      <c r="F268" s="184">
        <v>0</v>
      </c>
      <c r="G268" s="155">
        <v>4.12</v>
      </c>
      <c r="H268" s="155">
        <v>45.58</v>
      </c>
      <c r="I268" s="155">
        <v>42.6</v>
      </c>
      <c r="J268" s="155">
        <v>59.91</v>
      </c>
      <c r="K268" s="155">
        <v>57.91</v>
      </c>
    </row>
    <row r="269" spans="1:11" s="1" customFormat="1" ht="15" customHeight="1" x14ac:dyDescent="0.25">
      <c r="A269" s="41" t="s">
        <v>232</v>
      </c>
      <c r="B269" s="69">
        <v>7372</v>
      </c>
      <c r="C269" s="69" t="s">
        <v>2</v>
      </c>
      <c r="D269" s="69" t="s">
        <v>18</v>
      </c>
      <c r="E269" s="184">
        <v>0</v>
      </c>
      <c r="F269" s="184">
        <v>0</v>
      </c>
      <c r="G269" s="184">
        <v>0</v>
      </c>
      <c r="H269" s="184">
        <v>0</v>
      </c>
      <c r="I269" s="155">
        <v>19.3</v>
      </c>
      <c r="J269" s="155">
        <v>143.54</v>
      </c>
      <c r="K269" s="155">
        <v>264.81</v>
      </c>
    </row>
    <row r="270" spans="1:11" s="1" customFormat="1" ht="15" customHeight="1" x14ac:dyDescent="0.25">
      <c r="A270" s="41" t="s">
        <v>371</v>
      </c>
      <c r="B270" s="69">
        <v>4377</v>
      </c>
      <c r="C270" s="69" t="s">
        <v>7</v>
      </c>
      <c r="D270" s="69" t="s">
        <v>18</v>
      </c>
      <c r="E270" s="184">
        <v>0</v>
      </c>
      <c r="F270" s="184">
        <v>0</v>
      </c>
      <c r="G270" s="184">
        <v>0</v>
      </c>
      <c r="H270" s="155">
        <v>8.25</v>
      </c>
      <c r="I270" s="155">
        <v>33.25</v>
      </c>
      <c r="J270" s="155">
        <v>40.409999999999997</v>
      </c>
      <c r="K270" s="155">
        <v>93.85</v>
      </c>
    </row>
    <row r="271" spans="1:11" s="1" customFormat="1" ht="15" customHeight="1" x14ac:dyDescent="0.25">
      <c r="A271" s="41" t="s">
        <v>233</v>
      </c>
      <c r="B271" s="69">
        <v>3007</v>
      </c>
      <c r="C271" s="69" t="s">
        <v>12</v>
      </c>
      <c r="D271" s="69" t="s">
        <v>6</v>
      </c>
      <c r="E271" s="155">
        <v>75.55</v>
      </c>
      <c r="F271" s="155">
        <v>1075.26</v>
      </c>
      <c r="G271" s="155">
        <v>824.53</v>
      </c>
      <c r="H271" s="155">
        <v>791.88</v>
      </c>
      <c r="I271" s="155">
        <v>1475.99</v>
      </c>
      <c r="J271" s="155">
        <v>1382.35</v>
      </c>
      <c r="K271" s="155">
        <v>1492.98</v>
      </c>
    </row>
    <row r="272" spans="1:11" s="1" customFormat="1" ht="15" customHeight="1" x14ac:dyDescent="0.25">
      <c r="A272" s="41" t="s">
        <v>234</v>
      </c>
      <c r="B272" s="69">
        <v>7349</v>
      </c>
      <c r="C272" s="69" t="s">
        <v>12</v>
      </c>
      <c r="D272" s="69" t="s">
        <v>18</v>
      </c>
      <c r="E272" s="184">
        <v>0</v>
      </c>
      <c r="F272" s="184">
        <v>0</v>
      </c>
      <c r="G272" s="184">
        <v>0</v>
      </c>
      <c r="H272" s="184">
        <v>0</v>
      </c>
      <c r="I272" s="184">
        <v>0</v>
      </c>
      <c r="J272" s="155">
        <v>223</v>
      </c>
      <c r="K272" s="155">
        <v>327</v>
      </c>
    </row>
    <row r="273" spans="1:11" s="1" customFormat="1" ht="15" customHeight="1" x14ac:dyDescent="0.25">
      <c r="A273" s="41" t="s">
        <v>235</v>
      </c>
      <c r="B273" s="69">
        <v>7478</v>
      </c>
      <c r="C273" s="69" t="s">
        <v>7</v>
      </c>
      <c r="D273" s="69" t="s">
        <v>18</v>
      </c>
      <c r="E273" s="184">
        <v>0</v>
      </c>
      <c r="F273" s="184">
        <v>0</v>
      </c>
      <c r="G273" s="184">
        <v>0</v>
      </c>
      <c r="H273" s="184">
        <v>0</v>
      </c>
      <c r="I273" s="184">
        <v>0</v>
      </c>
      <c r="J273" s="155">
        <v>0.86</v>
      </c>
      <c r="K273" s="155">
        <v>88.9</v>
      </c>
    </row>
    <row r="274" spans="1:11" s="1" customFormat="1" ht="15" customHeight="1" x14ac:dyDescent="0.25">
      <c r="A274" s="41" t="s">
        <v>236</v>
      </c>
      <c r="B274" s="69">
        <v>7205</v>
      </c>
      <c r="C274" s="69" t="s">
        <v>7</v>
      </c>
      <c r="D274" s="69" t="s">
        <v>18</v>
      </c>
      <c r="E274" s="184">
        <v>0</v>
      </c>
      <c r="F274" s="184">
        <v>0</v>
      </c>
      <c r="G274" s="155">
        <v>62.34</v>
      </c>
      <c r="H274" s="155">
        <v>53.31</v>
      </c>
      <c r="I274" s="155">
        <v>50.75</v>
      </c>
      <c r="J274" s="155">
        <v>68</v>
      </c>
      <c r="K274" s="155">
        <v>72</v>
      </c>
    </row>
    <row r="275" spans="1:11" s="1" customFormat="1" ht="15" customHeight="1" x14ac:dyDescent="0.25">
      <c r="A275" s="41" t="s">
        <v>237</v>
      </c>
      <c r="B275" s="69">
        <v>7161</v>
      </c>
      <c r="C275" s="69" t="s">
        <v>12</v>
      </c>
      <c r="D275" s="69" t="s">
        <v>18</v>
      </c>
      <c r="E275" s="184">
        <v>0</v>
      </c>
      <c r="F275" s="184">
        <v>0</v>
      </c>
      <c r="G275" s="155">
        <v>109</v>
      </c>
      <c r="H275" s="155">
        <v>66.5</v>
      </c>
      <c r="I275" s="155">
        <v>140</v>
      </c>
      <c r="J275" s="155">
        <v>198</v>
      </c>
      <c r="K275" s="155">
        <v>290</v>
      </c>
    </row>
    <row r="276" spans="1:11" s="1" customFormat="1" ht="15" customHeight="1" x14ac:dyDescent="0.25">
      <c r="A276" s="41" t="s">
        <v>238</v>
      </c>
      <c r="B276" s="69">
        <v>7067</v>
      </c>
      <c r="C276" s="69" t="s">
        <v>13</v>
      </c>
      <c r="D276" s="69" t="s">
        <v>3</v>
      </c>
      <c r="E276" s="184">
        <v>0</v>
      </c>
      <c r="F276" s="184">
        <v>0</v>
      </c>
      <c r="G276" s="184">
        <v>0</v>
      </c>
      <c r="H276" s="184">
        <v>0</v>
      </c>
      <c r="I276" s="184">
        <v>0</v>
      </c>
      <c r="J276" s="155">
        <v>157.96</v>
      </c>
      <c r="K276" s="155">
        <v>250.5</v>
      </c>
    </row>
    <row r="277" spans="1:11" s="1" customFormat="1" ht="15" customHeight="1" x14ac:dyDescent="0.25">
      <c r="A277" s="41" t="s">
        <v>239</v>
      </c>
      <c r="B277" s="69">
        <v>4394</v>
      </c>
      <c r="C277" s="69" t="s">
        <v>12</v>
      </c>
      <c r="D277" s="69" t="s">
        <v>3</v>
      </c>
      <c r="E277" s="155">
        <v>60.09</v>
      </c>
      <c r="F277" s="155">
        <v>314.69</v>
      </c>
      <c r="G277" s="155">
        <v>280.7</v>
      </c>
      <c r="H277" s="155">
        <v>229.72</v>
      </c>
      <c r="I277" s="155">
        <v>319.02</v>
      </c>
      <c r="J277" s="155">
        <v>324.83999999999997</v>
      </c>
      <c r="K277" s="155">
        <v>334.2</v>
      </c>
    </row>
    <row r="278" spans="1:11" s="1" customFormat="1" ht="15" customHeight="1" x14ac:dyDescent="0.25">
      <c r="A278" s="41" t="s">
        <v>240</v>
      </c>
      <c r="B278" s="69">
        <v>7118</v>
      </c>
      <c r="C278" s="69" t="s">
        <v>12</v>
      </c>
      <c r="D278" s="69" t="s">
        <v>3</v>
      </c>
      <c r="E278" s="155">
        <v>3.4</v>
      </c>
      <c r="F278" s="155">
        <v>47.63</v>
      </c>
      <c r="G278" s="155">
        <v>79.47</v>
      </c>
      <c r="H278" s="155">
        <v>244.5</v>
      </c>
      <c r="I278" s="155">
        <v>399.96</v>
      </c>
      <c r="J278" s="155">
        <v>210.29</v>
      </c>
      <c r="K278" s="155">
        <v>268.73</v>
      </c>
    </row>
    <row r="279" spans="1:11" s="1" customFormat="1" ht="15" customHeight="1" x14ac:dyDescent="0.25">
      <c r="A279" s="41" t="s">
        <v>373</v>
      </c>
      <c r="B279" s="69">
        <v>7110</v>
      </c>
      <c r="C279" s="69" t="s">
        <v>7</v>
      </c>
      <c r="D279" s="69" t="s">
        <v>18</v>
      </c>
      <c r="E279" s="184">
        <v>0</v>
      </c>
      <c r="F279" s="184">
        <v>0</v>
      </c>
      <c r="G279" s="184">
        <v>0</v>
      </c>
      <c r="H279" s="184">
        <v>0</v>
      </c>
      <c r="I279" s="184">
        <v>0</v>
      </c>
      <c r="J279" s="184">
        <v>0</v>
      </c>
      <c r="K279" s="155">
        <v>30.8</v>
      </c>
    </row>
    <row r="280" spans="1:11" s="1" customFormat="1" ht="15" customHeight="1" thickBot="1" x14ac:dyDescent="0.3">
      <c r="A280" s="42" t="s">
        <v>383</v>
      </c>
      <c r="B280" s="296">
        <v>7032</v>
      </c>
      <c r="C280" s="296" t="s">
        <v>10</v>
      </c>
      <c r="D280" s="296" t="s">
        <v>18</v>
      </c>
      <c r="E280" s="129">
        <v>0</v>
      </c>
      <c r="F280" s="129">
        <v>0</v>
      </c>
      <c r="G280" s="129">
        <v>0</v>
      </c>
      <c r="H280" s="129">
        <v>0</v>
      </c>
      <c r="I280" s="166">
        <v>1.1399999999999999</v>
      </c>
      <c r="J280" s="166">
        <v>110.65</v>
      </c>
      <c r="K280" s="166">
        <v>137.25</v>
      </c>
    </row>
    <row r="281" spans="1:11" s="8" customFormat="1" ht="15.75" thickBot="1" x14ac:dyDescent="0.3">
      <c r="A281" s="343" t="s">
        <v>14</v>
      </c>
      <c r="B281" s="343"/>
      <c r="C281" s="343"/>
      <c r="D281" s="343"/>
      <c r="E281" s="185">
        <v>3353.62</v>
      </c>
      <c r="F281" s="185">
        <v>18246.830000000002</v>
      </c>
      <c r="G281" s="185">
        <v>25909.040000000001</v>
      </c>
      <c r="H281" s="185">
        <v>35550.050000000003</v>
      </c>
      <c r="I281" s="185">
        <v>64563.85</v>
      </c>
      <c r="J281" s="185">
        <v>131344.06</v>
      </c>
      <c r="K281" s="185">
        <v>196108.4</v>
      </c>
    </row>
  </sheetData>
  <sortState ref="A5:K280">
    <sortCondition ref="A5:A280"/>
  </sortState>
  <mergeCells count="2">
    <mergeCell ref="A281:D281"/>
    <mergeCell ref="A2:K2"/>
  </mergeCells>
  <pageMargins left="0.25" right="0.25" top="0.75" bottom="0.75" header="0.3" footer="0.3"/>
  <pageSetup paperSize="9" scale="41" orientation="portrait" r:id="rId1"/>
  <headerFooter>
    <oddHeader>&amp;CProvider Tables - Table 3.13</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1"/>
  <sheetViews>
    <sheetView view="pageLayout" zoomScaleNormal="100" workbookViewId="0">
      <selection activeCell="K281" sqref="A1:K281"/>
    </sheetView>
  </sheetViews>
  <sheetFormatPr defaultRowHeight="15" x14ac:dyDescent="0.25"/>
  <cols>
    <col min="1" max="1" width="59.42578125" style="5" customWidth="1"/>
    <col min="2" max="4" width="15.7109375" style="88" customWidth="1"/>
    <col min="5" max="9" width="10.7109375" style="5" customWidth="1"/>
    <col min="10" max="10" width="13.5703125" style="5" customWidth="1"/>
    <col min="11" max="11" width="14" style="5" customWidth="1"/>
  </cols>
  <sheetData>
    <row r="1" spans="1:11" x14ac:dyDescent="0.25">
      <c r="E1" s="1"/>
      <c r="F1" s="1"/>
      <c r="G1" s="1"/>
      <c r="H1" s="1"/>
      <c r="I1" s="1"/>
      <c r="J1" s="1"/>
      <c r="K1" s="1"/>
    </row>
    <row r="2" spans="1:11" s="30" customFormat="1" ht="18.75" x14ac:dyDescent="0.3">
      <c r="A2" s="340" t="str">
        <f>'Table of Contents'!C19</f>
        <v>Table 3.14:   Enrolments Time Series (2009-2015) by Individual Provider</v>
      </c>
      <c r="B2" s="340"/>
      <c r="C2" s="340"/>
      <c r="D2" s="340"/>
      <c r="E2" s="340"/>
      <c r="F2" s="340"/>
      <c r="G2" s="340"/>
      <c r="H2" s="340"/>
      <c r="I2" s="340"/>
      <c r="J2" s="340"/>
      <c r="K2" s="340"/>
    </row>
    <row r="3" spans="1:11" s="8" customFormat="1" ht="16.5" thickBot="1" x14ac:dyDescent="0.3">
      <c r="A3" s="37"/>
      <c r="B3" s="37"/>
      <c r="C3" s="37"/>
      <c r="D3" s="37"/>
      <c r="E3" s="21"/>
      <c r="F3" s="21"/>
      <c r="G3" s="21"/>
      <c r="H3" s="21"/>
      <c r="I3" s="21"/>
      <c r="J3" s="21"/>
      <c r="K3" s="21"/>
    </row>
    <row r="4" spans="1:11" s="8" customFormat="1" ht="33" customHeight="1" thickBot="1" x14ac:dyDescent="0.3">
      <c r="A4" s="27" t="s">
        <v>48</v>
      </c>
      <c r="B4" s="27" t="s">
        <v>49</v>
      </c>
      <c r="C4" s="27" t="s">
        <v>50</v>
      </c>
      <c r="D4" s="27" t="s">
        <v>16</v>
      </c>
      <c r="E4" s="27">
        <v>2009</v>
      </c>
      <c r="F4" s="27">
        <v>2010</v>
      </c>
      <c r="G4" s="27">
        <v>2011</v>
      </c>
      <c r="H4" s="27">
        <v>2012</v>
      </c>
      <c r="I4" s="27">
        <v>2013</v>
      </c>
      <c r="J4" s="27">
        <v>2014</v>
      </c>
      <c r="K4" s="27">
        <v>2015</v>
      </c>
    </row>
    <row r="5" spans="1:11" ht="15.75" customHeight="1" x14ac:dyDescent="0.25">
      <c r="A5" s="41" t="s">
        <v>55</v>
      </c>
      <c r="B5" s="69">
        <v>7124</v>
      </c>
      <c r="C5" s="69" t="s">
        <v>7</v>
      </c>
      <c r="D5" s="69" t="s">
        <v>18</v>
      </c>
      <c r="E5" s="82">
        <v>0</v>
      </c>
      <c r="F5" s="82">
        <v>10</v>
      </c>
      <c r="G5" s="82">
        <v>25</v>
      </c>
      <c r="H5" s="82">
        <v>63</v>
      </c>
      <c r="I5" s="82">
        <v>94</v>
      </c>
      <c r="J5" s="82">
        <v>50</v>
      </c>
      <c r="K5" s="82">
        <v>145</v>
      </c>
    </row>
    <row r="6" spans="1:11" s="1" customFormat="1" ht="15" customHeight="1" x14ac:dyDescent="0.25">
      <c r="A6" s="41" t="s">
        <v>56</v>
      </c>
      <c r="B6" s="69">
        <v>7403</v>
      </c>
      <c r="C6" s="69" t="s">
        <v>7</v>
      </c>
      <c r="D6" s="69" t="s">
        <v>18</v>
      </c>
      <c r="E6" s="82">
        <v>0</v>
      </c>
      <c r="F6" s="82">
        <v>0</v>
      </c>
      <c r="G6" s="82">
        <v>0</v>
      </c>
      <c r="H6" s="82">
        <v>0</v>
      </c>
      <c r="I6" s="82">
        <v>0</v>
      </c>
      <c r="J6" s="214">
        <v>2295</v>
      </c>
      <c r="K6" s="214">
        <v>4047</v>
      </c>
    </row>
    <row r="7" spans="1:11" s="1" customFormat="1" ht="15" customHeight="1" x14ac:dyDescent="0.25">
      <c r="A7" s="41" t="s">
        <v>57</v>
      </c>
      <c r="B7" s="69">
        <v>7274</v>
      </c>
      <c r="C7" s="69" t="s">
        <v>7</v>
      </c>
      <c r="D7" s="69" t="s">
        <v>18</v>
      </c>
      <c r="E7" s="82">
        <v>0</v>
      </c>
      <c r="F7" s="197">
        <v>0</v>
      </c>
      <c r="G7" s="197">
        <v>0</v>
      </c>
      <c r="H7" s="197">
        <v>0</v>
      </c>
      <c r="I7" s="197">
        <v>247</v>
      </c>
      <c r="J7" s="197">
        <v>900</v>
      </c>
      <c r="K7" s="3">
        <v>1517</v>
      </c>
    </row>
    <row r="8" spans="1:11" s="1" customFormat="1" ht="15" customHeight="1" x14ac:dyDescent="0.25">
      <c r="A8" s="41" t="s">
        <v>309</v>
      </c>
      <c r="B8" s="69">
        <v>7158</v>
      </c>
      <c r="C8" s="69" t="s">
        <v>7</v>
      </c>
      <c r="D8" s="69" t="s">
        <v>18</v>
      </c>
      <c r="E8" s="82">
        <v>0</v>
      </c>
      <c r="F8" s="82">
        <v>0</v>
      </c>
      <c r="G8" s="82">
        <v>45</v>
      </c>
      <c r="H8" s="82">
        <v>50</v>
      </c>
      <c r="I8" s="82">
        <v>55</v>
      </c>
      <c r="J8" s="82">
        <v>63</v>
      </c>
      <c r="K8" s="82">
        <v>68</v>
      </c>
    </row>
    <row r="9" spans="1:11" s="1" customFormat="1" ht="15" customHeight="1" x14ac:dyDescent="0.25">
      <c r="A9" s="41" t="s">
        <v>58</v>
      </c>
      <c r="B9" s="69">
        <v>4411</v>
      </c>
      <c r="C9" s="69" t="s">
        <v>263</v>
      </c>
      <c r="D9" s="69" t="s">
        <v>18</v>
      </c>
      <c r="E9" s="82">
        <v>0</v>
      </c>
      <c r="F9" s="82">
        <v>0</v>
      </c>
      <c r="G9" s="82">
        <v>0</v>
      </c>
      <c r="H9" s="82">
        <v>0</v>
      </c>
      <c r="I9" s="82">
        <v>0</v>
      </c>
      <c r="J9" s="82">
        <v>0</v>
      </c>
      <c r="K9" s="82">
        <v>12</v>
      </c>
    </row>
    <row r="10" spans="1:11" s="1" customFormat="1" ht="15" customHeight="1" x14ac:dyDescent="0.25">
      <c r="A10" s="41" t="s">
        <v>51</v>
      </c>
      <c r="B10" s="69">
        <v>7398</v>
      </c>
      <c r="C10" s="69" t="s">
        <v>10</v>
      </c>
      <c r="D10" s="69" t="s">
        <v>18</v>
      </c>
      <c r="E10" s="82">
        <v>0</v>
      </c>
      <c r="F10" s="82">
        <v>0</v>
      </c>
      <c r="G10" s="82">
        <v>0</v>
      </c>
      <c r="H10" s="82">
        <v>0</v>
      </c>
      <c r="I10" s="82">
        <v>0</v>
      </c>
      <c r="J10" s="82">
        <v>771</v>
      </c>
      <c r="K10" s="214">
        <v>1950</v>
      </c>
    </row>
    <row r="11" spans="1:11" s="1" customFormat="1" ht="15" customHeight="1" x14ac:dyDescent="0.25">
      <c r="A11" s="41" t="s">
        <v>52</v>
      </c>
      <c r="B11" s="69">
        <v>7039</v>
      </c>
      <c r="C11" s="69" t="s">
        <v>265</v>
      </c>
      <c r="D11" s="69" t="s">
        <v>18</v>
      </c>
      <c r="E11" s="82">
        <v>0</v>
      </c>
      <c r="F11" s="82">
        <v>0</v>
      </c>
      <c r="G11" s="82">
        <v>240</v>
      </c>
      <c r="H11" s="214">
        <v>2734</v>
      </c>
      <c r="I11" s="214">
        <v>14467</v>
      </c>
      <c r="J11" s="214">
        <v>27848</v>
      </c>
      <c r="K11" s="214">
        <v>20502</v>
      </c>
    </row>
    <row r="12" spans="1:11" s="1" customFormat="1" ht="15" customHeight="1" x14ac:dyDescent="0.25">
      <c r="A12" s="41" t="s">
        <v>310</v>
      </c>
      <c r="B12" s="69">
        <v>7340</v>
      </c>
      <c r="C12" s="69" t="s">
        <v>7</v>
      </c>
      <c r="D12" s="69" t="s">
        <v>18</v>
      </c>
      <c r="E12" s="82">
        <v>0</v>
      </c>
      <c r="F12" s="82">
        <v>0</v>
      </c>
      <c r="G12" s="82">
        <v>0</v>
      </c>
      <c r="H12" s="82">
        <v>0</v>
      </c>
      <c r="I12" s="82">
        <v>46</v>
      </c>
      <c r="J12" s="82">
        <v>121</v>
      </c>
      <c r="K12" s="82">
        <v>102</v>
      </c>
    </row>
    <row r="13" spans="1:11" s="1" customFormat="1" ht="15" customHeight="1" x14ac:dyDescent="0.25">
      <c r="A13" s="41" t="s">
        <v>311</v>
      </c>
      <c r="B13" s="69">
        <v>7425</v>
      </c>
      <c r="C13" s="69" t="s">
        <v>265</v>
      </c>
      <c r="D13" s="69" t="s">
        <v>18</v>
      </c>
      <c r="E13" s="82">
        <v>0</v>
      </c>
      <c r="F13" s="82">
        <v>0</v>
      </c>
      <c r="G13" s="82">
        <v>0</v>
      </c>
      <c r="H13" s="82">
        <v>0</v>
      </c>
      <c r="I13" s="82">
        <v>0</v>
      </c>
      <c r="J13" s="82">
        <v>388</v>
      </c>
      <c r="K13" s="214">
        <v>1201</v>
      </c>
    </row>
    <row r="14" spans="1:11" s="1" customFormat="1" ht="15" customHeight="1" x14ac:dyDescent="0.25">
      <c r="A14" s="41" t="s">
        <v>377</v>
      </c>
      <c r="B14" s="69">
        <v>7115</v>
      </c>
      <c r="C14" s="69" t="s">
        <v>263</v>
      </c>
      <c r="D14" s="69" t="s">
        <v>3</v>
      </c>
      <c r="E14" s="82" t="s">
        <v>306</v>
      </c>
      <c r="F14" s="197" t="s">
        <v>307</v>
      </c>
      <c r="G14" s="197">
        <v>198</v>
      </c>
      <c r="H14" s="197">
        <v>234</v>
      </c>
      <c r="I14" s="197">
        <v>281</v>
      </c>
      <c r="J14" s="197">
        <v>193</v>
      </c>
      <c r="K14" s="197">
        <v>0</v>
      </c>
    </row>
    <row r="15" spans="1:11" s="1" customFormat="1" ht="15" customHeight="1" x14ac:dyDescent="0.25">
      <c r="A15" s="41" t="s">
        <v>59</v>
      </c>
      <c r="B15" s="69">
        <v>7405</v>
      </c>
      <c r="C15" s="69" t="s">
        <v>7</v>
      </c>
      <c r="D15" s="69" t="s">
        <v>18</v>
      </c>
      <c r="E15" s="82">
        <v>0</v>
      </c>
      <c r="F15" s="82">
        <v>0</v>
      </c>
      <c r="G15" s="82">
        <v>0</v>
      </c>
      <c r="H15" s="82">
        <v>0</v>
      </c>
      <c r="I15" s="82">
        <v>0</v>
      </c>
      <c r="J15" s="82">
        <v>0</v>
      </c>
      <c r="K15" s="82">
        <v>144</v>
      </c>
    </row>
    <row r="16" spans="1:11" s="1" customFormat="1" ht="15" customHeight="1" x14ac:dyDescent="0.25">
      <c r="A16" s="41" t="s">
        <v>312</v>
      </c>
      <c r="B16" s="69">
        <v>7517</v>
      </c>
      <c r="C16" s="69" t="s">
        <v>7</v>
      </c>
      <c r="D16" s="69" t="s">
        <v>18</v>
      </c>
      <c r="E16" s="82">
        <v>0</v>
      </c>
      <c r="F16" s="197">
        <v>0</v>
      </c>
      <c r="G16" s="197">
        <v>0</v>
      </c>
      <c r="H16" s="197">
        <v>0</v>
      </c>
      <c r="I16" s="197">
        <v>0</v>
      </c>
      <c r="J16" s="197">
        <v>674</v>
      </c>
      <c r="K16" s="3">
        <v>1154</v>
      </c>
    </row>
    <row r="17" spans="1:11" s="1" customFormat="1" ht="15" customHeight="1" x14ac:dyDescent="0.25">
      <c r="A17" s="41" t="s">
        <v>313</v>
      </c>
      <c r="B17" s="69">
        <v>4407</v>
      </c>
      <c r="C17" s="69" t="s">
        <v>7</v>
      </c>
      <c r="D17" s="69" t="s">
        <v>18</v>
      </c>
      <c r="E17" s="82">
        <v>0</v>
      </c>
      <c r="F17" s="82">
        <v>0</v>
      </c>
      <c r="G17" s="82">
        <v>37</v>
      </c>
      <c r="H17" s="82">
        <v>107</v>
      </c>
      <c r="I17" s="82">
        <v>174</v>
      </c>
      <c r="J17" s="82">
        <v>344</v>
      </c>
      <c r="K17" s="82">
        <v>691</v>
      </c>
    </row>
    <row r="18" spans="1:11" s="1" customFormat="1" ht="15" customHeight="1" x14ac:dyDescent="0.25">
      <c r="A18" s="41" t="s">
        <v>60</v>
      </c>
      <c r="B18" s="69">
        <v>7449</v>
      </c>
      <c r="C18" s="69" t="s">
        <v>2</v>
      </c>
      <c r="D18" s="69" t="s">
        <v>6</v>
      </c>
      <c r="E18" s="82">
        <v>0</v>
      </c>
      <c r="F18" s="82">
        <v>0</v>
      </c>
      <c r="G18" s="197">
        <v>0</v>
      </c>
      <c r="H18" s="197">
        <v>0</v>
      </c>
      <c r="I18" s="197">
        <v>0</v>
      </c>
      <c r="J18" s="197">
        <v>76</v>
      </c>
      <c r="K18" s="197">
        <v>61</v>
      </c>
    </row>
    <row r="19" spans="1:11" s="1" customFormat="1" ht="15" customHeight="1" x14ac:dyDescent="0.25">
      <c r="A19" s="41" t="s">
        <v>61</v>
      </c>
      <c r="B19" s="69">
        <v>7624</v>
      </c>
      <c r="C19" s="69" t="s">
        <v>263</v>
      </c>
      <c r="D19" s="69" t="s">
        <v>18</v>
      </c>
      <c r="E19" s="82">
        <v>0</v>
      </c>
      <c r="F19" s="82">
        <v>0</v>
      </c>
      <c r="G19" s="82">
        <v>0</v>
      </c>
      <c r="H19" s="82">
        <v>0</v>
      </c>
      <c r="I19" s="82">
        <v>0</v>
      </c>
      <c r="J19" s="82">
        <v>0</v>
      </c>
      <c r="K19" s="82">
        <v>5</v>
      </c>
    </row>
    <row r="20" spans="1:11" s="1" customFormat="1" ht="15" customHeight="1" x14ac:dyDescent="0.25">
      <c r="A20" s="41" t="s">
        <v>53</v>
      </c>
      <c r="B20" s="69">
        <v>7348</v>
      </c>
      <c r="C20" s="69" t="s">
        <v>263</v>
      </c>
      <c r="D20" s="69" t="s">
        <v>18</v>
      </c>
      <c r="E20" s="82">
        <v>0</v>
      </c>
      <c r="F20" s="82">
        <v>0</v>
      </c>
      <c r="G20" s="82">
        <v>0</v>
      </c>
      <c r="H20" s="82">
        <v>0</v>
      </c>
      <c r="I20" s="82">
        <v>0</v>
      </c>
      <c r="J20" s="82" t="s">
        <v>306</v>
      </c>
      <c r="K20" s="82" t="s">
        <v>307</v>
      </c>
    </row>
    <row r="21" spans="1:11" s="1" customFormat="1" ht="15" customHeight="1" x14ac:dyDescent="0.25">
      <c r="A21" s="41" t="s">
        <v>54</v>
      </c>
      <c r="B21" s="69">
        <v>7565</v>
      </c>
      <c r="C21" s="69" t="s">
        <v>263</v>
      </c>
      <c r="D21" s="69" t="s">
        <v>18</v>
      </c>
      <c r="E21" s="82">
        <v>0</v>
      </c>
      <c r="F21" s="82">
        <v>0</v>
      </c>
      <c r="G21" s="82">
        <v>0</v>
      </c>
      <c r="H21" s="82">
        <v>0</v>
      </c>
      <c r="I21" s="82">
        <v>0</v>
      </c>
      <c r="J21" s="82">
        <v>0</v>
      </c>
      <c r="K21" s="82">
        <v>59</v>
      </c>
    </row>
    <row r="22" spans="1:11" s="1" customFormat="1" ht="15" customHeight="1" x14ac:dyDescent="0.25">
      <c r="A22" s="41" t="s">
        <v>314</v>
      </c>
      <c r="B22" s="69">
        <v>7141</v>
      </c>
      <c r="C22" s="69" t="s">
        <v>263</v>
      </c>
      <c r="D22" s="69" t="s">
        <v>18</v>
      </c>
      <c r="E22" s="82">
        <v>0</v>
      </c>
      <c r="F22" s="82">
        <v>0</v>
      </c>
      <c r="G22" s="82">
        <v>0</v>
      </c>
      <c r="H22" s="82">
        <v>0</v>
      </c>
      <c r="I22" s="82">
        <v>0</v>
      </c>
      <c r="J22" s="214">
        <v>1360</v>
      </c>
      <c r="K22" s="214">
        <v>3000</v>
      </c>
    </row>
    <row r="23" spans="1:11" s="1" customFormat="1" ht="15" customHeight="1" x14ac:dyDescent="0.25">
      <c r="A23" s="41" t="s">
        <v>315</v>
      </c>
      <c r="B23" s="69">
        <v>7701</v>
      </c>
      <c r="C23" s="69" t="s">
        <v>265</v>
      </c>
      <c r="D23" s="69" t="s">
        <v>18</v>
      </c>
      <c r="E23" s="82">
        <v>0</v>
      </c>
      <c r="F23" s="82">
        <v>0</v>
      </c>
      <c r="G23" s="82">
        <v>0</v>
      </c>
      <c r="H23" s="82">
        <v>0</v>
      </c>
      <c r="I23" s="197">
        <v>0</v>
      </c>
      <c r="J23" s="197">
        <v>0</v>
      </c>
      <c r="K23" s="197">
        <v>47</v>
      </c>
    </row>
    <row r="24" spans="1:11" s="1" customFormat="1" ht="15" customHeight="1" x14ac:dyDescent="0.25">
      <c r="A24" s="41" t="s">
        <v>62</v>
      </c>
      <c r="B24" s="69">
        <v>7541</v>
      </c>
      <c r="C24" s="69" t="s">
        <v>2</v>
      </c>
      <c r="D24" s="69" t="s">
        <v>18</v>
      </c>
      <c r="E24" s="82">
        <v>0</v>
      </c>
      <c r="F24" s="82">
        <v>0</v>
      </c>
      <c r="G24" s="82">
        <v>0</v>
      </c>
      <c r="H24" s="82">
        <v>0</v>
      </c>
      <c r="I24" s="197">
        <v>0</v>
      </c>
      <c r="J24" s="197">
        <v>0</v>
      </c>
      <c r="K24" s="197">
        <v>70</v>
      </c>
    </row>
    <row r="25" spans="1:11" s="1" customFormat="1" ht="15" customHeight="1" x14ac:dyDescent="0.25">
      <c r="A25" s="41" t="s">
        <v>63</v>
      </c>
      <c r="B25" s="69">
        <v>7345</v>
      </c>
      <c r="C25" s="69" t="s">
        <v>265</v>
      </c>
      <c r="D25" s="69" t="s">
        <v>18</v>
      </c>
      <c r="E25" s="82">
        <v>0</v>
      </c>
      <c r="F25" s="82">
        <v>0</v>
      </c>
      <c r="G25" s="82">
        <v>0</v>
      </c>
      <c r="H25" s="82">
        <v>0</v>
      </c>
      <c r="I25" s="82" t="s">
        <v>306</v>
      </c>
      <c r="J25" s="82" t="s">
        <v>307</v>
      </c>
      <c r="K25" s="82">
        <v>173</v>
      </c>
    </row>
    <row r="26" spans="1:11" s="1" customFormat="1" ht="15" customHeight="1" x14ac:dyDescent="0.25">
      <c r="A26" s="41" t="s">
        <v>64</v>
      </c>
      <c r="B26" s="69">
        <v>7108</v>
      </c>
      <c r="C26" s="69" t="s">
        <v>263</v>
      </c>
      <c r="D26" s="69" t="s">
        <v>18</v>
      </c>
      <c r="E26" s="82">
        <v>0</v>
      </c>
      <c r="F26" s="82">
        <v>0</v>
      </c>
      <c r="G26" s="82">
        <v>0</v>
      </c>
      <c r="H26" s="82" t="s">
        <v>306</v>
      </c>
      <c r="I26" s="82" t="s">
        <v>307</v>
      </c>
      <c r="J26" s="82">
        <v>21</v>
      </c>
      <c r="K26" s="82">
        <v>16</v>
      </c>
    </row>
    <row r="27" spans="1:11" s="1" customFormat="1" ht="15" customHeight="1" x14ac:dyDescent="0.25">
      <c r="A27" s="41" t="s">
        <v>65</v>
      </c>
      <c r="B27" s="69">
        <v>7003</v>
      </c>
      <c r="C27" s="69" t="s">
        <v>2</v>
      </c>
      <c r="D27" s="69" t="s">
        <v>18</v>
      </c>
      <c r="E27" s="197">
        <v>85</v>
      </c>
      <c r="F27" s="197">
        <v>380</v>
      </c>
      <c r="G27" s="197">
        <v>438</v>
      </c>
      <c r="H27" s="197">
        <v>453</v>
      </c>
      <c r="I27" s="197">
        <v>538</v>
      </c>
      <c r="J27" s="197">
        <v>910</v>
      </c>
      <c r="K27" s="197">
        <v>732</v>
      </c>
    </row>
    <row r="28" spans="1:11" s="1" customFormat="1" ht="15" customHeight="1" x14ac:dyDescent="0.25">
      <c r="A28" s="41" t="s">
        <v>66</v>
      </c>
      <c r="B28" s="69">
        <v>7092</v>
      </c>
      <c r="C28" s="69" t="s">
        <v>7</v>
      </c>
      <c r="D28" s="69" t="s">
        <v>18</v>
      </c>
      <c r="E28" s="82">
        <v>35</v>
      </c>
      <c r="F28" s="82">
        <v>504</v>
      </c>
      <c r="G28" s="82">
        <v>570</v>
      </c>
      <c r="H28" s="82">
        <v>571</v>
      </c>
      <c r="I28" s="82">
        <v>670</v>
      </c>
      <c r="J28" s="82">
        <v>587</v>
      </c>
      <c r="K28" s="82">
        <v>523</v>
      </c>
    </row>
    <row r="29" spans="1:11" s="1" customFormat="1" ht="15" customHeight="1" x14ac:dyDescent="0.25">
      <c r="A29" s="41" t="s">
        <v>67</v>
      </c>
      <c r="B29" s="69">
        <v>7504</v>
      </c>
      <c r="C29" s="69" t="s">
        <v>263</v>
      </c>
      <c r="D29" s="69" t="s">
        <v>18</v>
      </c>
      <c r="E29" s="82">
        <v>0</v>
      </c>
      <c r="F29" s="82">
        <v>0</v>
      </c>
      <c r="G29" s="82">
        <v>0</v>
      </c>
      <c r="H29" s="82">
        <v>0</v>
      </c>
      <c r="I29" s="82">
        <v>0</v>
      </c>
      <c r="J29" s="82">
        <v>799</v>
      </c>
      <c r="K29" s="214">
        <v>2097</v>
      </c>
    </row>
    <row r="30" spans="1:11" s="1" customFormat="1" ht="15" customHeight="1" x14ac:dyDescent="0.25">
      <c r="A30" s="41" t="s">
        <v>68</v>
      </c>
      <c r="B30" s="69">
        <v>3006</v>
      </c>
      <c r="C30" s="69" t="s">
        <v>7</v>
      </c>
      <c r="D30" s="69" t="s">
        <v>18</v>
      </c>
      <c r="E30" s="82">
        <v>0</v>
      </c>
      <c r="F30" s="82">
        <v>0</v>
      </c>
      <c r="G30" s="82">
        <v>0</v>
      </c>
      <c r="H30" s="82">
        <v>0</v>
      </c>
      <c r="I30" s="82">
        <v>0</v>
      </c>
      <c r="J30" s="82">
        <v>0</v>
      </c>
      <c r="K30" s="82">
        <v>269</v>
      </c>
    </row>
    <row r="31" spans="1:11" s="1" customFormat="1" ht="15" customHeight="1" x14ac:dyDescent="0.25">
      <c r="A31" s="41" t="s">
        <v>69</v>
      </c>
      <c r="B31" s="69">
        <v>7030</v>
      </c>
      <c r="C31" s="69" t="s">
        <v>13</v>
      </c>
      <c r="D31" s="69" t="s">
        <v>18</v>
      </c>
      <c r="E31" s="82">
        <v>0</v>
      </c>
      <c r="F31" s="82">
        <v>0</v>
      </c>
      <c r="G31" s="82">
        <v>14</v>
      </c>
      <c r="H31" s="197">
        <v>26</v>
      </c>
      <c r="I31" s="197">
        <v>26</v>
      </c>
      <c r="J31" s="197">
        <v>80</v>
      </c>
      <c r="K31" s="197">
        <v>17</v>
      </c>
    </row>
    <row r="32" spans="1:11" s="1" customFormat="1" ht="15" customHeight="1" x14ac:dyDescent="0.25">
      <c r="A32" s="41" t="s">
        <v>317</v>
      </c>
      <c r="B32" s="69">
        <v>7423</v>
      </c>
      <c r="C32" s="69" t="s">
        <v>7</v>
      </c>
      <c r="D32" s="69" t="s">
        <v>18</v>
      </c>
      <c r="E32" s="82">
        <v>0</v>
      </c>
      <c r="F32" s="82">
        <v>0</v>
      </c>
      <c r="G32" s="82">
        <v>0</v>
      </c>
      <c r="H32" s="82">
        <v>0</v>
      </c>
      <c r="I32" s="82">
        <v>0</v>
      </c>
      <c r="J32" s="82">
        <v>42</v>
      </c>
      <c r="K32" s="82">
        <v>197</v>
      </c>
    </row>
    <row r="33" spans="1:11" s="1" customFormat="1" ht="15" customHeight="1" x14ac:dyDescent="0.25">
      <c r="A33" s="41" t="s">
        <v>70</v>
      </c>
      <c r="B33" s="69">
        <v>7363</v>
      </c>
      <c r="C33" s="69" t="s">
        <v>7</v>
      </c>
      <c r="D33" s="69" t="s">
        <v>18</v>
      </c>
      <c r="E33" s="82">
        <v>0</v>
      </c>
      <c r="F33" s="82">
        <v>0</v>
      </c>
      <c r="G33" s="82">
        <v>0</v>
      </c>
      <c r="H33" s="82">
        <v>0</v>
      </c>
      <c r="I33" s="82">
        <v>60</v>
      </c>
      <c r="J33" s="82">
        <v>83</v>
      </c>
      <c r="K33" s="82">
        <v>103</v>
      </c>
    </row>
    <row r="34" spans="1:11" s="1" customFormat="1" ht="15" customHeight="1" x14ac:dyDescent="0.25">
      <c r="A34" s="41" t="s">
        <v>71</v>
      </c>
      <c r="B34" s="69">
        <v>7568</v>
      </c>
      <c r="C34" s="69" t="s">
        <v>7</v>
      </c>
      <c r="D34" s="69" t="s">
        <v>18</v>
      </c>
      <c r="E34" s="82">
        <v>0</v>
      </c>
      <c r="F34" s="82">
        <v>0</v>
      </c>
      <c r="G34" s="82">
        <v>0</v>
      </c>
      <c r="H34" s="82">
        <v>0</v>
      </c>
      <c r="I34" s="82">
        <v>0</v>
      </c>
      <c r="J34" s="82">
        <v>0</v>
      </c>
      <c r="K34" s="82">
        <v>378</v>
      </c>
    </row>
    <row r="35" spans="1:11" s="1" customFormat="1" ht="15" customHeight="1" x14ac:dyDescent="0.25">
      <c r="A35" s="41" t="s">
        <v>345</v>
      </c>
      <c r="B35" s="69">
        <v>7189</v>
      </c>
      <c r="C35" s="69" t="s">
        <v>263</v>
      </c>
      <c r="D35" s="69" t="s">
        <v>18</v>
      </c>
      <c r="E35" s="82">
        <v>0</v>
      </c>
      <c r="F35" s="82">
        <v>0</v>
      </c>
      <c r="G35" s="82">
        <v>0</v>
      </c>
      <c r="H35" s="82">
        <v>0</v>
      </c>
      <c r="I35" s="82">
        <v>0</v>
      </c>
      <c r="J35" s="82">
        <v>0</v>
      </c>
      <c r="K35" s="82">
        <v>53</v>
      </c>
    </row>
    <row r="36" spans="1:11" s="1" customFormat="1" ht="15" customHeight="1" x14ac:dyDescent="0.25">
      <c r="A36" s="41" t="s">
        <v>72</v>
      </c>
      <c r="B36" s="69">
        <v>7175</v>
      </c>
      <c r="C36" s="69" t="s">
        <v>7</v>
      </c>
      <c r="D36" s="69" t="s">
        <v>18</v>
      </c>
      <c r="E36" s="82">
        <v>0</v>
      </c>
      <c r="F36" s="82">
        <v>0</v>
      </c>
      <c r="G36" s="82">
        <v>0</v>
      </c>
      <c r="H36" s="82">
        <v>0</v>
      </c>
      <c r="I36" s="82">
        <v>0</v>
      </c>
      <c r="J36" s="82">
        <v>10</v>
      </c>
      <c r="K36" s="82">
        <v>73</v>
      </c>
    </row>
    <row r="37" spans="1:11" s="1" customFormat="1" ht="15" customHeight="1" x14ac:dyDescent="0.25">
      <c r="A37" s="41" t="s">
        <v>73</v>
      </c>
      <c r="B37" s="69">
        <v>4361</v>
      </c>
      <c r="C37" s="69" t="s">
        <v>265</v>
      </c>
      <c r="D37" s="69" t="s">
        <v>18</v>
      </c>
      <c r="E37" s="82">
        <v>0</v>
      </c>
      <c r="F37" s="82">
        <v>0</v>
      </c>
      <c r="G37" s="82">
        <v>0</v>
      </c>
      <c r="H37" s="82">
        <v>123</v>
      </c>
      <c r="I37" s="82">
        <v>399</v>
      </c>
      <c r="J37" s="82">
        <v>639</v>
      </c>
      <c r="K37" s="82">
        <v>600</v>
      </c>
    </row>
    <row r="38" spans="1:11" s="1" customFormat="1" ht="15" customHeight="1" x14ac:dyDescent="0.25">
      <c r="A38" s="41" t="s">
        <v>74</v>
      </c>
      <c r="B38" s="69">
        <v>7026</v>
      </c>
      <c r="C38" s="69" t="s">
        <v>263</v>
      </c>
      <c r="D38" s="69" t="s">
        <v>18</v>
      </c>
      <c r="E38" s="82">
        <v>50</v>
      </c>
      <c r="F38" s="82">
        <v>174</v>
      </c>
      <c r="G38" s="82">
        <v>217</v>
      </c>
      <c r="H38" s="82">
        <v>201</v>
      </c>
      <c r="I38" s="82">
        <v>299</v>
      </c>
      <c r="J38" s="82">
        <v>231</v>
      </c>
      <c r="K38" s="82">
        <v>250</v>
      </c>
    </row>
    <row r="39" spans="1:11" s="1" customFormat="1" ht="15" customHeight="1" x14ac:dyDescent="0.25">
      <c r="A39" s="41" t="s">
        <v>374</v>
      </c>
      <c r="B39" s="69">
        <v>7001</v>
      </c>
      <c r="C39" s="69" t="s">
        <v>263</v>
      </c>
      <c r="D39" s="69" t="s">
        <v>18</v>
      </c>
      <c r="E39" s="82">
        <v>0</v>
      </c>
      <c r="F39" s="82">
        <v>0</v>
      </c>
      <c r="G39" s="197">
        <v>21</v>
      </c>
      <c r="H39" s="197">
        <v>55</v>
      </c>
      <c r="I39" s="197">
        <v>0</v>
      </c>
      <c r="J39" s="197">
        <v>0</v>
      </c>
      <c r="K39" s="197">
        <v>0</v>
      </c>
    </row>
    <row r="40" spans="1:11" s="1" customFormat="1" ht="15" customHeight="1" x14ac:dyDescent="0.25">
      <c r="A40" s="41" t="s">
        <v>318</v>
      </c>
      <c r="B40" s="69">
        <v>7012</v>
      </c>
      <c r="C40" s="69" t="s">
        <v>263</v>
      </c>
      <c r="D40" s="69" t="s">
        <v>18</v>
      </c>
      <c r="E40" s="82">
        <v>128</v>
      </c>
      <c r="F40" s="82">
        <v>291</v>
      </c>
      <c r="G40" s="82">
        <v>247</v>
      </c>
      <c r="H40" s="82">
        <v>288</v>
      </c>
      <c r="I40" s="82">
        <v>326</v>
      </c>
      <c r="J40" s="82">
        <v>605</v>
      </c>
      <c r="K40" s="82">
        <v>394</v>
      </c>
    </row>
    <row r="41" spans="1:11" s="1" customFormat="1" ht="15" customHeight="1" x14ac:dyDescent="0.25">
      <c r="A41" s="41" t="s">
        <v>319</v>
      </c>
      <c r="B41" s="69">
        <v>4382</v>
      </c>
      <c r="C41" s="69" t="s">
        <v>263</v>
      </c>
      <c r="D41" s="69" t="s">
        <v>18</v>
      </c>
      <c r="E41" s="82">
        <v>0</v>
      </c>
      <c r="F41" s="82">
        <v>8</v>
      </c>
      <c r="G41" s="82" t="s">
        <v>306</v>
      </c>
      <c r="H41" s="82">
        <v>6</v>
      </c>
      <c r="I41" s="82" t="s">
        <v>306</v>
      </c>
      <c r="J41" s="82" t="s">
        <v>306</v>
      </c>
      <c r="K41" s="82" t="s">
        <v>306</v>
      </c>
    </row>
    <row r="42" spans="1:11" s="1" customFormat="1" ht="15" customHeight="1" x14ac:dyDescent="0.25">
      <c r="A42" s="41" t="s">
        <v>75</v>
      </c>
      <c r="B42" s="69">
        <v>7155</v>
      </c>
      <c r="C42" s="69" t="s">
        <v>2</v>
      </c>
      <c r="D42" s="69" t="s">
        <v>18</v>
      </c>
      <c r="E42" s="82">
        <v>0</v>
      </c>
      <c r="F42" s="82">
        <v>0</v>
      </c>
      <c r="G42" s="82">
        <v>0</v>
      </c>
      <c r="H42" s="82">
        <v>298</v>
      </c>
      <c r="I42" s="82">
        <v>565</v>
      </c>
      <c r="J42" s="82">
        <v>641</v>
      </c>
      <c r="K42" s="82">
        <v>912</v>
      </c>
    </row>
    <row r="43" spans="1:11" s="1" customFormat="1" ht="15" customHeight="1" x14ac:dyDescent="0.25">
      <c r="A43" s="41" t="s">
        <v>76</v>
      </c>
      <c r="B43" s="69">
        <v>7321</v>
      </c>
      <c r="C43" s="69" t="s">
        <v>265</v>
      </c>
      <c r="D43" s="69" t="s">
        <v>18</v>
      </c>
      <c r="E43" s="82">
        <v>0</v>
      </c>
      <c r="F43" s="82">
        <v>0</v>
      </c>
      <c r="G43" s="82">
        <v>0</v>
      </c>
      <c r="H43" s="82">
        <v>58</v>
      </c>
      <c r="I43" s="82">
        <v>251</v>
      </c>
      <c r="J43" s="82">
        <v>383</v>
      </c>
      <c r="K43" s="82">
        <v>393</v>
      </c>
    </row>
    <row r="44" spans="1:11" s="1" customFormat="1" ht="15" customHeight="1" x14ac:dyDescent="0.25">
      <c r="A44" s="41" t="s">
        <v>77</v>
      </c>
      <c r="B44" s="69">
        <v>7536</v>
      </c>
      <c r="C44" s="69" t="s">
        <v>7</v>
      </c>
      <c r="D44" s="69" t="s">
        <v>18</v>
      </c>
      <c r="E44" s="82">
        <v>0</v>
      </c>
      <c r="F44" s="82">
        <v>0</v>
      </c>
      <c r="G44" s="82">
        <v>0</v>
      </c>
      <c r="H44" s="82">
        <v>0</v>
      </c>
      <c r="I44" s="82">
        <v>0</v>
      </c>
      <c r="J44" s="82">
        <v>14</v>
      </c>
      <c r="K44" s="197">
        <v>508</v>
      </c>
    </row>
    <row r="45" spans="1:11" s="1" customFormat="1" ht="15" customHeight="1" x14ac:dyDescent="0.25">
      <c r="A45" s="41" t="s">
        <v>78</v>
      </c>
      <c r="B45" s="69">
        <v>7019</v>
      </c>
      <c r="C45" s="69" t="s">
        <v>13</v>
      </c>
      <c r="D45" s="69" t="s">
        <v>18</v>
      </c>
      <c r="E45" s="82">
        <v>27</v>
      </c>
      <c r="F45" s="82">
        <v>105</v>
      </c>
      <c r="G45" s="82">
        <v>119</v>
      </c>
      <c r="H45" s="82">
        <v>149</v>
      </c>
      <c r="I45" s="82">
        <v>168</v>
      </c>
      <c r="J45" s="82">
        <v>225</v>
      </c>
      <c r="K45" s="82">
        <v>238</v>
      </c>
    </row>
    <row r="46" spans="1:11" s="1" customFormat="1" ht="15" customHeight="1" x14ac:dyDescent="0.25">
      <c r="A46" s="41" t="s">
        <v>320</v>
      </c>
      <c r="B46" s="69">
        <v>4458</v>
      </c>
      <c r="C46" s="69" t="s">
        <v>7</v>
      </c>
      <c r="D46" s="69" t="s">
        <v>18</v>
      </c>
      <c r="E46" s="82">
        <v>0</v>
      </c>
      <c r="F46" s="82">
        <v>0</v>
      </c>
      <c r="G46" s="82">
        <v>0</v>
      </c>
      <c r="H46" s="82">
        <v>0</v>
      </c>
      <c r="I46" s="82">
        <v>0</v>
      </c>
      <c r="J46" s="197">
        <v>0</v>
      </c>
      <c r="K46" s="3">
        <v>3042</v>
      </c>
    </row>
    <row r="47" spans="1:11" s="1" customFormat="1" ht="15" customHeight="1" x14ac:dyDescent="0.25">
      <c r="A47" s="41" t="s">
        <v>79</v>
      </c>
      <c r="B47" s="69">
        <v>7352</v>
      </c>
      <c r="C47" s="69" t="s">
        <v>265</v>
      </c>
      <c r="D47" s="69" t="s">
        <v>18</v>
      </c>
      <c r="E47" s="82">
        <v>0</v>
      </c>
      <c r="F47" s="82">
        <v>0</v>
      </c>
      <c r="G47" s="82">
        <v>0</v>
      </c>
      <c r="H47" s="82">
        <v>0</v>
      </c>
      <c r="I47" s="82">
        <v>74</v>
      </c>
      <c r="J47" s="214">
        <v>2956</v>
      </c>
      <c r="K47" s="214">
        <v>5834</v>
      </c>
    </row>
    <row r="48" spans="1:11" s="1" customFormat="1" ht="15" customHeight="1" x14ac:dyDescent="0.25">
      <c r="A48" s="41" t="s">
        <v>80</v>
      </c>
      <c r="B48" s="69">
        <v>7252</v>
      </c>
      <c r="C48" s="69" t="s">
        <v>7</v>
      </c>
      <c r="D48" s="69" t="s">
        <v>18</v>
      </c>
      <c r="E48" s="82">
        <v>0</v>
      </c>
      <c r="F48" s="82">
        <v>0</v>
      </c>
      <c r="G48" s="82">
        <v>0</v>
      </c>
      <c r="H48" s="82">
        <v>0</v>
      </c>
      <c r="I48" s="82">
        <v>947</v>
      </c>
      <c r="J48" s="214">
        <v>8439</v>
      </c>
      <c r="K48" s="214">
        <v>6078</v>
      </c>
    </row>
    <row r="49" spans="1:11" s="1" customFormat="1" ht="15" customHeight="1" x14ac:dyDescent="0.25">
      <c r="A49" s="41" t="s">
        <v>321</v>
      </c>
      <c r="B49" s="69">
        <v>7163</v>
      </c>
      <c r="C49" s="69" t="s">
        <v>263</v>
      </c>
      <c r="D49" s="69" t="s">
        <v>18</v>
      </c>
      <c r="E49" s="82">
        <v>0</v>
      </c>
      <c r="F49" s="82">
        <v>0</v>
      </c>
      <c r="G49" s="82">
        <v>31</v>
      </c>
      <c r="H49" s="82">
        <v>42</v>
      </c>
      <c r="I49" s="82">
        <v>40</v>
      </c>
      <c r="J49" s="82">
        <v>38</v>
      </c>
      <c r="K49" s="82">
        <v>39</v>
      </c>
    </row>
    <row r="50" spans="1:11" s="1" customFormat="1" ht="15" customHeight="1" x14ac:dyDescent="0.25">
      <c r="A50" s="41" t="s">
        <v>81</v>
      </c>
      <c r="B50" s="69">
        <v>7229</v>
      </c>
      <c r="C50" s="69" t="s">
        <v>10</v>
      </c>
      <c r="D50" s="69" t="s">
        <v>18</v>
      </c>
      <c r="E50" s="82">
        <v>0</v>
      </c>
      <c r="F50" s="82">
        <v>0</v>
      </c>
      <c r="G50" s="82">
        <v>0</v>
      </c>
      <c r="H50" s="82">
        <v>0</v>
      </c>
      <c r="I50" s="82">
        <v>27</v>
      </c>
      <c r="J50" s="197">
        <v>93</v>
      </c>
      <c r="K50" s="197">
        <v>130</v>
      </c>
    </row>
    <row r="51" spans="1:11" s="1" customFormat="1" ht="15" customHeight="1" x14ac:dyDescent="0.25">
      <c r="A51" s="41" t="s">
        <v>82</v>
      </c>
      <c r="B51" s="69">
        <v>7553</v>
      </c>
      <c r="C51" s="69" t="s">
        <v>7</v>
      </c>
      <c r="D51" s="69" t="s">
        <v>18</v>
      </c>
      <c r="E51" s="82">
        <v>0</v>
      </c>
      <c r="F51" s="82">
        <v>0</v>
      </c>
      <c r="G51" s="82">
        <v>0</v>
      </c>
      <c r="H51" s="82">
        <v>0</v>
      </c>
      <c r="I51" s="82">
        <v>0</v>
      </c>
      <c r="J51" s="82">
        <v>0</v>
      </c>
      <c r="K51" s="82">
        <v>46</v>
      </c>
    </row>
    <row r="52" spans="1:11" s="1" customFormat="1" ht="15" customHeight="1" x14ac:dyDescent="0.25">
      <c r="A52" s="41" t="s">
        <v>83</v>
      </c>
      <c r="B52" s="69">
        <v>7646</v>
      </c>
      <c r="C52" s="69" t="s">
        <v>265</v>
      </c>
      <c r="D52" s="69" t="s">
        <v>18</v>
      </c>
      <c r="E52" s="82">
        <v>0</v>
      </c>
      <c r="F52" s="82">
        <v>0</v>
      </c>
      <c r="G52" s="82">
        <v>0</v>
      </c>
      <c r="H52" s="82">
        <v>0</v>
      </c>
      <c r="I52" s="82">
        <v>0</v>
      </c>
      <c r="J52" s="82">
        <v>0</v>
      </c>
      <c r="K52" s="82">
        <v>12</v>
      </c>
    </row>
    <row r="53" spans="1:11" s="1" customFormat="1" ht="15" customHeight="1" x14ac:dyDescent="0.25">
      <c r="A53" s="41" t="s">
        <v>84</v>
      </c>
      <c r="B53" s="69">
        <v>7532</v>
      </c>
      <c r="C53" s="69" t="s">
        <v>7</v>
      </c>
      <c r="D53" s="69" t="s">
        <v>18</v>
      </c>
      <c r="E53" s="82">
        <v>0</v>
      </c>
      <c r="F53" s="82">
        <v>0</v>
      </c>
      <c r="G53" s="82">
        <v>0</v>
      </c>
      <c r="H53" s="82">
        <v>0</v>
      </c>
      <c r="I53" s="82">
        <v>0</v>
      </c>
      <c r="J53" s="82">
        <v>96</v>
      </c>
      <c r="K53" s="82">
        <v>459</v>
      </c>
    </row>
    <row r="54" spans="1:11" s="1" customFormat="1" ht="15" customHeight="1" x14ac:dyDescent="0.25">
      <c r="A54" s="41" t="s">
        <v>322</v>
      </c>
      <c r="B54" s="69">
        <v>7314</v>
      </c>
      <c r="C54" s="69" t="s">
        <v>263</v>
      </c>
      <c r="D54" s="69" t="s">
        <v>18</v>
      </c>
      <c r="E54" s="82">
        <v>0</v>
      </c>
      <c r="F54" s="82">
        <v>0</v>
      </c>
      <c r="G54" s="82">
        <v>0</v>
      </c>
      <c r="H54" s="82">
        <v>0</v>
      </c>
      <c r="I54" s="82">
        <v>49</v>
      </c>
      <c r="J54" s="82">
        <v>599</v>
      </c>
      <c r="K54" s="214">
        <v>6504</v>
      </c>
    </row>
    <row r="55" spans="1:11" s="1" customFormat="1" ht="15" customHeight="1" x14ac:dyDescent="0.25">
      <c r="A55" s="41" t="s">
        <v>85</v>
      </c>
      <c r="B55" s="69">
        <v>7143</v>
      </c>
      <c r="C55" s="69" t="s">
        <v>265</v>
      </c>
      <c r="D55" s="69" t="s">
        <v>18</v>
      </c>
      <c r="E55" s="82">
        <v>0</v>
      </c>
      <c r="F55" s="82">
        <v>0</v>
      </c>
      <c r="G55" s="82">
        <v>0</v>
      </c>
      <c r="H55" s="82">
        <v>0</v>
      </c>
      <c r="I55" s="82">
        <v>41</v>
      </c>
      <c r="J55" s="82">
        <v>64</v>
      </c>
      <c r="K55" s="82">
        <v>39</v>
      </c>
    </row>
    <row r="56" spans="1:11" s="1" customFormat="1" ht="15" customHeight="1" x14ac:dyDescent="0.25">
      <c r="A56" s="41" t="s">
        <v>86</v>
      </c>
      <c r="B56" s="69">
        <v>7396</v>
      </c>
      <c r="C56" s="69" t="s">
        <v>265</v>
      </c>
      <c r="D56" s="69" t="s">
        <v>18</v>
      </c>
      <c r="E56" s="82">
        <v>0</v>
      </c>
      <c r="F56" s="82">
        <v>0</v>
      </c>
      <c r="G56" s="82">
        <v>0</v>
      </c>
      <c r="H56" s="82">
        <v>0</v>
      </c>
      <c r="I56" s="82">
        <v>345</v>
      </c>
      <c r="J56" s="214">
        <v>1999</v>
      </c>
      <c r="K56" s="214">
        <v>1961</v>
      </c>
    </row>
    <row r="57" spans="1:11" s="1" customFormat="1" ht="15" customHeight="1" x14ac:dyDescent="0.25">
      <c r="A57" s="41" t="s">
        <v>323</v>
      </c>
      <c r="B57" s="69">
        <v>2252</v>
      </c>
      <c r="C57" s="69" t="s">
        <v>7</v>
      </c>
      <c r="D57" s="69" t="s">
        <v>18</v>
      </c>
      <c r="E57" s="82">
        <v>0</v>
      </c>
      <c r="F57" s="82">
        <v>0</v>
      </c>
      <c r="G57" s="82">
        <v>16</v>
      </c>
      <c r="H57" s="82">
        <v>21</v>
      </c>
      <c r="I57" s="82">
        <v>34</v>
      </c>
      <c r="J57" s="82">
        <v>33</v>
      </c>
      <c r="K57" s="82">
        <v>27</v>
      </c>
    </row>
    <row r="58" spans="1:11" s="1" customFormat="1" ht="15" customHeight="1" x14ac:dyDescent="0.25">
      <c r="A58" s="41" t="s">
        <v>88</v>
      </c>
      <c r="B58" s="69">
        <v>7009</v>
      </c>
      <c r="C58" s="69" t="s">
        <v>7</v>
      </c>
      <c r="D58" s="69" t="s">
        <v>18</v>
      </c>
      <c r="E58" s="82">
        <v>158</v>
      </c>
      <c r="F58" s="82">
        <v>177</v>
      </c>
      <c r="G58" s="82">
        <v>179</v>
      </c>
      <c r="H58" s="82">
        <v>238</v>
      </c>
      <c r="I58" s="82">
        <v>229</v>
      </c>
      <c r="J58" s="82">
        <v>277</v>
      </c>
      <c r="K58" s="82">
        <v>221</v>
      </c>
    </row>
    <row r="59" spans="1:11" s="1" customFormat="1" ht="15" customHeight="1" x14ac:dyDescent="0.25">
      <c r="A59" s="41" t="s">
        <v>325</v>
      </c>
      <c r="B59" s="69">
        <v>7094</v>
      </c>
      <c r="C59" s="69" t="s">
        <v>7</v>
      </c>
      <c r="D59" s="69" t="s">
        <v>18</v>
      </c>
      <c r="E59" s="82">
        <v>0</v>
      </c>
      <c r="F59" s="82">
        <v>0</v>
      </c>
      <c r="G59" s="82">
        <v>0</v>
      </c>
      <c r="H59" s="82">
        <v>0</v>
      </c>
      <c r="I59" s="82">
        <v>31</v>
      </c>
      <c r="J59" s="82">
        <v>123</v>
      </c>
      <c r="K59" s="197">
        <v>150</v>
      </c>
    </row>
    <row r="60" spans="1:11" s="1" customFormat="1" ht="15" customHeight="1" x14ac:dyDescent="0.25">
      <c r="A60" s="41" t="s">
        <v>89</v>
      </c>
      <c r="B60" s="69">
        <v>2246</v>
      </c>
      <c r="C60" s="69" t="s">
        <v>8</v>
      </c>
      <c r="D60" s="69" t="s">
        <v>6</v>
      </c>
      <c r="E60" s="82">
        <v>0</v>
      </c>
      <c r="F60" s="82">
        <v>0</v>
      </c>
      <c r="G60" s="82">
        <v>0</v>
      </c>
      <c r="H60" s="82">
        <v>0</v>
      </c>
      <c r="I60" s="82">
        <v>0</v>
      </c>
      <c r="J60" s="82">
        <v>0</v>
      </c>
      <c r="K60" s="82">
        <v>28</v>
      </c>
    </row>
    <row r="61" spans="1:11" s="1" customFormat="1" ht="15" customHeight="1" x14ac:dyDescent="0.25">
      <c r="A61" s="41" t="s">
        <v>87</v>
      </c>
      <c r="B61" s="295">
        <v>7203</v>
      </c>
      <c r="C61" s="295" t="s">
        <v>7</v>
      </c>
      <c r="D61" s="295" t="s">
        <v>18</v>
      </c>
      <c r="E61" s="197">
        <v>0</v>
      </c>
      <c r="F61" s="197">
        <v>0</v>
      </c>
      <c r="G61" s="197">
        <v>7</v>
      </c>
      <c r="H61" s="197">
        <v>77</v>
      </c>
      <c r="I61" s="197">
        <v>226</v>
      </c>
      <c r="J61" s="214">
        <v>1222</v>
      </c>
      <c r="K61" s="214">
        <v>1231</v>
      </c>
    </row>
    <row r="62" spans="1:11" s="1" customFormat="1" ht="15" customHeight="1" x14ac:dyDescent="0.25">
      <c r="A62" s="41" t="s">
        <v>90</v>
      </c>
      <c r="B62" s="69">
        <v>7167</v>
      </c>
      <c r="C62" s="69" t="s">
        <v>263</v>
      </c>
      <c r="D62" s="69" t="s">
        <v>18</v>
      </c>
      <c r="E62" s="82">
        <v>0</v>
      </c>
      <c r="F62" s="82">
        <v>0</v>
      </c>
      <c r="G62" s="82">
        <v>0</v>
      </c>
      <c r="H62" s="82">
        <v>0</v>
      </c>
      <c r="I62" s="82">
        <v>36</v>
      </c>
      <c r="J62" s="82">
        <v>146</v>
      </c>
      <c r="K62" s="82">
        <v>153</v>
      </c>
    </row>
    <row r="63" spans="1:11" s="1" customFormat="1" ht="15" customHeight="1" x14ac:dyDescent="0.25">
      <c r="A63" s="41" t="s">
        <v>91</v>
      </c>
      <c r="B63" s="69">
        <v>7144</v>
      </c>
      <c r="C63" s="69" t="s">
        <v>7</v>
      </c>
      <c r="D63" s="69" t="s">
        <v>18</v>
      </c>
      <c r="E63" s="82">
        <v>0</v>
      </c>
      <c r="F63" s="82">
        <v>168</v>
      </c>
      <c r="G63" s="82">
        <v>47</v>
      </c>
      <c r="H63" s="82">
        <v>24</v>
      </c>
      <c r="I63" s="82">
        <v>18</v>
      </c>
      <c r="J63" s="82">
        <v>10</v>
      </c>
      <c r="K63" s="82">
        <v>41</v>
      </c>
    </row>
    <row r="64" spans="1:11" s="1" customFormat="1" ht="15" customHeight="1" x14ac:dyDescent="0.25">
      <c r="A64" s="41" t="s">
        <v>92</v>
      </c>
      <c r="B64" s="69">
        <v>7082</v>
      </c>
      <c r="C64" s="69" t="s">
        <v>263</v>
      </c>
      <c r="D64" s="69" t="s">
        <v>3</v>
      </c>
      <c r="E64" s="82">
        <v>0</v>
      </c>
      <c r="F64" s="82">
        <v>69</v>
      </c>
      <c r="G64" s="82">
        <v>165</v>
      </c>
      <c r="H64" s="82">
        <v>204</v>
      </c>
      <c r="I64" s="82">
        <v>315</v>
      </c>
      <c r="J64" s="214">
        <v>1056</v>
      </c>
      <c r="K64" s="214">
        <v>1432</v>
      </c>
    </row>
    <row r="65" spans="1:11" s="1" customFormat="1" ht="15" customHeight="1" x14ac:dyDescent="0.25">
      <c r="A65" s="41" t="s">
        <v>324</v>
      </c>
      <c r="B65" s="69">
        <v>7368</v>
      </c>
      <c r="C65" s="69" t="s">
        <v>263</v>
      </c>
      <c r="D65" s="69" t="s">
        <v>18</v>
      </c>
      <c r="E65" s="82">
        <v>0</v>
      </c>
      <c r="F65" s="82">
        <v>0</v>
      </c>
      <c r="G65" s="82">
        <v>0</v>
      </c>
      <c r="H65" s="197">
        <v>0</v>
      </c>
      <c r="I65" s="197">
        <v>0</v>
      </c>
      <c r="J65" s="197">
        <v>20</v>
      </c>
      <c r="K65" s="197">
        <v>58</v>
      </c>
    </row>
    <row r="66" spans="1:11" s="1" customFormat="1" ht="15" customHeight="1" x14ac:dyDescent="0.25">
      <c r="A66" s="41" t="s">
        <v>326</v>
      </c>
      <c r="B66" s="69">
        <v>4366</v>
      </c>
      <c r="C66" s="69" t="s">
        <v>263</v>
      </c>
      <c r="D66" s="69" t="s">
        <v>3</v>
      </c>
      <c r="E66" s="82">
        <v>90</v>
      </c>
      <c r="F66" s="82">
        <v>824</v>
      </c>
      <c r="G66" s="82">
        <v>929</v>
      </c>
      <c r="H66" s="82">
        <v>821</v>
      </c>
      <c r="I66" s="214">
        <v>1371</v>
      </c>
      <c r="J66" s="214">
        <v>1133</v>
      </c>
      <c r="K66" s="214">
        <v>1253</v>
      </c>
    </row>
    <row r="67" spans="1:11" s="1" customFormat="1" ht="15" customHeight="1" x14ac:dyDescent="0.25">
      <c r="A67" s="41" t="s">
        <v>93</v>
      </c>
      <c r="B67" s="69">
        <v>7360</v>
      </c>
      <c r="C67" s="69" t="s">
        <v>10</v>
      </c>
      <c r="D67" s="69" t="s">
        <v>18</v>
      </c>
      <c r="E67" s="82">
        <v>0</v>
      </c>
      <c r="F67" s="82">
        <v>0</v>
      </c>
      <c r="G67" s="82">
        <v>0</v>
      </c>
      <c r="H67" s="82">
        <v>0</v>
      </c>
      <c r="I67" s="82">
        <v>15</v>
      </c>
      <c r="J67" s="82">
        <v>12</v>
      </c>
      <c r="K67" s="82">
        <v>29</v>
      </c>
    </row>
    <row r="68" spans="1:11" s="1" customFormat="1" ht="15" customHeight="1" x14ac:dyDescent="0.25">
      <c r="A68" s="41" t="s">
        <v>94</v>
      </c>
      <c r="B68" s="69">
        <v>7223</v>
      </c>
      <c r="C68" s="69" t="s">
        <v>265</v>
      </c>
      <c r="D68" s="69" t="s">
        <v>18</v>
      </c>
      <c r="E68" s="82">
        <v>0</v>
      </c>
      <c r="F68" s="82">
        <v>0</v>
      </c>
      <c r="G68" s="82">
        <v>48</v>
      </c>
      <c r="H68" s="82">
        <v>51</v>
      </c>
      <c r="I68" s="82">
        <v>77</v>
      </c>
      <c r="J68" s="82">
        <v>94</v>
      </c>
      <c r="K68" s="82">
        <v>83</v>
      </c>
    </row>
    <row r="69" spans="1:11" s="1" customFormat="1" ht="15" customHeight="1" x14ac:dyDescent="0.25">
      <c r="A69" s="41" t="s">
        <v>97</v>
      </c>
      <c r="B69" s="69">
        <v>4406</v>
      </c>
      <c r="C69" s="69" t="s">
        <v>2</v>
      </c>
      <c r="D69" s="69" t="s">
        <v>3</v>
      </c>
      <c r="E69" s="82">
        <v>0</v>
      </c>
      <c r="F69" s="82">
        <v>0</v>
      </c>
      <c r="G69" s="82">
        <v>0</v>
      </c>
      <c r="H69" s="82">
        <v>6</v>
      </c>
      <c r="I69" s="82">
        <v>48</v>
      </c>
      <c r="J69" s="82">
        <v>92</v>
      </c>
      <c r="K69" s="82">
        <v>507</v>
      </c>
    </row>
    <row r="70" spans="1:11" s="1" customFormat="1" ht="15" customHeight="1" x14ac:dyDescent="0.25">
      <c r="A70" s="41" t="s">
        <v>98</v>
      </c>
      <c r="B70" s="69">
        <v>7133</v>
      </c>
      <c r="C70" s="69" t="s">
        <v>7</v>
      </c>
      <c r="D70" s="69" t="s">
        <v>18</v>
      </c>
      <c r="E70" s="82">
        <v>0</v>
      </c>
      <c r="F70" s="82">
        <v>0</v>
      </c>
      <c r="G70" s="82">
        <v>0</v>
      </c>
      <c r="H70" s="82">
        <v>0</v>
      </c>
      <c r="I70" s="82">
        <v>0</v>
      </c>
      <c r="J70" s="82">
        <v>469</v>
      </c>
      <c r="K70" s="82">
        <v>574</v>
      </c>
    </row>
    <row r="71" spans="1:11" s="1" customFormat="1" ht="15" customHeight="1" x14ac:dyDescent="0.25">
      <c r="A71" s="41" t="s">
        <v>99</v>
      </c>
      <c r="B71" s="69">
        <v>7631</v>
      </c>
      <c r="C71" s="69" t="s">
        <v>265</v>
      </c>
      <c r="D71" s="69" t="s">
        <v>18</v>
      </c>
      <c r="E71" s="82">
        <v>0</v>
      </c>
      <c r="F71" s="82">
        <v>0</v>
      </c>
      <c r="G71" s="82">
        <v>0</v>
      </c>
      <c r="H71" s="82">
        <v>0</v>
      </c>
      <c r="I71" s="82">
        <v>0</v>
      </c>
      <c r="J71" s="82">
        <v>0</v>
      </c>
      <c r="K71" s="82">
        <v>135</v>
      </c>
    </row>
    <row r="72" spans="1:11" s="1" customFormat="1" ht="15" customHeight="1" x14ac:dyDescent="0.25">
      <c r="A72" s="41" t="s">
        <v>100</v>
      </c>
      <c r="B72" s="69">
        <v>7342</v>
      </c>
      <c r="C72" s="69" t="s">
        <v>2</v>
      </c>
      <c r="D72" s="69" t="s">
        <v>18</v>
      </c>
      <c r="E72" s="82">
        <v>0</v>
      </c>
      <c r="F72" s="82">
        <v>0</v>
      </c>
      <c r="G72" s="82">
        <v>0</v>
      </c>
      <c r="H72" s="82">
        <v>0</v>
      </c>
      <c r="I72" s="82">
        <v>0</v>
      </c>
      <c r="J72" s="82">
        <v>0</v>
      </c>
      <c r="K72" s="82">
        <v>18</v>
      </c>
    </row>
    <row r="73" spans="1:11" s="1" customFormat="1" ht="15" customHeight="1" x14ac:dyDescent="0.25">
      <c r="A73" s="41" t="s">
        <v>402</v>
      </c>
      <c r="B73" s="69">
        <v>7456</v>
      </c>
      <c r="C73" s="69" t="s">
        <v>263</v>
      </c>
      <c r="D73" s="69" t="s">
        <v>18</v>
      </c>
      <c r="E73" s="82">
        <v>0</v>
      </c>
      <c r="F73" s="82">
        <v>0</v>
      </c>
      <c r="G73" s="82">
        <v>0</v>
      </c>
      <c r="H73" s="82">
        <v>0</v>
      </c>
      <c r="I73" s="82">
        <v>0</v>
      </c>
      <c r="J73" s="82">
        <v>0</v>
      </c>
      <c r="K73" s="82">
        <v>7</v>
      </c>
    </row>
    <row r="74" spans="1:11" s="1" customFormat="1" ht="15" customHeight="1" x14ac:dyDescent="0.25">
      <c r="A74" s="41" t="s">
        <v>242</v>
      </c>
      <c r="B74" s="69">
        <v>7051</v>
      </c>
      <c r="C74" s="69" t="s">
        <v>10</v>
      </c>
      <c r="D74" s="69" t="s">
        <v>18</v>
      </c>
      <c r="E74" s="82">
        <v>66</v>
      </c>
      <c r="F74" s="82">
        <v>408</v>
      </c>
      <c r="G74" s="82">
        <v>522</v>
      </c>
      <c r="H74" s="82">
        <v>791</v>
      </c>
      <c r="I74" s="82">
        <v>0</v>
      </c>
      <c r="J74" s="82">
        <v>0</v>
      </c>
      <c r="K74" s="82">
        <v>0</v>
      </c>
    </row>
    <row r="75" spans="1:11" s="1" customFormat="1" ht="15" customHeight="1" x14ac:dyDescent="0.25">
      <c r="A75" s="41" t="s">
        <v>102</v>
      </c>
      <c r="B75" s="69">
        <v>7253</v>
      </c>
      <c r="C75" s="69" t="s">
        <v>263</v>
      </c>
      <c r="D75" s="69" t="s">
        <v>18</v>
      </c>
      <c r="E75" s="82">
        <v>0</v>
      </c>
      <c r="F75" s="82">
        <v>0</v>
      </c>
      <c r="G75" s="82">
        <v>32</v>
      </c>
      <c r="H75" s="214">
        <v>2979</v>
      </c>
      <c r="I75" s="214">
        <v>11193</v>
      </c>
      <c r="J75" s="214">
        <v>18007</v>
      </c>
      <c r="K75" s="214">
        <v>28556</v>
      </c>
    </row>
    <row r="76" spans="1:11" s="1" customFormat="1" ht="15" customHeight="1" x14ac:dyDescent="0.25">
      <c r="A76" s="41" t="s">
        <v>243</v>
      </c>
      <c r="B76" s="69">
        <v>7171</v>
      </c>
      <c r="C76" s="69" t="s">
        <v>265</v>
      </c>
      <c r="D76" s="69" t="s">
        <v>18</v>
      </c>
      <c r="E76" s="82">
        <v>0</v>
      </c>
      <c r="F76" s="82">
        <v>0</v>
      </c>
      <c r="G76" s="82">
        <v>298</v>
      </c>
      <c r="H76" s="214">
        <v>1079</v>
      </c>
      <c r="I76" s="82">
        <v>0</v>
      </c>
      <c r="J76" s="82">
        <v>0</v>
      </c>
      <c r="K76" s="82">
        <v>0</v>
      </c>
    </row>
    <row r="77" spans="1:11" s="1" customFormat="1" ht="15" customHeight="1" x14ac:dyDescent="0.25">
      <c r="A77" s="41" t="s">
        <v>244</v>
      </c>
      <c r="B77" s="69">
        <v>7210</v>
      </c>
      <c r="C77" s="69" t="s">
        <v>263</v>
      </c>
      <c r="D77" s="69" t="s">
        <v>18</v>
      </c>
      <c r="E77" s="82" t="s">
        <v>306</v>
      </c>
      <c r="F77" s="82">
        <v>818</v>
      </c>
      <c r="G77" s="214">
        <v>2357</v>
      </c>
      <c r="H77" s="82">
        <v>693</v>
      </c>
      <c r="I77" s="82" t="s">
        <v>307</v>
      </c>
      <c r="J77" s="82">
        <v>0</v>
      </c>
      <c r="K77" s="197">
        <v>0</v>
      </c>
    </row>
    <row r="78" spans="1:11" s="1" customFormat="1" ht="15" customHeight="1" x14ac:dyDescent="0.25">
      <c r="A78" s="41" t="s">
        <v>103</v>
      </c>
      <c r="B78" s="69">
        <v>7072</v>
      </c>
      <c r="C78" s="69" t="s">
        <v>13</v>
      </c>
      <c r="D78" s="69" t="s">
        <v>3</v>
      </c>
      <c r="E78" s="82">
        <v>0</v>
      </c>
      <c r="F78" s="82">
        <v>8</v>
      </c>
      <c r="G78" s="82">
        <v>20</v>
      </c>
      <c r="H78" s="82">
        <v>19</v>
      </c>
      <c r="I78" s="82">
        <v>57</v>
      </c>
      <c r="J78" s="214">
        <v>1697</v>
      </c>
      <c r="K78" s="214">
        <v>2265</v>
      </c>
    </row>
    <row r="79" spans="1:11" s="1" customFormat="1" ht="15" customHeight="1" x14ac:dyDescent="0.25">
      <c r="A79" s="41" t="s">
        <v>406</v>
      </c>
      <c r="B79" s="69">
        <v>2200</v>
      </c>
      <c r="C79" s="69" t="s">
        <v>265</v>
      </c>
      <c r="D79" s="69" t="s">
        <v>6</v>
      </c>
      <c r="E79" s="82">
        <v>0</v>
      </c>
      <c r="F79" s="82">
        <v>0</v>
      </c>
      <c r="G79" s="82">
        <v>0</v>
      </c>
      <c r="H79" s="82">
        <v>0</v>
      </c>
      <c r="I79" s="82">
        <v>0</v>
      </c>
      <c r="J79" s="197">
        <v>108</v>
      </c>
      <c r="K79" s="197">
        <v>489</v>
      </c>
    </row>
    <row r="80" spans="1:11" s="1" customFormat="1" ht="15" customHeight="1" x14ac:dyDescent="0.25">
      <c r="A80" s="41" t="s">
        <v>105</v>
      </c>
      <c r="B80" s="69">
        <v>7206</v>
      </c>
      <c r="C80" s="69" t="s">
        <v>263</v>
      </c>
      <c r="D80" s="69" t="s">
        <v>18</v>
      </c>
      <c r="E80" s="82">
        <v>0</v>
      </c>
      <c r="F80" s="197">
        <v>0</v>
      </c>
      <c r="G80" s="197">
        <v>0</v>
      </c>
      <c r="H80" s="197">
        <v>0</v>
      </c>
      <c r="I80" s="197">
        <v>0</v>
      </c>
      <c r="J80" s="197">
        <v>0</v>
      </c>
      <c r="K80" s="197">
        <v>37</v>
      </c>
    </row>
    <row r="81" spans="1:11" s="1" customFormat="1" ht="15" customHeight="1" x14ac:dyDescent="0.25">
      <c r="A81" s="41" t="s">
        <v>106</v>
      </c>
      <c r="B81" s="69">
        <v>7436</v>
      </c>
      <c r="C81" s="69" t="s">
        <v>13</v>
      </c>
      <c r="D81" s="69" t="s">
        <v>3</v>
      </c>
      <c r="E81" s="197">
        <v>0</v>
      </c>
      <c r="F81" s="197">
        <v>0</v>
      </c>
      <c r="G81" s="197">
        <v>0</v>
      </c>
      <c r="H81" s="197">
        <v>0</v>
      </c>
      <c r="I81" s="197">
        <v>0</v>
      </c>
      <c r="J81" s="197">
        <v>617</v>
      </c>
      <c r="K81" s="197">
        <v>766</v>
      </c>
    </row>
    <row r="82" spans="1:11" s="1" customFormat="1" ht="15" customHeight="1" x14ac:dyDescent="0.25">
      <c r="A82" s="41" t="s">
        <v>107</v>
      </c>
      <c r="B82" s="69">
        <v>3001</v>
      </c>
      <c r="C82" s="69" t="s">
        <v>8</v>
      </c>
      <c r="D82" s="69" t="s">
        <v>6</v>
      </c>
      <c r="E82" s="82">
        <v>0</v>
      </c>
      <c r="F82" s="82">
        <v>0</v>
      </c>
      <c r="G82" s="82">
        <v>0</v>
      </c>
      <c r="H82" s="82">
        <v>0</v>
      </c>
      <c r="I82" s="82">
        <v>0</v>
      </c>
      <c r="J82" s="82">
        <v>34</v>
      </c>
      <c r="K82" s="82">
        <v>141</v>
      </c>
    </row>
    <row r="83" spans="1:11" s="1" customFormat="1" ht="15" customHeight="1" x14ac:dyDescent="0.25">
      <c r="A83" s="41" t="s">
        <v>108</v>
      </c>
      <c r="B83" s="69">
        <v>7086</v>
      </c>
      <c r="C83" s="69" t="s">
        <v>265</v>
      </c>
      <c r="D83" s="69" t="s">
        <v>18</v>
      </c>
      <c r="E83" s="82">
        <v>0</v>
      </c>
      <c r="F83" s="82">
        <v>0</v>
      </c>
      <c r="G83" s="82">
        <v>33</v>
      </c>
      <c r="H83" s="82">
        <v>148</v>
      </c>
      <c r="I83" s="82">
        <v>195</v>
      </c>
      <c r="J83" s="82">
        <v>814</v>
      </c>
      <c r="K83" s="214">
        <v>1545</v>
      </c>
    </row>
    <row r="84" spans="1:11" s="1" customFormat="1" ht="15" customHeight="1" x14ac:dyDescent="0.25">
      <c r="A84" s="41" t="s">
        <v>109</v>
      </c>
      <c r="B84" s="69">
        <v>7073</v>
      </c>
      <c r="C84" s="69" t="s">
        <v>263</v>
      </c>
      <c r="D84" s="69" t="s">
        <v>3</v>
      </c>
      <c r="E84" s="82">
        <v>95</v>
      </c>
      <c r="F84" s="214">
        <v>1241</v>
      </c>
      <c r="G84" s="214">
        <v>1303</v>
      </c>
      <c r="H84" s="214">
        <v>1280</v>
      </c>
      <c r="I84" s="214">
        <v>2038</v>
      </c>
      <c r="J84" s="3">
        <v>2421</v>
      </c>
      <c r="K84" s="3">
        <v>3122</v>
      </c>
    </row>
    <row r="85" spans="1:11" s="1" customFormat="1" ht="15" customHeight="1" x14ac:dyDescent="0.25">
      <c r="A85" s="41" t="s">
        <v>327</v>
      </c>
      <c r="B85" s="69">
        <v>7377</v>
      </c>
      <c r="C85" s="69" t="s">
        <v>265</v>
      </c>
      <c r="D85" s="69" t="s">
        <v>18</v>
      </c>
      <c r="E85" s="82">
        <v>0</v>
      </c>
      <c r="F85" s="82">
        <v>0</v>
      </c>
      <c r="G85" s="82">
        <v>0</v>
      </c>
      <c r="H85" s="82">
        <v>0</v>
      </c>
      <c r="I85" s="197">
        <v>67</v>
      </c>
      <c r="J85" s="197">
        <v>406</v>
      </c>
      <c r="K85" s="214">
        <v>1700</v>
      </c>
    </row>
    <row r="86" spans="1:11" s="1" customFormat="1" ht="15" customHeight="1" x14ac:dyDescent="0.25">
      <c r="A86" s="41" t="s">
        <v>110</v>
      </c>
      <c r="B86" s="69">
        <v>7387</v>
      </c>
      <c r="C86" s="69" t="s">
        <v>263</v>
      </c>
      <c r="D86" s="69" t="s">
        <v>18</v>
      </c>
      <c r="E86" s="82">
        <v>0</v>
      </c>
      <c r="F86" s="82">
        <v>0</v>
      </c>
      <c r="G86" s="82">
        <v>0</v>
      </c>
      <c r="H86" s="82">
        <v>0</v>
      </c>
      <c r="I86" s="82">
        <v>0</v>
      </c>
      <c r="J86" s="82">
        <v>57</v>
      </c>
      <c r="K86" s="197">
        <v>82</v>
      </c>
    </row>
    <row r="87" spans="1:11" s="1" customFormat="1" ht="15" customHeight="1" x14ac:dyDescent="0.25">
      <c r="A87" s="41" t="s">
        <v>95</v>
      </c>
      <c r="B87" s="69">
        <v>7429</v>
      </c>
      <c r="C87" s="69" t="s">
        <v>2</v>
      </c>
      <c r="D87" s="69" t="s">
        <v>18</v>
      </c>
      <c r="E87" s="82">
        <v>0</v>
      </c>
      <c r="F87" s="82">
        <v>0</v>
      </c>
      <c r="G87" s="82">
        <v>0</v>
      </c>
      <c r="H87" s="82">
        <v>0</v>
      </c>
      <c r="I87" s="82">
        <v>0</v>
      </c>
      <c r="J87" s="82">
        <v>112</v>
      </c>
      <c r="K87" s="82">
        <v>216</v>
      </c>
    </row>
    <row r="88" spans="1:11" s="1" customFormat="1" ht="15" customHeight="1" x14ac:dyDescent="0.25">
      <c r="A88" s="41" t="s">
        <v>111</v>
      </c>
      <c r="B88" s="69">
        <v>7088</v>
      </c>
      <c r="C88" s="69" t="s">
        <v>7</v>
      </c>
      <c r="D88" s="69" t="s">
        <v>18</v>
      </c>
      <c r="E88" s="82">
        <v>0</v>
      </c>
      <c r="F88" s="82">
        <v>0</v>
      </c>
      <c r="G88" s="82">
        <v>0</v>
      </c>
      <c r="H88" s="82">
        <v>0</v>
      </c>
      <c r="I88" s="82">
        <v>0</v>
      </c>
      <c r="J88" s="82">
        <v>59</v>
      </c>
      <c r="K88" s="82">
        <v>268</v>
      </c>
    </row>
    <row r="89" spans="1:11" s="1" customFormat="1" ht="15" customHeight="1" x14ac:dyDescent="0.25">
      <c r="A89" s="41" t="s">
        <v>328</v>
      </c>
      <c r="B89" s="69">
        <v>7373</v>
      </c>
      <c r="C89" s="69" t="s">
        <v>265</v>
      </c>
      <c r="D89" s="69" t="s">
        <v>18</v>
      </c>
      <c r="E89" s="82">
        <v>0</v>
      </c>
      <c r="F89" s="82">
        <v>0</v>
      </c>
      <c r="G89" s="82">
        <v>0</v>
      </c>
      <c r="H89" s="82">
        <v>0</v>
      </c>
      <c r="I89" s="82">
        <v>294</v>
      </c>
      <c r="J89" s="214">
        <v>3576</v>
      </c>
      <c r="K89" s="214">
        <v>2798</v>
      </c>
    </row>
    <row r="90" spans="1:11" s="1" customFormat="1" ht="15" customHeight="1" x14ac:dyDescent="0.25">
      <c r="A90" s="41" t="s">
        <v>112</v>
      </c>
      <c r="B90" s="69">
        <v>7139</v>
      </c>
      <c r="C90" s="69" t="s">
        <v>263</v>
      </c>
      <c r="D90" s="69" t="s">
        <v>18</v>
      </c>
      <c r="E90" s="82">
        <v>0</v>
      </c>
      <c r="F90" s="82">
        <v>0</v>
      </c>
      <c r="G90" s="82">
        <v>16</v>
      </c>
      <c r="H90" s="82">
        <v>33</v>
      </c>
      <c r="I90" s="82">
        <v>25</v>
      </c>
      <c r="J90" s="82">
        <v>28</v>
      </c>
      <c r="K90" s="82">
        <v>23</v>
      </c>
    </row>
    <row r="91" spans="1:11" s="1" customFormat="1" ht="15" customHeight="1" x14ac:dyDescent="0.25">
      <c r="A91" s="41" t="s">
        <v>113</v>
      </c>
      <c r="B91" s="69">
        <v>7002</v>
      </c>
      <c r="C91" s="69" t="s">
        <v>265</v>
      </c>
      <c r="D91" s="69" t="s">
        <v>18</v>
      </c>
      <c r="E91" s="82">
        <v>0</v>
      </c>
      <c r="F91" s="82">
        <v>0</v>
      </c>
      <c r="G91" s="82">
        <v>0</v>
      </c>
      <c r="H91" s="82">
        <v>475</v>
      </c>
      <c r="I91" s="82">
        <v>869</v>
      </c>
      <c r="J91" s="214">
        <v>1067</v>
      </c>
      <c r="K91" s="214">
        <v>1759</v>
      </c>
    </row>
    <row r="92" spans="1:11" s="1" customFormat="1" ht="15" customHeight="1" x14ac:dyDescent="0.25">
      <c r="A92" s="41" t="s">
        <v>114</v>
      </c>
      <c r="B92" s="69">
        <v>7276</v>
      </c>
      <c r="C92" s="69" t="s">
        <v>7</v>
      </c>
      <c r="D92" s="69" t="s">
        <v>18</v>
      </c>
      <c r="E92" s="82">
        <v>0</v>
      </c>
      <c r="F92" s="82">
        <v>0</v>
      </c>
      <c r="G92" s="82">
        <v>0</v>
      </c>
      <c r="H92" s="197">
        <v>0</v>
      </c>
      <c r="I92" s="197">
        <v>6</v>
      </c>
      <c r="J92" s="197">
        <v>121</v>
      </c>
      <c r="K92" s="197">
        <v>206</v>
      </c>
    </row>
    <row r="93" spans="1:11" s="1" customFormat="1" ht="15" customHeight="1" x14ac:dyDescent="0.25">
      <c r="A93" s="41" t="s">
        <v>115</v>
      </c>
      <c r="B93" s="69">
        <v>7343</v>
      </c>
      <c r="C93" s="69" t="s">
        <v>265</v>
      </c>
      <c r="D93" s="69" t="s">
        <v>18</v>
      </c>
      <c r="E93" s="82">
        <v>0</v>
      </c>
      <c r="F93" s="82">
        <v>0</v>
      </c>
      <c r="G93" s="82">
        <v>0</v>
      </c>
      <c r="H93" s="82">
        <v>0</v>
      </c>
      <c r="I93" s="82">
        <v>66</v>
      </c>
      <c r="J93" s="214">
        <v>1173</v>
      </c>
      <c r="K93" s="214">
        <v>4138</v>
      </c>
    </row>
    <row r="94" spans="1:11" s="1" customFormat="1" ht="15" customHeight="1" x14ac:dyDescent="0.25">
      <c r="A94" s="41" t="s">
        <v>329</v>
      </c>
      <c r="B94" s="69">
        <v>7248</v>
      </c>
      <c r="C94" s="69" t="s">
        <v>7</v>
      </c>
      <c r="D94" s="69" t="s">
        <v>18</v>
      </c>
      <c r="E94" s="82">
        <v>0</v>
      </c>
      <c r="F94" s="82">
        <v>0</v>
      </c>
      <c r="G94" s="82">
        <v>0</v>
      </c>
      <c r="H94" s="82">
        <v>0</v>
      </c>
      <c r="I94" s="82">
        <v>0</v>
      </c>
      <c r="J94" s="214">
        <v>4262</v>
      </c>
      <c r="K94" s="214">
        <v>5477</v>
      </c>
    </row>
    <row r="95" spans="1:11" s="1" customFormat="1" ht="15" customHeight="1" x14ac:dyDescent="0.25">
      <c r="A95" s="41" t="s">
        <v>116</v>
      </c>
      <c r="B95" s="69">
        <v>7463</v>
      </c>
      <c r="C95" s="69" t="s">
        <v>265</v>
      </c>
      <c r="D95" s="69" t="s">
        <v>18</v>
      </c>
      <c r="E95" s="82">
        <v>0</v>
      </c>
      <c r="F95" s="82">
        <v>0</v>
      </c>
      <c r="G95" s="82">
        <v>0</v>
      </c>
      <c r="H95" s="82">
        <v>0</v>
      </c>
      <c r="I95" s="82">
        <v>0</v>
      </c>
      <c r="J95" s="82">
        <v>30</v>
      </c>
      <c r="K95" s="82">
        <v>48</v>
      </c>
    </row>
    <row r="96" spans="1:11" s="1" customFormat="1" ht="15" customHeight="1" x14ac:dyDescent="0.25">
      <c r="A96" s="41" t="s">
        <v>96</v>
      </c>
      <c r="B96" s="69">
        <v>7445</v>
      </c>
      <c r="C96" s="69" t="s">
        <v>13</v>
      </c>
      <c r="D96" s="69" t="s">
        <v>3</v>
      </c>
      <c r="E96" s="82">
        <v>0</v>
      </c>
      <c r="F96" s="82">
        <v>0</v>
      </c>
      <c r="G96" s="82">
        <v>0</v>
      </c>
      <c r="H96" s="82">
        <v>0</v>
      </c>
      <c r="I96" s="82">
        <v>0</v>
      </c>
      <c r="J96" s="82">
        <v>13</v>
      </c>
      <c r="K96" s="82">
        <v>77</v>
      </c>
    </row>
    <row r="97" spans="1:11" s="1" customFormat="1" ht="15" customHeight="1" x14ac:dyDescent="0.25">
      <c r="A97" s="41" t="s">
        <v>118</v>
      </c>
      <c r="B97" s="69">
        <v>7213</v>
      </c>
      <c r="C97" s="69" t="s">
        <v>7</v>
      </c>
      <c r="D97" s="69" t="s">
        <v>18</v>
      </c>
      <c r="E97" s="82">
        <v>0</v>
      </c>
      <c r="F97" s="82">
        <v>0</v>
      </c>
      <c r="G97" s="82">
        <v>217</v>
      </c>
      <c r="H97" s="82">
        <v>195</v>
      </c>
      <c r="I97" s="82">
        <v>201</v>
      </c>
      <c r="J97" s="82">
        <v>143</v>
      </c>
      <c r="K97" s="82">
        <v>208</v>
      </c>
    </row>
    <row r="98" spans="1:11" s="1" customFormat="1" ht="15" customHeight="1" x14ac:dyDescent="0.25">
      <c r="A98" s="41" t="s">
        <v>119</v>
      </c>
      <c r="B98" s="69">
        <v>7742</v>
      </c>
      <c r="C98" s="69" t="s">
        <v>265</v>
      </c>
      <c r="D98" s="69" t="s">
        <v>18</v>
      </c>
      <c r="E98" s="82">
        <v>0</v>
      </c>
      <c r="F98" s="82">
        <v>0</v>
      </c>
      <c r="G98" s="197">
        <v>0</v>
      </c>
      <c r="H98" s="197">
        <v>0</v>
      </c>
      <c r="I98" s="197">
        <v>0</v>
      </c>
      <c r="J98" s="197">
        <v>0</v>
      </c>
      <c r="K98" s="197">
        <v>263</v>
      </c>
    </row>
    <row r="99" spans="1:11" s="1" customFormat="1" ht="15" customHeight="1" x14ac:dyDescent="0.25">
      <c r="A99" s="41" t="s">
        <v>368</v>
      </c>
      <c r="B99" s="69">
        <v>7535</v>
      </c>
      <c r="C99" s="69" t="s">
        <v>13</v>
      </c>
      <c r="D99" s="69" t="s">
        <v>6</v>
      </c>
      <c r="E99" s="82">
        <v>0</v>
      </c>
      <c r="F99" s="82">
        <v>0</v>
      </c>
      <c r="G99" s="82">
        <v>0</v>
      </c>
      <c r="H99" s="82">
        <v>0</v>
      </c>
      <c r="I99" s="82">
        <v>0</v>
      </c>
      <c r="J99" s="82">
        <v>7</v>
      </c>
      <c r="K99" s="82">
        <v>23</v>
      </c>
    </row>
    <row r="100" spans="1:11" s="1" customFormat="1" ht="15" customHeight="1" x14ac:dyDescent="0.25">
      <c r="A100" s="41" t="s">
        <v>120</v>
      </c>
      <c r="B100" s="69">
        <v>7111</v>
      </c>
      <c r="C100" s="69" t="s">
        <v>265</v>
      </c>
      <c r="D100" s="69" t="s">
        <v>18</v>
      </c>
      <c r="E100" s="82">
        <v>0</v>
      </c>
      <c r="F100" s="82">
        <v>10</v>
      </c>
      <c r="G100" s="82">
        <v>49</v>
      </c>
      <c r="H100" s="82">
        <v>88</v>
      </c>
      <c r="I100" s="82">
        <v>113</v>
      </c>
      <c r="J100" s="82">
        <v>108</v>
      </c>
      <c r="K100" s="82">
        <v>80</v>
      </c>
    </row>
    <row r="101" spans="1:11" s="1" customFormat="1" ht="15" customHeight="1" x14ac:dyDescent="0.25">
      <c r="A101" s="41" t="s">
        <v>121</v>
      </c>
      <c r="B101" s="69">
        <v>7347</v>
      </c>
      <c r="C101" s="69" t="s">
        <v>7</v>
      </c>
      <c r="D101" s="69" t="s">
        <v>18</v>
      </c>
      <c r="E101" s="82">
        <v>0</v>
      </c>
      <c r="F101" s="82">
        <v>0</v>
      </c>
      <c r="G101" s="82">
        <v>0</v>
      </c>
      <c r="H101" s="82">
        <v>0</v>
      </c>
      <c r="I101" s="82">
        <v>66</v>
      </c>
      <c r="J101" s="82">
        <v>152</v>
      </c>
      <c r="K101" s="82">
        <v>166</v>
      </c>
    </row>
    <row r="102" spans="1:11" s="1" customFormat="1" ht="15" customHeight="1" x14ac:dyDescent="0.25">
      <c r="A102" s="41" t="s">
        <v>122</v>
      </c>
      <c r="B102" s="69">
        <v>7620</v>
      </c>
      <c r="C102" s="69" t="s">
        <v>7</v>
      </c>
      <c r="D102" s="69" t="s">
        <v>18</v>
      </c>
      <c r="E102" s="82">
        <v>0</v>
      </c>
      <c r="F102" s="82">
        <v>0</v>
      </c>
      <c r="G102" s="82">
        <v>0</v>
      </c>
      <c r="H102" s="82">
        <v>0</v>
      </c>
      <c r="I102" s="82">
        <v>0</v>
      </c>
      <c r="J102" s="82">
        <v>0</v>
      </c>
      <c r="K102" s="197">
        <v>168</v>
      </c>
    </row>
    <row r="103" spans="1:11" s="1" customFormat="1" ht="15" customHeight="1" x14ac:dyDescent="0.25">
      <c r="A103" s="41" t="s">
        <v>117</v>
      </c>
      <c r="B103" s="69">
        <v>7469</v>
      </c>
      <c r="C103" s="69" t="s">
        <v>265</v>
      </c>
      <c r="D103" s="69" t="s">
        <v>18</v>
      </c>
      <c r="E103" s="82">
        <v>0</v>
      </c>
      <c r="F103" s="82">
        <v>0</v>
      </c>
      <c r="G103" s="82">
        <v>0</v>
      </c>
      <c r="H103" s="82">
        <v>0</v>
      </c>
      <c r="I103" s="82">
        <v>0</v>
      </c>
      <c r="J103" s="82">
        <v>11</v>
      </c>
      <c r="K103" s="82">
        <v>25</v>
      </c>
    </row>
    <row r="104" spans="1:11" s="1" customFormat="1" ht="15" customHeight="1" x14ac:dyDescent="0.25">
      <c r="A104" s="41" t="s">
        <v>123</v>
      </c>
      <c r="B104" s="69">
        <v>7422</v>
      </c>
      <c r="C104" s="69" t="s">
        <v>13</v>
      </c>
      <c r="D104" s="69" t="s">
        <v>3</v>
      </c>
      <c r="E104" s="82">
        <v>0</v>
      </c>
      <c r="F104" s="82">
        <v>0</v>
      </c>
      <c r="G104" s="82">
        <v>0</v>
      </c>
      <c r="H104" s="82">
        <v>0</v>
      </c>
      <c r="I104" s="82">
        <v>0</v>
      </c>
      <c r="J104" s="82">
        <v>94</v>
      </c>
      <c r="K104" s="82">
        <v>125</v>
      </c>
    </row>
    <row r="105" spans="1:11" s="1" customFormat="1" ht="15" customHeight="1" x14ac:dyDescent="0.25">
      <c r="A105" s="41" t="s">
        <v>125</v>
      </c>
      <c r="B105" s="69">
        <v>2235</v>
      </c>
      <c r="C105" s="69" t="s">
        <v>13</v>
      </c>
      <c r="D105" s="69" t="s">
        <v>6</v>
      </c>
      <c r="E105" s="82">
        <v>0</v>
      </c>
      <c r="F105" s="82">
        <v>0</v>
      </c>
      <c r="G105" s="82">
        <v>0</v>
      </c>
      <c r="H105" s="82">
        <v>0</v>
      </c>
      <c r="I105" s="82">
        <v>0</v>
      </c>
      <c r="J105" s="82">
        <v>188</v>
      </c>
      <c r="K105" s="82">
        <v>233</v>
      </c>
    </row>
    <row r="106" spans="1:11" s="1" customFormat="1" ht="15" customHeight="1" x14ac:dyDescent="0.25">
      <c r="A106" s="41" t="s">
        <v>126</v>
      </c>
      <c r="B106" s="69">
        <v>7600</v>
      </c>
      <c r="C106" s="69" t="s">
        <v>7</v>
      </c>
      <c r="D106" s="69" t="s">
        <v>18</v>
      </c>
      <c r="E106" s="82">
        <v>0</v>
      </c>
      <c r="F106" s="82">
        <v>0</v>
      </c>
      <c r="G106" s="82">
        <v>0</v>
      </c>
      <c r="H106" s="82">
        <v>0</v>
      </c>
      <c r="I106" s="82">
        <v>0</v>
      </c>
      <c r="J106" s="82">
        <v>0</v>
      </c>
      <c r="K106" s="82">
        <v>34</v>
      </c>
    </row>
    <row r="107" spans="1:11" s="1" customFormat="1" ht="15" customHeight="1" x14ac:dyDescent="0.25">
      <c r="A107" s="41" t="s">
        <v>330</v>
      </c>
      <c r="B107" s="69">
        <v>7020</v>
      </c>
      <c r="C107" s="69" t="s">
        <v>7</v>
      </c>
      <c r="D107" s="69" t="s">
        <v>18</v>
      </c>
      <c r="E107" s="82">
        <v>0</v>
      </c>
      <c r="F107" s="82">
        <v>0</v>
      </c>
      <c r="G107" s="82">
        <v>88</v>
      </c>
      <c r="H107" s="82">
        <v>180</v>
      </c>
      <c r="I107" s="82">
        <v>139</v>
      </c>
      <c r="J107" s="82">
        <v>176</v>
      </c>
      <c r="K107" s="82">
        <v>230</v>
      </c>
    </row>
    <row r="108" spans="1:11" s="1" customFormat="1" ht="15" customHeight="1" x14ac:dyDescent="0.25">
      <c r="A108" s="41" t="s">
        <v>331</v>
      </c>
      <c r="B108" s="69">
        <v>7159</v>
      </c>
      <c r="C108" s="69" t="s">
        <v>7</v>
      </c>
      <c r="D108" s="69" t="s">
        <v>18</v>
      </c>
      <c r="E108" s="82">
        <v>0</v>
      </c>
      <c r="F108" s="82">
        <v>74</v>
      </c>
      <c r="G108" s="82">
        <v>269</v>
      </c>
      <c r="H108" s="82">
        <v>532</v>
      </c>
      <c r="I108" s="82">
        <v>492</v>
      </c>
      <c r="J108" s="197">
        <v>679</v>
      </c>
      <c r="K108" s="197">
        <v>760</v>
      </c>
    </row>
    <row r="109" spans="1:11" s="1" customFormat="1" ht="15" customHeight="1" x14ac:dyDescent="0.25">
      <c r="A109" s="41" t="s">
        <v>127</v>
      </c>
      <c r="B109" s="69">
        <v>7184</v>
      </c>
      <c r="C109" s="69" t="s">
        <v>7</v>
      </c>
      <c r="D109" s="69" t="s">
        <v>18</v>
      </c>
      <c r="E109" s="82">
        <v>0</v>
      </c>
      <c r="F109" s="82">
        <v>0</v>
      </c>
      <c r="G109" s="82">
        <v>0</v>
      </c>
      <c r="H109" s="82">
        <v>0</v>
      </c>
      <c r="I109" s="82">
        <v>0</v>
      </c>
      <c r="J109" s="82">
        <v>13</v>
      </c>
      <c r="K109" s="82">
        <v>24</v>
      </c>
    </row>
    <row r="110" spans="1:11" s="1" customFormat="1" ht="15" customHeight="1" x14ac:dyDescent="0.25">
      <c r="A110" s="41" t="s">
        <v>128</v>
      </c>
      <c r="B110" s="69">
        <v>7307</v>
      </c>
      <c r="C110" s="69" t="s">
        <v>7</v>
      </c>
      <c r="D110" s="69" t="s">
        <v>18</v>
      </c>
      <c r="E110" s="82">
        <v>0</v>
      </c>
      <c r="F110" s="82">
        <v>0</v>
      </c>
      <c r="G110" s="82">
        <v>0</v>
      </c>
      <c r="H110" s="82">
        <v>0</v>
      </c>
      <c r="I110" s="82">
        <v>0</v>
      </c>
      <c r="J110" s="82">
        <v>59</v>
      </c>
      <c r="K110" s="214">
        <v>1353</v>
      </c>
    </row>
    <row r="111" spans="1:11" s="1" customFormat="1" ht="15" customHeight="1" x14ac:dyDescent="0.25">
      <c r="A111" s="41" t="s">
        <v>124</v>
      </c>
      <c r="B111" s="69">
        <v>7262</v>
      </c>
      <c r="C111" s="69" t="s">
        <v>10</v>
      </c>
      <c r="D111" s="69" t="s">
        <v>18</v>
      </c>
      <c r="E111" s="82">
        <v>0</v>
      </c>
      <c r="F111" s="82">
        <v>0</v>
      </c>
      <c r="G111" s="82">
        <v>0</v>
      </c>
      <c r="H111" s="82">
        <v>0</v>
      </c>
      <c r="I111" s="82">
        <v>7</v>
      </c>
      <c r="J111" s="82">
        <v>83</v>
      </c>
      <c r="K111" s="82">
        <v>209</v>
      </c>
    </row>
    <row r="112" spans="1:11" s="1" customFormat="1" ht="15" customHeight="1" x14ac:dyDescent="0.25">
      <c r="A112" s="41" t="s">
        <v>129</v>
      </c>
      <c r="B112" s="69">
        <v>7068</v>
      </c>
      <c r="C112" s="69" t="s">
        <v>263</v>
      </c>
      <c r="D112" s="69" t="s">
        <v>3</v>
      </c>
      <c r="E112" s="82">
        <v>12</v>
      </c>
      <c r="F112" s="82">
        <v>150</v>
      </c>
      <c r="G112" s="82">
        <v>172</v>
      </c>
      <c r="H112" s="82">
        <v>159</v>
      </c>
      <c r="I112" s="82">
        <v>292</v>
      </c>
      <c r="J112" s="82">
        <v>572</v>
      </c>
      <c r="K112" s="82">
        <v>679</v>
      </c>
    </row>
    <row r="113" spans="1:11" s="1" customFormat="1" ht="15" customHeight="1" x14ac:dyDescent="0.25">
      <c r="A113" s="41" t="s">
        <v>130</v>
      </c>
      <c r="B113" s="69">
        <v>2154</v>
      </c>
      <c r="C113" s="69" t="s">
        <v>263</v>
      </c>
      <c r="D113" s="69" t="s">
        <v>6</v>
      </c>
      <c r="E113" s="82" t="s">
        <v>306</v>
      </c>
      <c r="F113" s="82" t="s">
        <v>307</v>
      </c>
      <c r="G113" s="82">
        <v>408</v>
      </c>
      <c r="H113" s="82">
        <v>473</v>
      </c>
      <c r="I113" s="82">
        <v>559</v>
      </c>
      <c r="J113" s="82">
        <v>614</v>
      </c>
      <c r="K113" s="82">
        <v>536</v>
      </c>
    </row>
    <row r="114" spans="1:11" s="1" customFormat="1" ht="15" customHeight="1" x14ac:dyDescent="0.25">
      <c r="A114" s="41" t="s">
        <v>131</v>
      </c>
      <c r="B114" s="69">
        <v>7172</v>
      </c>
      <c r="C114" s="69" t="s">
        <v>10</v>
      </c>
      <c r="D114" s="69" t="s">
        <v>18</v>
      </c>
      <c r="E114" s="82">
        <v>0</v>
      </c>
      <c r="F114" s="82">
        <v>0</v>
      </c>
      <c r="G114" s="82">
        <v>0</v>
      </c>
      <c r="H114" s="82">
        <v>21</v>
      </c>
      <c r="I114" s="82">
        <v>118</v>
      </c>
      <c r="J114" s="82">
        <v>185</v>
      </c>
      <c r="K114" s="82">
        <v>87</v>
      </c>
    </row>
    <row r="115" spans="1:11" s="1" customFormat="1" ht="15" customHeight="1" x14ac:dyDescent="0.25">
      <c r="A115" s="41" t="s">
        <v>132</v>
      </c>
      <c r="B115" s="69">
        <v>7767</v>
      </c>
      <c r="C115" s="69" t="s">
        <v>7</v>
      </c>
      <c r="D115" s="69" t="s">
        <v>18</v>
      </c>
      <c r="E115" s="82">
        <v>0</v>
      </c>
      <c r="F115" s="82">
        <v>0</v>
      </c>
      <c r="G115" s="82">
        <v>0</v>
      </c>
      <c r="H115" s="82">
        <v>0</v>
      </c>
      <c r="I115" s="82">
        <v>0</v>
      </c>
      <c r="J115" s="82">
        <v>0</v>
      </c>
      <c r="K115" s="82">
        <v>5</v>
      </c>
    </row>
    <row r="116" spans="1:11" s="1" customFormat="1" ht="15" customHeight="1" x14ac:dyDescent="0.25">
      <c r="A116" s="41" t="s">
        <v>332</v>
      </c>
      <c r="B116" s="69">
        <v>7230</v>
      </c>
      <c r="C116" s="69" t="s">
        <v>7</v>
      </c>
      <c r="D116" s="69" t="s">
        <v>18</v>
      </c>
      <c r="E116" s="82">
        <v>0</v>
      </c>
      <c r="F116" s="82">
        <v>0</v>
      </c>
      <c r="G116" s="82">
        <v>0</v>
      </c>
      <c r="H116" s="82">
        <v>22</v>
      </c>
      <c r="I116" s="82">
        <v>24</v>
      </c>
      <c r="J116" s="82">
        <v>24</v>
      </c>
      <c r="K116" s="82">
        <v>26</v>
      </c>
    </row>
    <row r="117" spans="1:11" s="1" customFormat="1" ht="15" customHeight="1" x14ac:dyDescent="0.25">
      <c r="A117" s="41" t="s">
        <v>133</v>
      </c>
      <c r="B117" s="69">
        <v>7365</v>
      </c>
      <c r="C117" s="69" t="s">
        <v>263</v>
      </c>
      <c r="D117" s="69" t="s">
        <v>18</v>
      </c>
      <c r="E117" s="82">
        <v>0</v>
      </c>
      <c r="F117" s="82">
        <v>0</v>
      </c>
      <c r="G117" s="82">
        <v>0</v>
      </c>
      <c r="H117" s="82">
        <v>0</v>
      </c>
      <c r="I117" s="82">
        <v>0</v>
      </c>
      <c r="J117" s="82">
        <v>623</v>
      </c>
      <c r="K117" s="214">
        <v>3269</v>
      </c>
    </row>
    <row r="118" spans="1:11" s="1" customFormat="1" ht="15" customHeight="1" x14ac:dyDescent="0.25">
      <c r="A118" s="41" t="s">
        <v>135</v>
      </c>
      <c r="B118" s="69">
        <v>7729</v>
      </c>
      <c r="C118" s="69" t="s">
        <v>265</v>
      </c>
      <c r="D118" s="69" t="s">
        <v>18</v>
      </c>
      <c r="E118" s="82">
        <v>0</v>
      </c>
      <c r="F118" s="82">
        <v>0</v>
      </c>
      <c r="G118" s="82">
        <v>0</v>
      </c>
      <c r="H118" s="82">
        <v>0</v>
      </c>
      <c r="I118" s="82">
        <v>0</v>
      </c>
      <c r="J118" s="82">
        <v>0</v>
      </c>
      <c r="K118" s="82">
        <v>163</v>
      </c>
    </row>
    <row r="119" spans="1:11" s="1" customFormat="1" ht="15" customHeight="1" x14ac:dyDescent="0.25">
      <c r="A119" s="41" t="s">
        <v>136</v>
      </c>
      <c r="B119" s="69">
        <v>7447</v>
      </c>
      <c r="C119" s="69" t="s">
        <v>13</v>
      </c>
      <c r="D119" s="69" t="s">
        <v>3</v>
      </c>
      <c r="E119" s="82">
        <v>0</v>
      </c>
      <c r="F119" s="82">
        <v>0</v>
      </c>
      <c r="G119" s="82">
        <v>0</v>
      </c>
      <c r="H119" s="82">
        <v>0</v>
      </c>
      <c r="I119" s="82">
        <v>0</v>
      </c>
      <c r="J119" s="82">
        <v>20</v>
      </c>
      <c r="K119" s="82">
        <v>32</v>
      </c>
    </row>
    <row r="120" spans="1:11" s="1" customFormat="1" ht="15" customHeight="1" x14ac:dyDescent="0.25">
      <c r="A120" s="41" t="s">
        <v>137</v>
      </c>
      <c r="B120" s="69">
        <v>7049</v>
      </c>
      <c r="C120" s="69" t="s">
        <v>10</v>
      </c>
      <c r="D120" s="69" t="s">
        <v>18</v>
      </c>
      <c r="E120" s="82">
        <v>0</v>
      </c>
      <c r="F120" s="82">
        <v>15</v>
      </c>
      <c r="G120" s="82">
        <v>27</v>
      </c>
      <c r="H120" s="82">
        <v>65</v>
      </c>
      <c r="I120" s="82">
        <v>104</v>
      </c>
      <c r="J120" s="82">
        <v>114</v>
      </c>
      <c r="K120" s="82">
        <v>141</v>
      </c>
    </row>
    <row r="121" spans="1:11" s="1" customFormat="1" ht="15" customHeight="1" x14ac:dyDescent="0.25">
      <c r="A121" s="41" t="s">
        <v>138</v>
      </c>
      <c r="B121" s="69">
        <v>4372</v>
      </c>
      <c r="C121" s="69" t="s">
        <v>263</v>
      </c>
      <c r="D121" s="69" t="s">
        <v>3</v>
      </c>
      <c r="E121" s="82" t="s">
        <v>306</v>
      </c>
      <c r="F121" s="82" t="s">
        <v>307</v>
      </c>
      <c r="G121" s="82">
        <v>485</v>
      </c>
      <c r="H121" s="82">
        <v>545</v>
      </c>
      <c r="I121" s="82">
        <v>728</v>
      </c>
      <c r="J121" s="82">
        <v>754</v>
      </c>
      <c r="K121" s="82">
        <v>886</v>
      </c>
    </row>
    <row r="122" spans="1:11" s="1" customFormat="1" ht="15" customHeight="1" x14ac:dyDescent="0.25">
      <c r="A122" s="41" t="s">
        <v>139</v>
      </c>
      <c r="B122" s="69">
        <v>7145</v>
      </c>
      <c r="C122" s="69" t="s">
        <v>263</v>
      </c>
      <c r="D122" s="69" t="s">
        <v>3</v>
      </c>
      <c r="E122" s="82">
        <v>25</v>
      </c>
      <c r="F122" s="82">
        <v>297</v>
      </c>
      <c r="G122" s="82">
        <v>291</v>
      </c>
      <c r="H122" s="197">
        <v>441</v>
      </c>
      <c r="I122" s="82">
        <v>814</v>
      </c>
      <c r="J122" s="82">
        <v>777</v>
      </c>
      <c r="K122" s="82">
        <v>524</v>
      </c>
    </row>
    <row r="123" spans="1:11" s="1" customFormat="1" ht="15" customHeight="1" x14ac:dyDescent="0.25">
      <c r="A123" s="41" t="s">
        <v>134</v>
      </c>
      <c r="B123" s="69">
        <v>7370</v>
      </c>
      <c r="C123" s="69" t="s">
        <v>265</v>
      </c>
      <c r="D123" s="69" t="s">
        <v>18</v>
      </c>
      <c r="E123" s="82">
        <v>0</v>
      </c>
      <c r="F123" s="82">
        <v>0</v>
      </c>
      <c r="G123" s="82">
        <v>0</v>
      </c>
      <c r="H123" s="82">
        <v>0</v>
      </c>
      <c r="I123" s="82">
        <v>0</v>
      </c>
      <c r="J123" s="82">
        <v>39</v>
      </c>
      <c r="K123" s="82">
        <v>41</v>
      </c>
    </row>
    <row r="124" spans="1:11" s="1" customFormat="1" ht="15" customHeight="1" x14ac:dyDescent="0.25">
      <c r="A124" s="41" t="s">
        <v>140</v>
      </c>
      <c r="B124" s="69">
        <v>7426</v>
      </c>
      <c r="C124" s="69" t="s">
        <v>13</v>
      </c>
      <c r="D124" s="69" t="s">
        <v>3</v>
      </c>
      <c r="E124" s="82">
        <v>0</v>
      </c>
      <c r="F124" s="82">
        <v>0</v>
      </c>
      <c r="G124" s="82">
        <v>0</v>
      </c>
      <c r="H124" s="82">
        <v>0</v>
      </c>
      <c r="I124" s="82">
        <v>0</v>
      </c>
      <c r="J124" s="82">
        <v>55</v>
      </c>
      <c r="K124" s="82">
        <v>142</v>
      </c>
    </row>
    <row r="125" spans="1:11" s="1" customFormat="1" ht="15" customHeight="1" x14ac:dyDescent="0.25">
      <c r="A125" s="41" t="s">
        <v>334</v>
      </c>
      <c r="B125" s="69">
        <v>7185</v>
      </c>
      <c r="C125" s="69" t="s">
        <v>263</v>
      </c>
      <c r="D125" s="69" t="s">
        <v>18</v>
      </c>
      <c r="E125" s="82">
        <v>0</v>
      </c>
      <c r="F125" s="82">
        <v>0</v>
      </c>
      <c r="G125" s="82">
        <v>0</v>
      </c>
      <c r="H125" s="82" t="s">
        <v>306</v>
      </c>
      <c r="I125" s="82">
        <v>601</v>
      </c>
      <c r="J125" s="214">
        <v>1850</v>
      </c>
      <c r="K125" s="82" t="s">
        <v>307</v>
      </c>
    </row>
    <row r="126" spans="1:11" s="1" customFormat="1" ht="15" customHeight="1" x14ac:dyDescent="0.25">
      <c r="A126" s="41" t="s">
        <v>141</v>
      </c>
      <c r="B126" s="69">
        <v>4341</v>
      </c>
      <c r="C126" s="69" t="s">
        <v>263</v>
      </c>
      <c r="D126" s="69" t="s">
        <v>18</v>
      </c>
      <c r="E126" s="82">
        <v>49</v>
      </c>
      <c r="F126" s="82">
        <v>104</v>
      </c>
      <c r="G126" s="82">
        <v>176</v>
      </c>
      <c r="H126" s="82">
        <v>189</v>
      </c>
      <c r="I126" s="82">
        <v>251</v>
      </c>
      <c r="J126" s="197">
        <v>291</v>
      </c>
      <c r="K126" s="82">
        <v>315</v>
      </c>
    </row>
    <row r="127" spans="1:11" s="1" customFormat="1" ht="15" customHeight="1" x14ac:dyDescent="0.25">
      <c r="A127" s="41" t="s">
        <v>336</v>
      </c>
      <c r="B127" s="69">
        <v>7503</v>
      </c>
      <c r="C127" s="69" t="s">
        <v>265</v>
      </c>
      <c r="D127" s="69" t="s">
        <v>18</v>
      </c>
      <c r="E127" s="82">
        <v>0</v>
      </c>
      <c r="F127" s="82">
        <v>0</v>
      </c>
      <c r="G127" s="82">
        <v>0</v>
      </c>
      <c r="H127" s="82">
        <v>0</v>
      </c>
      <c r="I127" s="82">
        <v>0</v>
      </c>
      <c r="J127" s="82">
        <v>117</v>
      </c>
      <c r="K127" s="214">
        <v>2529</v>
      </c>
    </row>
    <row r="128" spans="1:11" s="1" customFormat="1" ht="15" customHeight="1" x14ac:dyDescent="0.25">
      <c r="A128" s="41" t="s">
        <v>245</v>
      </c>
      <c r="B128" s="69">
        <v>4403</v>
      </c>
      <c r="C128" s="69" t="s">
        <v>13</v>
      </c>
      <c r="D128" s="69" t="s">
        <v>18</v>
      </c>
      <c r="E128" s="82">
        <v>40</v>
      </c>
      <c r="F128" s="82">
        <v>100</v>
      </c>
      <c r="G128" s="82">
        <v>115</v>
      </c>
      <c r="H128" s="82">
        <v>79</v>
      </c>
      <c r="I128" s="82">
        <v>55</v>
      </c>
      <c r="J128" s="82">
        <v>44</v>
      </c>
      <c r="K128" s="82">
        <v>0</v>
      </c>
    </row>
    <row r="129" spans="1:11" s="1" customFormat="1" ht="15" customHeight="1" x14ac:dyDescent="0.25">
      <c r="A129" s="41" t="s">
        <v>142</v>
      </c>
      <c r="B129" s="69">
        <v>7050</v>
      </c>
      <c r="C129" s="69" t="s">
        <v>263</v>
      </c>
      <c r="D129" s="69" t="s">
        <v>18</v>
      </c>
      <c r="E129" s="82">
        <v>0</v>
      </c>
      <c r="F129" s="82">
        <v>0</v>
      </c>
      <c r="G129" s="82">
        <v>0</v>
      </c>
      <c r="H129" s="82">
        <v>0</v>
      </c>
      <c r="I129" s="82">
        <v>0</v>
      </c>
      <c r="J129" s="82">
        <v>0</v>
      </c>
      <c r="K129" s="82">
        <v>21</v>
      </c>
    </row>
    <row r="130" spans="1:11" s="1" customFormat="1" ht="15" customHeight="1" x14ac:dyDescent="0.25">
      <c r="A130" s="41" t="s">
        <v>143</v>
      </c>
      <c r="B130" s="69">
        <v>7306</v>
      </c>
      <c r="C130" s="69" t="s">
        <v>263</v>
      </c>
      <c r="D130" s="69" t="s">
        <v>18</v>
      </c>
      <c r="E130" s="82">
        <v>0</v>
      </c>
      <c r="F130" s="82">
        <v>0</v>
      </c>
      <c r="G130" s="82">
        <v>0</v>
      </c>
      <c r="H130" s="82">
        <v>0</v>
      </c>
      <c r="I130" s="82">
        <v>0</v>
      </c>
      <c r="J130" s="197">
        <v>57</v>
      </c>
      <c r="K130" s="197">
        <v>161</v>
      </c>
    </row>
    <row r="131" spans="1:11" s="1" customFormat="1" ht="15" customHeight="1" x14ac:dyDescent="0.25">
      <c r="A131" s="41" t="s">
        <v>144</v>
      </c>
      <c r="B131" s="69">
        <v>7251</v>
      </c>
      <c r="C131" s="69" t="s">
        <v>263</v>
      </c>
      <c r="D131" s="69" t="s">
        <v>18</v>
      </c>
      <c r="E131" s="82">
        <v>0</v>
      </c>
      <c r="F131" s="82">
        <v>0</v>
      </c>
      <c r="G131" s="82">
        <v>0</v>
      </c>
      <c r="H131" s="82">
        <v>274</v>
      </c>
      <c r="I131" s="82">
        <v>656</v>
      </c>
      <c r="J131" s="82">
        <v>822</v>
      </c>
      <c r="K131" s="82">
        <v>925</v>
      </c>
    </row>
    <row r="132" spans="1:11" s="1" customFormat="1" ht="15" customHeight="1" x14ac:dyDescent="0.25">
      <c r="A132" s="41" t="s">
        <v>145</v>
      </c>
      <c r="B132" s="69">
        <v>7383</v>
      </c>
      <c r="C132" s="69" t="s">
        <v>263</v>
      </c>
      <c r="D132" s="69" t="s">
        <v>18</v>
      </c>
      <c r="E132" s="82">
        <v>0</v>
      </c>
      <c r="F132" s="82">
        <v>0</v>
      </c>
      <c r="G132" s="82">
        <v>0</v>
      </c>
      <c r="H132" s="82">
        <v>0</v>
      </c>
      <c r="I132" s="82">
        <v>33</v>
      </c>
      <c r="J132" s="82">
        <v>140</v>
      </c>
      <c r="K132" s="82">
        <v>187</v>
      </c>
    </row>
    <row r="133" spans="1:11" s="1" customFormat="1" ht="15" customHeight="1" x14ac:dyDescent="0.25">
      <c r="A133" s="41" t="s">
        <v>146</v>
      </c>
      <c r="B133" s="69">
        <v>7013</v>
      </c>
      <c r="C133" s="69" t="s">
        <v>265</v>
      </c>
      <c r="D133" s="69" t="s">
        <v>18</v>
      </c>
      <c r="E133" s="82">
        <v>0</v>
      </c>
      <c r="F133" s="82">
        <v>0</v>
      </c>
      <c r="G133" s="197">
        <v>0</v>
      </c>
      <c r="H133" s="82">
        <v>0</v>
      </c>
      <c r="I133" s="82">
        <v>0</v>
      </c>
      <c r="J133" s="82">
        <v>10</v>
      </c>
      <c r="K133" s="82">
        <v>11</v>
      </c>
    </row>
    <row r="134" spans="1:11" s="1" customFormat="1" ht="15" customHeight="1" x14ac:dyDescent="0.25">
      <c r="A134" s="41" t="s">
        <v>337</v>
      </c>
      <c r="B134" s="69">
        <v>7245</v>
      </c>
      <c r="C134" s="69" t="s">
        <v>263</v>
      </c>
      <c r="D134" s="69" t="s">
        <v>18</v>
      </c>
      <c r="E134" s="82">
        <v>0</v>
      </c>
      <c r="F134" s="82">
        <v>0</v>
      </c>
      <c r="G134" s="82">
        <v>0</v>
      </c>
      <c r="H134" s="82">
        <v>0</v>
      </c>
      <c r="I134" s="82">
        <v>21</v>
      </c>
      <c r="J134" s="82">
        <v>37</v>
      </c>
      <c r="K134" s="82">
        <v>40</v>
      </c>
    </row>
    <row r="135" spans="1:11" s="1" customFormat="1" ht="15" customHeight="1" x14ac:dyDescent="0.25">
      <c r="A135" s="41" t="s">
        <v>147</v>
      </c>
      <c r="B135" s="69">
        <v>4383</v>
      </c>
      <c r="C135" s="69" t="s">
        <v>263</v>
      </c>
      <c r="D135" s="69" t="s">
        <v>3</v>
      </c>
      <c r="E135" s="82">
        <v>62</v>
      </c>
      <c r="F135" s="82">
        <v>805</v>
      </c>
      <c r="G135" s="82">
        <v>860</v>
      </c>
      <c r="H135" s="214">
        <v>1187</v>
      </c>
      <c r="I135" s="214">
        <v>2415</v>
      </c>
      <c r="J135" s="214">
        <v>3408</v>
      </c>
      <c r="K135" s="214">
        <v>3601</v>
      </c>
    </row>
    <row r="136" spans="1:11" s="1" customFormat="1" ht="15" customHeight="1" x14ac:dyDescent="0.25">
      <c r="A136" s="41" t="s">
        <v>148</v>
      </c>
      <c r="B136" s="69">
        <v>7047</v>
      </c>
      <c r="C136" s="69" t="s">
        <v>265</v>
      </c>
      <c r="D136" s="69" t="s">
        <v>18</v>
      </c>
      <c r="E136" s="82">
        <v>0</v>
      </c>
      <c r="F136" s="82">
        <v>0</v>
      </c>
      <c r="G136" s="82">
        <v>0</v>
      </c>
      <c r="H136" s="82">
        <v>60</v>
      </c>
      <c r="I136" s="82">
        <v>75</v>
      </c>
      <c r="J136" s="82">
        <v>91</v>
      </c>
      <c r="K136" s="197">
        <v>119</v>
      </c>
    </row>
    <row r="137" spans="1:11" s="1" customFormat="1" ht="15" customHeight="1" x14ac:dyDescent="0.25">
      <c r="A137" s="41" t="s">
        <v>335</v>
      </c>
      <c r="B137" s="69">
        <v>7153</v>
      </c>
      <c r="C137" s="69" t="s">
        <v>263</v>
      </c>
      <c r="D137" s="69" t="s">
        <v>18</v>
      </c>
      <c r="E137" s="82">
        <v>0</v>
      </c>
      <c r="F137" s="82">
        <v>0</v>
      </c>
      <c r="G137" s="82">
        <v>72</v>
      </c>
      <c r="H137" s="82">
        <v>90</v>
      </c>
      <c r="I137" s="82">
        <v>110</v>
      </c>
      <c r="J137" s="82">
        <v>132</v>
      </c>
      <c r="K137" s="82">
        <v>118</v>
      </c>
    </row>
    <row r="138" spans="1:11" s="1" customFormat="1" ht="15" customHeight="1" x14ac:dyDescent="0.25">
      <c r="A138" s="41" t="s">
        <v>246</v>
      </c>
      <c r="B138" s="69">
        <v>4362</v>
      </c>
      <c r="C138" s="69" t="s">
        <v>10</v>
      </c>
      <c r="D138" s="69" t="s">
        <v>18</v>
      </c>
      <c r="E138" s="82">
        <v>18</v>
      </c>
      <c r="F138" s="82">
        <v>44</v>
      </c>
      <c r="G138" s="82">
        <v>54</v>
      </c>
      <c r="H138" s="82">
        <v>0</v>
      </c>
      <c r="I138" s="82">
        <v>0</v>
      </c>
      <c r="J138" s="82">
        <v>0</v>
      </c>
      <c r="K138" s="82">
        <v>0</v>
      </c>
    </row>
    <row r="139" spans="1:11" s="1" customFormat="1" ht="15" customHeight="1" x14ac:dyDescent="0.25">
      <c r="A139" s="41" t="s">
        <v>149</v>
      </c>
      <c r="B139" s="69">
        <v>7441</v>
      </c>
      <c r="C139" s="69" t="s">
        <v>263</v>
      </c>
      <c r="D139" s="69" t="s">
        <v>18</v>
      </c>
      <c r="E139" s="82">
        <v>0</v>
      </c>
      <c r="F139" s="82">
        <v>0</v>
      </c>
      <c r="G139" s="82">
        <v>0</v>
      </c>
      <c r="H139" s="82">
        <v>0</v>
      </c>
      <c r="I139" s="82">
        <v>0</v>
      </c>
      <c r="J139" s="82">
        <v>7</v>
      </c>
      <c r="K139" s="82">
        <v>34</v>
      </c>
    </row>
    <row r="140" spans="1:11" s="1" customFormat="1" ht="15" customHeight="1" x14ac:dyDescent="0.25">
      <c r="A140" s="41" t="s">
        <v>338</v>
      </c>
      <c r="B140" s="69">
        <v>7411</v>
      </c>
      <c r="C140" s="69" t="s">
        <v>263</v>
      </c>
      <c r="D140" s="69" t="s">
        <v>18</v>
      </c>
      <c r="E140" s="82">
        <v>0</v>
      </c>
      <c r="F140" s="82">
        <v>0</v>
      </c>
      <c r="G140" s="82">
        <v>0</v>
      </c>
      <c r="H140" s="82">
        <v>0</v>
      </c>
      <c r="I140" s="82">
        <v>0</v>
      </c>
      <c r="J140" s="82">
        <v>0</v>
      </c>
      <c r="K140" s="82">
        <v>8</v>
      </c>
    </row>
    <row r="141" spans="1:11" s="1" customFormat="1" ht="15" customHeight="1" x14ac:dyDescent="0.25">
      <c r="A141" s="41" t="s">
        <v>339</v>
      </c>
      <c r="B141" s="69">
        <v>7071</v>
      </c>
      <c r="C141" s="69" t="s">
        <v>7</v>
      </c>
      <c r="D141" s="69" t="s">
        <v>18</v>
      </c>
      <c r="E141" s="82">
        <v>0</v>
      </c>
      <c r="F141" s="82">
        <v>0</v>
      </c>
      <c r="G141" s="82">
        <v>0</v>
      </c>
      <c r="H141" s="82">
        <v>0</v>
      </c>
      <c r="I141" s="82">
        <v>9</v>
      </c>
      <c r="J141" s="197">
        <v>18</v>
      </c>
      <c r="K141" s="197">
        <v>35</v>
      </c>
    </row>
    <row r="142" spans="1:11" s="1" customFormat="1" ht="15" customHeight="1" x14ac:dyDescent="0.25">
      <c r="A142" s="41" t="s">
        <v>150</v>
      </c>
      <c r="B142" s="69">
        <v>7023</v>
      </c>
      <c r="C142" s="69" t="s">
        <v>7</v>
      </c>
      <c r="D142" s="69" t="s">
        <v>18</v>
      </c>
      <c r="E142" s="82">
        <v>0</v>
      </c>
      <c r="F142" s="82">
        <v>79</v>
      </c>
      <c r="G142" s="82">
        <v>105</v>
      </c>
      <c r="H142" s="82">
        <v>101</v>
      </c>
      <c r="I142" s="82">
        <v>111</v>
      </c>
      <c r="J142" s="82">
        <v>118</v>
      </c>
      <c r="K142" s="82">
        <v>108</v>
      </c>
    </row>
    <row r="143" spans="1:11" s="1" customFormat="1" ht="15" customHeight="1" x14ac:dyDescent="0.25">
      <c r="A143" s="41" t="s">
        <v>151</v>
      </c>
      <c r="B143" s="69">
        <v>7495</v>
      </c>
      <c r="C143" s="69" t="s">
        <v>7</v>
      </c>
      <c r="D143" s="69" t="s">
        <v>18</v>
      </c>
      <c r="E143" s="82">
        <v>0</v>
      </c>
      <c r="F143" s="82">
        <v>0</v>
      </c>
      <c r="G143" s="82">
        <v>0</v>
      </c>
      <c r="H143" s="82">
        <v>0</v>
      </c>
      <c r="I143" s="82">
        <v>0</v>
      </c>
      <c r="J143" s="197">
        <v>27</v>
      </c>
      <c r="K143" s="197">
        <v>41</v>
      </c>
    </row>
    <row r="144" spans="1:11" s="1" customFormat="1" ht="15" customHeight="1" x14ac:dyDescent="0.25">
      <c r="A144" s="41" t="s">
        <v>152</v>
      </c>
      <c r="B144" s="69">
        <v>7537</v>
      </c>
      <c r="C144" s="69" t="s">
        <v>264</v>
      </c>
      <c r="D144" s="69" t="s">
        <v>18</v>
      </c>
      <c r="E144" s="82">
        <v>0</v>
      </c>
      <c r="F144" s="82">
        <v>0</v>
      </c>
      <c r="G144" s="82">
        <v>0</v>
      </c>
      <c r="H144" s="82">
        <v>0</v>
      </c>
      <c r="I144" s="82">
        <v>0</v>
      </c>
      <c r="J144" s="82">
        <v>0</v>
      </c>
      <c r="K144" s="214">
        <v>2001</v>
      </c>
    </row>
    <row r="145" spans="1:11" s="1" customFormat="1" ht="15" customHeight="1" x14ac:dyDescent="0.25">
      <c r="A145" s="41" t="s">
        <v>153</v>
      </c>
      <c r="B145" s="69">
        <v>7014</v>
      </c>
      <c r="C145" s="69" t="s">
        <v>265</v>
      </c>
      <c r="D145" s="69" t="s">
        <v>18</v>
      </c>
      <c r="E145" s="82">
        <v>0</v>
      </c>
      <c r="F145" s="82">
        <v>0</v>
      </c>
      <c r="G145" s="82">
        <v>0</v>
      </c>
      <c r="H145" s="82">
        <v>6</v>
      </c>
      <c r="I145" s="82">
        <v>11</v>
      </c>
      <c r="J145" s="197">
        <v>8</v>
      </c>
      <c r="K145" s="197">
        <v>6</v>
      </c>
    </row>
    <row r="146" spans="1:11" s="1" customFormat="1" ht="15" customHeight="1" x14ac:dyDescent="0.25">
      <c r="A146" s="41" t="s">
        <v>154</v>
      </c>
      <c r="B146" s="69">
        <v>7401</v>
      </c>
      <c r="C146" s="69" t="s">
        <v>265</v>
      </c>
      <c r="D146" s="69" t="s">
        <v>18</v>
      </c>
      <c r="E146" s="82">
        <v>0</v>
      </c>
      <c r="F146" s="82">
        <v>0</v>
      </c>
      <c r="G146" s="82">
        <v>0</v>
      </c>
      <c r="H146" s="197">
        <v>0</v>
      </c>
      <c r="I146" s="197">
        <v>31</v>
      </c>
      <c r="J146" s="197">
        <v>222</v>
      </c>
      <c r="K146" s="197">
        <v>242</v>
      </c>
    </row>
    <row r="147" spans="1:11" s="1" customFormat="1" ht="15" customHeight="1" x14ac:dyDescent="0.25">
      <c r="A147" s="41" t="s">
        <v>155</v>
      </c>
      <c r="B147" s="69">
        <v>7280</v>
      </c>
      <c r="C147" s="69" t="s">
        <v>263</v>
      </c>
      <c r="D147" s="69" t="s">
        <v>18</v>
      </c>
      <c r="E147" s="82">
        <v>0</v>
      </c>
      <c r="F147" s="82">
        <v>0</v>
      </c>
      <c r="G147" s="82">
        <v>0</v>
      </c>
      <c r="H147" s="82">
        <v>0</v>
      </c>
      <c r="I147" s="82">
        <v>0</v>
      </c>
      <c r="J147" s="82">
        <v>0</v>
      </c>
      <c r="K147" s="82">
        <v>33</v>
      </c>
    </row>
    <row r="148" spans="1:11" s="1" customFormat="1" ht="15" customHeight="1" x14ac:dyDescent="0.25">
      <c r="A148" s="41" t="s">
        <v>156</v>
      </c>
      <c r="B148" s="69">
        <v>7058</v>
      </c>
      <c r="C148" s="69" t="s">
        <v>265</v>
      </c>
      <c r="D148" s="69" t="s">
        <v>18</v>
      </c>
      <c r="E148" s="82">
        <v>0</v>
      </c>
      <c r="F148" s="82">
        <v>15</v>
      </c>
      <c r="G148" s="82">
        <v>23</v>
      </c>
      <c r="H148" s="82">
        <v>15</v>
      </c>
      <c r="I148" s="82">
        <v>33</v>
      </c>
      <c r="J148" s="82">
        <v>46</v>
      </c>
      <c r="K148" s="82">
        <v>34</v>
      </c>
    </row>
    <row r="149" spans="1:11" s="1" customFormat="1" ht="15" customHeight="1" x14ac:dyDescent="0.25">
      <c r="A149" s="41" t="s">
        <v>157</v>
      </c>
      <c r="B149" s="69">
        <v>7027</v>
      </c>
      <c r="C149" s="69" t="s">
        <v>263</v>
      </c>
      <c r="D149" s="69" t="s">
        <v>18</v>
      </c>
      <c r="E149" s="82">
        <v>0</v>
      </c>
      <c r="F149" s="82">
        <v>0</v>
      </c>
      <c r="G149" s="82">
        <v>25</v>
      </c>
      <c r="H149" s="82">
        <v>40</v>
      </c>
      <c r="I149" s="82">
        <v>43</v>
      </c>
      <c r="J149" s="82">
        <v>175</v>
      </c>
      <c r="K149" s="82">
        <v>124</v>
      </c>
    </row>
    <row r="150" spans="1:11" s="1" customFormat="1" ht="15" customHeight="1" x14ac:dyDescent="0.25">
      <c r="A150" s="41" t="s">
        <v>363</v>
      </c>
      <c r="B150" s="69">
        <v>4420</v>
      </c>
      <c r="C150" s="69" t="s">
        <v>7</v>
      </c>
      <c r="D150" s="69" t="s">
        <v>18</v>
      </c>
      <c r="E150" s="82">
        <v>0</v>
      </c>
      <c r="F150" s="82" t="s">
        <v>307</v>
      </c>
      <c r="G150" s="82">
        <v>0</v>
      </c>
      <c r="H150" s="82">
        <v>0</v>
      </c>
      <c r="I150" s="82">
        <v>0</v>
      </c>
      <c r="J150" s="82">
        <v>0</v>
      </c>
      <c r="K150" s="82" t="s">
        <v>306</v>
      </c>
    </row>
    <row r="151" spans="1:11" s="1" customFormat="1" ht="15" customHeight="1" x14ac:dyDescent="0.25">
      <c r="A151" s="41" t="s">
        <v>158</v>
      </c>
      <c r="B151" s="69">
        <v>7661</v>
      </c>
      <c r="C151" s="69" t="s">
        <v>7</v>
      </c>
      <c r="D151" s="69" t="s">
        <v>18</v>
      </c>
      <c r="E151" s="82">
        <v>0</v>
      </c>
      <c r="F151" s="82">
        <v>0</v>
      </c>
      <c r="G151" s="82">
        <v>0</v>
      </c>
      <c r="H151" s="82">
        <v>0</v>
      </c>
      <c r="I151" s="82">
        <v>0</v>
      </c>
      <c r="J151" s="82">
        <v>0</v>
      </c>
      <c r="K151" s="197">
        <v>12</v>
      </c>
    </row>
    <row r="152" spans="1:11" s="1" customFormat="1" ht="15" customHeight="1" x14ac:dyDescent="0.25">
      <c r="A152" s="41" t="s">
        <v>159</v>
      </c>
      <c r="B152" s="69">
        <v>7442</v>
      </c>
      <c r="C152" s="69" t="s">
        <v>13</v>
      </c>
      <c r="D152" s="69" t="s">
        <v>3</v>
      </c>
      <c r="E152" s="82">
        <v>0</v>
      </c>
      <c r="F152" s="82">
        <v>0</v>
      </c>
      <c r="G152" s="82">
        <v>0</v>
      </c>
      <c r="H152" s="82">
        <v>0</v>
      </c>
      <c r="I152" s="82">
        <v>0</v>
      </c>
      <c r="J152" s="82">
        <v>5</v>
      </c>
      <c r="K152" s="82">
        <v>20</v>
      </c>
    </row>
    <row r="153" spans="1:11" s="1" customFormat="1" ht="15" customHeight="1" x14ac:dyDescent="0.25">
      <c r="A153" s="41" t="s">
        <v>160</v>
      </c>
      <c r="B153" s="69">
        <v>7077</v>
      </c>
      <c r="C153" s="69" t="s">
        <v>265</v>
      </c>
      <c r="D153" s="69" t="s">
        <v>18</v>
      </c>
      <c r="E153" s="82">
        <v>0</v>
      </c>
      <c r="F153" s="82">
        <v>71</v>
      </c>
      <c r="G153" s="82">
        <v>134</v>
      </c>
      <c r="H153" s="82">
        <v>209</v>
      </c>
      <c r="I153" s="82">
        <v>376</v>
      </c>
      <c r="J153" s="82">
        <v>310</v>
      </c>
      <c r="K153" s="82">
        <v>6</v>
      </c>
    </row>
    <row r="154" spans="1:11" s="1" customFormat="1" ht="15" customHeight="1" x14ac:dyDescent="0.25">
      <c r="A154" s="41" t="s">
        <v>161</v>
      </c>
      <c r="B154" s="69">
        <v>7244</v>
      </c>
      <c r="C154" s="69" t="s">
        <v>7</v>
      </c>
      <c r="D154" s="69" t="s">
        <v>18</v>
      </c>
      <c r="E154" s="82">
        <v>0</v>
      </c>
      <c r="F154" s="82">
        <v>0</v>
      </c>
      <c r="G154" s="82">
        <v>0</v>
      </c>
      <c r="H154" s="82">
        <v>0</v>
      </c>
      <c r="I154" s="82">
        <v>150</v>
      </c>
      <c r="J154" s="214">
        <v>1273</v>
      </c>
      <c r="K154" s="214">
        <v>1637</v>
      </c>
    </row>
    <row r="155" spans="1:11" s="1" customFormat="1" ht="15" customHeight="1" x14ac:dyDescent="0.25">
      <c r="A155" s="41" t="s">
        <v>162</v>
      </c>
      <c r="B155" s="69">
        <v>7380</v>
      </c>
      <c r="C155" s="69" t="s">
        <v>7</v>
      </c>
      <c r="D155" s="69" t="s">
        <v>18</v>
      </c>
      <c r="E155" s="82">
        <v>0</v>
      </c>
      <c r="F155" s="82">
        <v>0</v>
      </c>
      <c r="G155" s="82">
        <v>0</v>
      </c>
      <c r="H155" s="82">
        <v>0</v>
      </c>
      <c r="I155" s="197">
        <v>11</v>
      </c>
      <c r="J155" s="197">
        <v>28</v>
      </c>
      <c r="K155" s="197">
        <v>71</v>
      </c>
    </row>
    <row r="156" spans="1:11" s="1" customFormat="1" ht="15" customHeight="1" x14ac:dyDescent="0.25">
      <c r="A156" s="41" t="s">
        <v>163</v>
      </c>
      <c r="B156" s="69">
        <v>7325</v>
      </c>
      <c r="C156" s="69" t="s">
        <v>263</v>
      </c>
      <c r="D156" s="69" t="s">
        <v>18</v>
      </c>
      <c r="E156" s="82">
        <v>0</v>
      </c>
      <c r="F156" s="82">
        <v>0</v>
      </c>
      <c r="G156" s="82">
        <v>0</v>
      </c>
      <c r="H156" s="82">
        <v>0</v>
      </c>
      <c r="I156" s="82">
        <v>39</v>
      </c>
      <c r="J156" s="197">
        <v>55</v>
      </c>
      <c r="K156" s="197">
        <v>58</v>
      </c>
    </row>
    <row r="157" spans="1:11" s="1" customFormat="1" ht="15" customHeight="1" x14ac:dyDescent="0.25">
      <c r="A157" s="41" t="s">
        <v>340</v>
      </c>
      <c r="B157" s="69">
        <v>7591</v>
      </c>
      <c r="C157" s="69" t="s">
        <v>265</v>
      </c>
      <c r="D157" s="69" t="s">
        <v>18</v>
      </c>
      <c r="E157" s="82">
        <v>0</v>
      </c>
      <c r="F157" s="82">
        <v>0</v>
      </c>
      <c r="G157" s="82">
        <v>0</v>
      </c>
      <c r="H157" s="82">
        <v>0</v>
      </c>
      <c r="I157" s="82">
        <v>0</v>
      </c>
      <c r="J157" s="82">
        <v>0</v>
      </c>
      <c r="K157" s="214">
        <v>3833</v>
      </c>
    </row>
    <row r="158" spans="1:11" s="1" customFormat="1" ht="15" customHeight="1" x14ac:dyDescent="0.25">
      <c r="A158" s="41" t="s">
        <v>165</v>
      </c>
      <c r="B158" s="69">
        <v>7521</v>
      </c>
      <c r="C158" s="69" t="s">
        <v>265</v>
      </c>
      <c r="D158" s="69" t="s">
        <v>18</v>
      </c>
      <c r="E158" s="82">
        <v>0</v>
      </c>
      <c r="F158" s="82">
        <v>0</v>
      </c>
      <c r="G158" s="82">
        <v>0</v>
      </c>
      <c r="H158" s="82">
        <v>0</v>
      </c>
      <c r="I158" s="82">
        <v>0</v>
      </c>
      <c r="J158" s="82">
        <v>0</v>
      </c>
      <c r="K158" s="197">
        <v>578</v>
      </c>
    </row>
    <row r="159" spans="1:11" s="1" customFormat="1" ht="15" customHeight="1" x14ac:dyDescent="0.25">
      <c r="A159" s="41" t="s">
        <v>166</v>
      </c>
      <c r="B159" s="69">
        <v>7394</v>
      </c>
      <c r="C159" s="69" t="s">
        <v>7</v>
      </c>
      <c r="D159" s="69" t="s">
        <v>18</v>
      </c>
      <c r="E159" s="82">
        <v>0</v>
      </c>
      <c r="F159" s="82">
        <v>0</v>
      </c>
      <c r="G159" s="82">
        <v>0</v>
      </c>
      <c r="H159" s="82">
        <v>0</v>
      </c>
      <c r="I159" s="82">
        <v>64</v>
      </c>
      <c r="J159" s="214">
        <v>2718</v>
      </c>
      <c r="K159" s="3">
        <v>2914</v>
      </c>
    </row>
    <row r="160" spans="1:11" s="1" customFormat="1" ht="15" customHeight="1" x14ac:dyDescent="0.25">
      <c r="A160" s="41" t="s">
        <v>167</v>
      </c>
      <c r="B160" s="69">
        <v>7093</v>
      </c>
      <c r="C160" s="69" t="s">
        <v>13</v>
      </c>
      <c r="D160" s="69" t="s">
        <v>18</v>
      </c>
      <c r="E160" s="82">
        <v>0</v>
      </c>
      <c r="F160" s="82">
        <v>0</v>
      </c>
      <c r="G160" s="82">
        <v>0</v>
      </c>
      <c r="H160" s="82">
        <v>0</v>
      </c>
      <c r="I160" s="82">
        <v>0</v>
      </c>
      <c r="J160" s="82">
        <v>0</v>
      </c>
      <c r="K160" s="82">
        <v>56</v>
      </c>
    </row>
    <row r="161" spans="1:11" s="1" customFormat="1" ht="15" customHeight="1" x14ac:dyDescent="0.25">
      <c r="A161" s="41" t="s">
        <v>168</v>
      </c>
      <c r="B161" s="69">
        <v>7235</v>
      </c>
      <c r="C161" s="69" t="s">
        <v>265</v>
      </c>
      <c r="D161" s="69" t="s">
        <v>18</v>
      </c>
      <c r="E161" s="82">
        <v>0</v>
      </c>
      <c r="F161" s="82">
        <v>0</v>
      </c>
      <c r="G161" s="82">
        <v>0</v>
      </c>
      <c r="H161" s="82">
        <v>102</v>
      </c>
      <c r="I161" s="82">
        <v>156</v>
      </c>
      <c r="J161" s="82">
        <v>196</v>
      </c>
      <c r="K161" s="197">
        <v>254</v>
      </c>
    </row>
    <row r="162" spans="1:11" s="1" customFormat="1" ht="15" customHeight="1" x14ac:dyDescent="0.25">
      <c r="A162" s="41" t="s">
        <v>341</v>
      </c>
      <c r="B162" s="69">
        <v>7036</v>
      </c>
      <c r="C162" s="69" t="s">
        <v>263</v>
      </c>
      <c r="D162" s="69" t="s">
        <v>18</v>
      </c>
      <c r="E162" s="82" t="s">
        <v>306</v>
      </c>
      <c r="F162" s="82" t="s">
        <v>306</v>
      </c>
      <c r="G162" s="82" t="s">
        <v>306</v>
      </c>
      <c r="H162" s="82" t="s">
        <v>306</v>
      </c>
      <c r="I162" s="82">
        <v>172</v>
      </c>
      <c r="J162" s="82">
        <v>748</v>
      </c>
      <c r="K162" s="82">
        <v>760</v>
      </c>
    </row>
    <row r="163" spans="1:11" s="1" customFormat="1" ht="15" customHeight="1" x14ac:dyDescent="0.25">
      <c r="A163" s="41" t="s">
        <v>344</v>
      </c>
      <c r="B163" s="69">
        <v>7590</v>
      </c>
      <c r="C163" s="69" t="s">
        <v>263</v>
      </c>
      <c r="D163" s="69" t="s">
        <v>18</v>
      </c>
      <c r="E163" s="82">
        <v>0</v>
      </c>
      <c r="F163" s="82">
        <v>0</v>
      </c>
      <c r="G163" s="82">
        <v>0</v>
      </c>
      <c r="H163" s="82">
        <v>0</v>
      </c>
      <c r="I163" s="82">
        <v>0</v>
      </c>
      <c r="J163" s="197">
        <v>0</v>
      </c>
      <c r="K163" s="197">
        <v>51</v>
      </c>
    </row>
    <row r="164" spans="1:11" s="1" customFormat="1" ht="15" customHeight="1" x14ac:dyDescent="0.25">
      <c r="A164" s="41" t="s">
        <v>348</v>
      </c>
      <c r="B164" s="69">
        <v>4363</v>
      </c>
      <c r="C164" s="69" t="s">
        <v>263</v>
      </c>
      <c r="D164" s="69" t="s">
        <v>3</v>
      </c>
      <c r="E164" s="82" t="s">
        <v>306</v>
      </c>
      <c r="F164" s="82" t="s">
        <v>307</v>
      </c>
      <c r="G164" s="82">
        <v>799</v>
      </c>
      <c r="H164" s="82">
        <v>828</v>
      </c>
      <c r="I164" s="214">
        <v>1421</v>
      </c>
      <c r="J164" s="214">
        <v>1794</v>
      </c>
      <c r="K164" s="214">
        <v>2284</v>
      </c>
    </row>
    <row r="165" spans="1:11" s="1" customFormat="1" ht="15" customHeight="1" x14ac:dyDescent="0.25">
      <c r="A165" s="41" t="s">
        <v>378</v>
      </c>
      <c r="B165" s="69">
        <v>7052</v>
      </c>
      <c r="C165" s="69" t="s">
        <v>263</v>
      </c>
      <c r="D165" s="69" t="s">
        <v>18</v>
      </c>
      <c r="E165" s="82">
        <v>31</v>
      </c>
      <c r="F165" s="82">
        <v>52</v>
      </c>
      <c r="G165" s="82">
        <v>81</v>
      </c>
      <c r="H165" s="82">
        <v>66</v>
      </c>
      <c r="I165" s="82">
        <v>86</v>
      </c>
      <c r="J165" s="82">
        <v>73</v>
      </c>
      <c r="K165" s="82">
        <v>49</v>
      </c>
    </row>
    <row r="166" spans="1:11" s="1" customFormat="1" ht="15" customHeight="1" x14ac:dyDescent="0.25">
      <c r="A166" s="41" t="s">
        <v>170</v>
      </c>
      <c r="B166" s="69">
        <v>7333</v>
      </c>
      <c r="C166" s="69" t="s">
        <v>263</v>
      </c>
      <c r="D166" s="69" t="s">
        <v>18</v>
      </c>
      <c r="E166" s="82">
        <v>0</v>
      </c>
      <c r="F166" s="82">
        <v>0</v>
      </c>
      <c r="G166" s="82">
        <v>0</v>
      </c>
      <c r="H166" s="82">
        <v>0</v>
      </c>
      <c r="I166" s="82">
        <v>20</v>
      </c>
      <c r="J166" s="82">
        <v>61</v>
      </c>
      <c r="K166" s="197">
        <v>61</v>
      </c>
    </row>
    <row r="167" spans="1:11" s="1" customFormat="1" ht="15" customHeight="1" x14ac:dyDescent="0.25">
      <c r="A167" s="41" t="s">
        <v>171</v>
      </c>
      <c r="B167" s="69">
        <v>7341</v>
      </c>
      <c r="C167" s="69" t="s">
        <v>7</v>
      </c>
      <c r="D167" s="69" t="s">
        <v>18</v>
      </c>
      <c r="E167" s="82">
        <v>0</v>
      </c>
      <c r="F167" s="82">
        <v>0</v>
      </c>
      <c r="G167" s="82">
        <v>0</v>
      </c>
      <c r="H167" s="82">
        <v>0</v>
      </c>
      <c r="I167" s="82" t="s">
        <v>306</v>
      </c>
      <c r="J167" s="82" t="s">
        <v>307</v>
      </c>
      <c r="K167" s="82">
        <v>666</v>
      </c>
    </row>
    <row r="168" spans="1:11" s="1" customFormat="1" ht="15" customHeight="1" x14ac:dyDescent="0.25">
      <c r="A168" s="41" t="s">
        <v>172</v>
      </c>
      <c r="B168" s="69">
        <v>7386</v>
      </c>
      <c r="C168" s="69" t="s">
        <v>7</v>
      </c>
      <c r="D168" s="69" t="s">
        <v>18</v>
      </c>
      <c r="E168" s="82">
        <v>0</v>
      </c>
      <c r="F168" s="82">
        <v>0</v>
      </c>
      <c r="G168" s="82">
        <v>0</v>
      </c>
      <c r="H168" s="82">
        <v>0</v>
      </c>
      <c r="I168" s="82">
        <v>18</v>
      </c>
      <c r="J168" s="82">
        <v>33</v>
      </c>
      <c r="K168" s="82">
        <v>27</v>
      </c>
    </row>
    <row r="169" spans="1:11" s="1" customFormat="1" ht="15" customHeight="1" x14ac:dyDescent="0.25">
      <c r="A169" s="41" t="s">
        <v>342</v>
      </c>
      <c r="B169" s="69">
        <v>7085</v>
      </c>
      <c r="C169" s="69" t="s">
        <v>7</v>
      </c>
      <c r="D169" s="69" t="s">
        <v>18</v>
      </c>
      <c r="E169" s="82">
        <v>108</v>
      </c>
      <c r="F169" s="82">
        <v>385</v>
      </c>
      <c r="G169" s="82">
        <v>560</v>
      </c>
      <c r="H169" s="82">
        <v>826</v>
      </c>
      <c r="I169" s="214">
        <v>1020</v>
      </c>
      <c r="J169" s="214">
        <v>1067</v>
      </c>
      <c r="K169" s="82">
        <v>818</v>
      </c>
    </row>
    <row r="170" spans="1:11" s="1" customFormat="1" ht="15" customHeight="1" x14ac:dyDescent="0.25">
      <c r="A170" s="41" t="s">
        <v>346</v>
      </c>
      <c r="B170" s="69">
        <v>7135</v>
      </c>
      <c r="C170" s="69" t="s">
        <v>263</v>
      </c>
      <c r="D170" s="69" t="s">
        <v>18</v>
      </c>
      <c r="E170" s="82">
        <v>0</v>
      </c>
      <c r="F170" s="82">
        <v>0</v>
      </c>
      <c r="G170" s="82">
        <v>0</v>
      </c>
      <c r="H170" s="82">
        <v>0</v>
      </c>
      <c r="I170" s="82">
        <v>22</v>
      </c>
      <c r="J170" s="82">
        <v>23</v>
      </c>
      <c r="K170" s="82">
        <v>20</v>
      </c>
    </row>
    <row r="171" spans="1:11" s="1" customFormat="1" ht="15" customHeight="1" x14ac:dyDescent="0.25">
      <c r="A171" s="41" t="s">
        <v>173</v>
      </c>
      <c r="B171" s="69">
        <v>7502</v>
      </c>
      <c r="C171" s="69" t="s">
        <v>263</v>
      </c>
      <c r="D171" s="69" t="s">
        <v>18</v>
      </c>
      <c r="E171" s="82">
        <v>0</v>
      </c>
      <c r="F171" s="82">
        <v>0</v>
      </c>
      <c r="G171" s="82">
        <v>0</v>
      </c>
      <c r="H171" s="82">
        <v>0</v>
      </c>
      <c r="I171" s="82">
        <v>0</v>
      </c>
      <c r="J171" s="82">
        <v>0</v>
      </c>
      <c r="K171" s="82" t="s">
        <v>306</v>
      </c>
    </row>
    <row r="172" spans="1:11" s="1" customFormat="1" ht="15" customHeight="1" x14ac:dyDescent="0.25">
      <c r="A172" s="41" t="s">
        <v>164</v>
      </c>
      <c r="B172" s="69">
        <v>7437</v>
      </c>
      <c r="C172" s="69" t="s">
        <v>13</v>
      </c>
      <c r="D172" s="69" t="s">
        <v>18</v>
      </c>
      <c r="E172" s="82">
        <v>0</v>
      </c>
      <c r="F172" s="82">
        <v>0</v>
      </c>
      <c r="G172" s="82">
        <v>0</v>
      </c>
      <c r="H172" s="82">
        <v>0</v>
      </c>
      <c r="I172" s="82">
        <v>0</v>
      </c>
      <c r="J172" s="82">
        <v>20</v>
      </c>
      <c r="K172" s="82">
        <v>122</v>
      </c>
    </row>
    <row r="173" spans="1:11" s="1" customFormat="1" ht="15" customHeight="1" x14ac:dyDescent="0.25">
      <c r="A173" s="41" t="s">
        <v>343</v>
      </c>
      <c r="B173" s="69">
        <v>7361</v>
      </c>
      <c r="C173" s="69" t="s">
        <v>265</v>
      </c>
      <c r="D173" s="69" t="s">
        <v>18</v>
      </c>
      <c r="E173" s="82">
        <v>0</v>
      </c>
      <c r="F173" s="82">
        <v>0</v>
      </c>
      <c r="G173" s="82">
        <v>0</v>
      </c>
      <c r="H173" s="82">
        <v>0</v>
      </c>
      <c r="I173" s="82">
        <v>0</v>
      </c>
      <c r="J173" s="82">
        <v>14</v>
      </c>
      <c r="K173" s="82">
        <v>25</v>
      </c>
    </row>
    <row r="174" spans="1:11" s="1" customFormat="1" ht="15" customHeight="1" x14ac:dyDescent="0.25">
      <c r="A174" s="41" t="s">
        <v>175</v>
      </c>
      <c r="B174" s="69">
        <v>7379</v>
      </c>
      <c r="C174" s="69" t="s">
        <v>263</v>
      </c>
      <c r="D174" s="69" t="s">
        <v>18</v>
      </c>
      <c r="E174" s="82">
        <v>0</v>
      </c>
      <c r="F174" s="82">
        <v>0</v>
      </c>
      <c r="G174" s="82">
        <v>0</v>
      </c>
      <c r="H174" s="82">
        <v>0</v>
      </c>
      <c r="I174" s="82">
        <v>0</v>
      </c>
      <c r="J174" s="82" t="s">
        <v>306</v>
      </c>
      <c r="K174" s="82" t="s">
        <v>307</v>
      </c>
    </row>
    <row r="175" spans="1:11" s="1" customFormat="1" ht="15" customHeight="1" x14ac:dyDescent="0.25">
      <c r="A175" s="41" t="s">
        <v>176</v>
      </c>
      <c r="B175" s="69">
        <v>4376</v>
      </c>
      <c r="C175" s="69" t="s">
        <v>7</v>
      </c>
      <c r="D175" s="69" t="s">
        <v>18</v>
      </c>
      <c r="E175" s="82">
        <v>0</v>
      </c>
      <c r="F175" s="82">
        <v>232</v>
      </c>
      <c r="G175" s="82">
        <v>352</v>
      </c>
      <c r="H175" s="82">
        <v>376</v>
      </c>
      <c r="I175" s="82">
        <v>430</v>
      </c>
      <c r="J175" s="82">
        <v>465</v>
      </c>
      <c r="K175" s="82">
        <v>546</v>
      </c>
    </row>
    <row r="176" spans="1:11" s="1" customFormat="1" ht="15" customHeight="1" x14ac:dyDescent="0.25">
      <c r="A176" s="41" t="s">
        <v>177</v>
      </c>
      <c r="B176" s="69">
        <v>4336</v>
      </c>
      <c r="C176" s="69" t="s">
        <v>7</v>
      </c>
      <c r="D176" s="69" t="s">
        <v>18</v>
      </c>
      <c r="E176" s="82">
        <v>70</v>
      </c>
      <c r="F176" s="82">
        <v>897</v>
      </c>
      <c r="G176" s="214">
        <v>1525</v>
      </c>
      <c r="H176" s="214">
        <v>2361</v>
      </c>
      <c r="I176" s="3">
        <v>3718</v>
      </c>
      <c r="J176" s="3">
        <v>3750</v>
      </c>
      <c r="K176" s="3">
        <v>3359</v>
      </c>
    </row>
    <row r="177" spans="1:11" s="1" customFormat="1" ht="15" customHeight="1" x14ac:dyDescent="0.25">
      <c r="A177" s="41" t="s">
        <v>178</v>
      </c>
      <c r="B177" s="69">
        <v>7336</v>
      </c>
      <c r="C177" s="69" t="s">
        <v>265</v>
      </c>
      <c r="D177" s="69" t="s">
        <v>18</v>
      </c>
      <c r="E177" s="82">
        <v>0</v>
      </c>
      <c r="F177" s="82">
        <v>0</v>
      </c>
      <c r="G177" s="82">
        <v>0</v>
      </c>
      <c r="H177" s="82">
        <v>30</v>
      </c>
      <c r="I177" s="82">
        <v>91</v>
      </c>
      <c r="J177" s="82">
        <v>227</v>
      </c>
      <c r="K177" s="82">
        <v>238</v>
      </c>
    </row>
    <row r="178" spans="1:11" s="1" customFormat="1" ht="15" customHeight="1" x14ac:dyDescent="0.25">
      <c r="A178" s="41" t="s">
        <v>316</v>
      </c>
      <c r="B178" s="69">
        <v>7301</v>
      </c>
      <c r="C178" s="69" t="s">
        <v>13</v>
      </c>
      <c r="D178" s="69" t="s">
        <v>18</v>
      </c>
      <c r="E178" s="82">
        <v>0</v>
      </c>
      <c r="F178" s="82">
        <v>0</v>
      </c>
      <c r="G178" s="82">
        <v>0</v>
      </c>
      <c r="H178" s="82">
        <v>0</v>
      </c>
      <c r="I178" s="82">
        <v>299</v>
      </c>
      <c r="J178" s="82">
        <v>642</v>
      </c>
      <c r="K178" s="214">
        <v>1002</v>
      </c>
    </row>
    <row r="179" spans="1:11" s="1" customFormat="1" ht="15" customHeight="1" x14ac:dyDescent="0.25">
      <c r="A179" s="41" t="s">
        <v>302</v>
      </c>
      <c r="B179" s="69">
        <v>7150</v>
      </c>
      <c r="C179" s="69" t="s">
        <v>13</v>
      </c>
      <c r="D179" s="69" t="s">
        <v>18</v>
      </c>
      <c r="E179" s="82">
        <v>0</v>
      </c>
      <c r="F179" s="82">
        <v>0</v>
      </c>
      <c r="G179" s="82">
        <v>0</v>
      </c>
      <c r="H179" s="82">
        <v>21</v>
      </c>
      <c r="I179" s="82">
        <v>41</v>
      </c>
      <c r="J179" s="82">
        <v>62</v>
      </c>
      <c r="K179" s="82">
        <v>102</v>
      </c>
    </row>
    <row r="180" spans="1:11" s="1" customFormat="1" ht="15" customHeight="1" x14ac:dyDescent="0.25">
      <c r="A180" s="41" t="s">
        <v>179</v>
      </c>
      <c r="B180" s="69">
        <v>7351</v>
      </c>
      <c r="C180" s="69" t="s">
        <v>7</v>
      </c>
      <c r="D180" s="69" t="s">
        <v>18</v>
      </c>
      <c r="E180" s="82">
        <v>0</v>
      </c>
      <c r="F180" s="82">
        <v>0</v>
      </c>
      <c r="G180" s="82">
        <v>0</v>
      </c>
      <c r="H180" s="82">
        <v>0</v>
      </c>
      <c r="I180" s="82">
        <v>16</v>
      </c>
      <c r="J180" s="197">
        <v>18</v>
      </c>
      <c r="K180" s="197">
        <v>12</v>
      </c>
    </row>
    <row r="181" spans="1:11" s="1" customFormat="1" ht="15" customHeight="1" x14ac:dyDescent="0.25">
      <c r="A181" s="41" t="s">
        <v>174</v>
      </c>
      <c r="B181" s="69">
        <v>7446</v>
      </c>
      <c r="C181" s="69" t="s">
        <v>265</v>
      </c>
      <c r="D181" s="69" t="s">
        <v>18</v>
      </c>
      <c r="E181" s="82">
        <v>0</v>
      </c>
      <c r="F181" s="82">
        <v>0</v>
      </c>
      <c r="G181" s="82">
        <v>0</v>
      </c>
      <c r="H181" s="82">
        <v>0</v>
      </c>
      <c r="I181" s="82">
        <v>0</v>
      </c>
      <c r="J181" s="82">
        <v>32</v>
      </c>
      <c r="K181" s="82">
        <v>235</v>
      </c>
    </row>
    <row r="182" spans="1:11" s="1" customFormat="1" ht="15" customHeight="1" x14ac:dyDescent="0.25">
      <c r="A182" s="41" t="s">
        <v>180</v>
      </c>
      <c r="B182" s="69">
        <v>7523</v>
      </c>
      <c r="C182" s="69" t="s">
        <v>265</v>
      </c>
      <c r="D182" s="69" t="s">
        <v>18</v>
      </c>
      <c r="E182" s="82">
        <v>0</v>
      </c>
      <c r="F182" s="82">
        <v>0</v>
      </c>
      <c r="G182" s="82">
        <v>0</v>
      </c>
      <c r="H182" s="82">
        <v>0</v>
      </c>
      <c r="I182" s="82">
        <v>0</v>
      </c>
      <c r="J182" s="82">
        <v>18</v>
      </c>
      <c r="K182" s="82">
        <v>224</v>
      </c>
    </row>
    <row r="183" spans="1:11" s="1" customFormat="1" ht="15" customHeight="1" x14ac:dyDescent="0.25">
      <c r="A183" s="41" t="s">
        <v>181</v>
      </c>
      <c r="B183" s="69">
        <v>7053</v>
      </c>
      <c r="C183" s="69" t="s">
        <v>263</v>
      </c>
      <c r="D183" s="69" t="s">
        <v>18</v>
      </c>
      <c r="E183" s="82">
        <v>0</v>
      </c>
      <c r="F183" s="82">
        <v>0</v>
      </c>
      <c r="G183" s="82">
        <v>9</v>
      </c>
      <c r="H183" s="82">
        <v>11</v>
      </c>
      <c r="I183" s="82">
        <v>44</v>
      </c>
      <c r="J183" s="82">
        <v>42</v>
      </c>
      <c r="K183" s="82">
        <v>31</v>
      </c>
    </row>
    <row r="184" spans="1:11" s="1" customFormat="1" ht="15" customHeight="1" x14ac:dyDescent="0.25">
      <c r="A184" s="41" t="s">
        <v>349</v>
      </c>
      <c r="B184" s="69">
        <v>7122</v>
      </c>
      <c r="C184" s="69" t="s">
        <v>263</v>
      </c>
      <c r="D184" s="69" t="s">
        <v>18</v>
      </c>
      <c r="E184" s="82">
        <v>0</v>
      </c>
      <c r="F184" s="82">
        <v>0</v>
      </c>
      <c r="G184" s="82" t="s">
        <v>306</v>
      </c>
      <c r="H184" s="82" t="s">
        <v>307</v>
      </c>
      <c r="I184" s="82">
        <v>11</v>
      </c>
      <c r="J184" s="82">
        <v>11</v>
      </c>
      <c r="K184" s="82">
        <v>13</v>
      </c>
    </row>
    <row r="185" spans="1:11" s="1" customFormat="1" ht="15" customHeight="1" x14ac:dyDescent="0.25">
      <c r="A185" s="41" t="s">
        <v>182</v>
      </c>
      <c r="B185" s="69">
        <v>7313</v>
      </c>
      <c r="C185" s="69" t="s">
        <v>7</v>
      </c>
      <c r="D185" s="69" t="s">
        <v>18</v>
      </c>
      <c r="E185" s="82">
        <v>0</v>
      </c>
      <c r="F185" s="82">
        <v>0</v>
      </c>
      <c r="G185" s="82">
        <v>0</v>
      </c>
      <c r="H185" s="82">
        <v>0</v>
      </c>
      <c r="I185" s="82">
        <v>0</v>
      </c>
      <c r="J185" s="82">
        <v>0</v>
      </c>
      <c r="K185" s="82">
        <v>466</v>
      </c>
    </row>
    <row r="186" spans="1:11" s="1" customFormat="1" ht="15" customHeight="1" x14ac:dyDescent="0.25">
      <c r="A186" s="41" t="s">
        <v>183</v>
      </c>
      <c r="B186" s="69">
        <v>7007</v>
      </c>
      <c r="C186" s="69" t="s">
        <v>13</v>
      </c>
      <c r="D186" s="69" t="s">
        <v>18</v>
      </c>
      <c r="E186" s="82">
        <v>22</v>
      </c>
      <c r="F186" s="82">
        <v>91</v>
      </c>
      <c r="G186" s="82">
        <v>130</v>
      </c>
      <c r="H186" s="82">
        <v>154</v>
      </c>
      <c r="I186" s="82">
        <v>256</v>
      </c>
      <c r="J186" s="197">
        <v>142</v>
      </c>
      <c r="K186" s="197">
        <v>101</v>
      </c>
    </row>
    <row r="187" spans="1:11" s="1" customFormat="1" ht="15" customHeight="1" x14ac:dyDescent="0.25">
      <c r="A187" s="41" t="s">
        <v>350</v>
      </c>
      <c r="B187" s="69">
        <v>7358</v>
      </c>
      <c r="C187" s="69" t="s">
        <v>263</v>
      </c>
      <c r="D187" s="69" t="s">
        <v>18</v>
      </c>
      <c r="E187" s="82">
        <v>0</v>
      </c>
      <c r="F187" s="82">
        <v>0</v>
      </c>
      <c r="G187" s="82">
        <v>0</v>
      </c>
      <c r="H187" s="82">
        <v>0</v>
      </c>
      <c r="I187" s="82">
        <v>0</v>
      </c>
      <c r="J187" s="82">
        <v>37</v>
      </c>
      <c r="K187" s="82">
        <v>162</v>
      </c>
    </row>
    <row r="188" spans="1:11" s="1" customFormat="1" ht="15" customHeight="1" x14ac:dyDescent="0.25">
      <c r="A188" s="41" t="s">
        <v>184</v>
      </c>
      <c r="B188" s="69">
        <v>7334</v>
      </c>
      <c r="C188" s="69" t="s">
        <v>265</v>
      </c>
      <c r="D188" s="69" t="s">
        <v>18</v>
      </c>
      <c r="E188" s="82">
        <v>0</v>
      </c>
      <c r="F188" s="82">
        <v>0</v>
      </c>
      <c r="G188" s="82">
        <v>0</v>
      </c>
      <c r="H188" s="82">
        <v>0</v>
      </c>
      <c r="I188" s="82">
        <v>35</v>
      </c>
      <c r="J188" s="82">
        <v>149</v>
      </c>
      <c r="K188" s="82">
        <v>163</v>
      </c>
    </row>
    <row r="189" spans="1:11" s="1" customFormat="1" ht="15" customHeight="1" x14ac:dyDescent="0.25">
      <c r="A189" s="41" t="s">
        <v>185</v>
      </c>
      <c r="B189" s="69">
        <v>7080</v>
      </c>
      <c r="C189" s="69" t="s">
        <v>2</v>
      </c>
      <c r="D189" s="69" t="s">
        <v>18</v>
      </c>
      <c r="E189" s="82">
        <v>0</v>
      </c>
      <c r="F189" s="82">
        <v>0</v>
      </c>
      <c r="G189" s="82">
        <v>0</v>
      </c>
      <c r="H189" s="82">
        <v>0</v>
      </c>
      <c r="I189" s="82" t="s">
        <v>306</v>
      </c>
      <c r="J189" s="82" t="s">
        <v>307</v>
      </c>
      <c r="K189" s="82">
        <v>125</v>
      </c>
    </row>
    <row r="190" spans="1:11" s="1" customFormat="1" ht="15" customHeight="1" x14ac:dyDescent="0.25">
      <c r="A190" s="41" t="s">
        <v>186</v>
      </c>
      <c r="B190" s="69">
        <v>7125</v>
      </c>
      <c r="C190" s="69" t="s">
        <v>263</v>
      </c>
      <c r="D190" s="69" t="s">
        <v>18</v>
      </c>
      <c r="E190" s="82">
        <v>0</v>
      </c>
      <c r="F190" s="82">
        <v>148</v>
      </c>
      <c r="G190" s="82">
        <v>325</v>
      </c>
      <c r="H190" s="82">
        <v>423</v>
      </c>
      <c r="I190" s="82">
        <v>397</v>
      </c>
      <c r="J190" s="82">
        <v>333</v>
      </c>
      <c r="K190" s="214">
        <v>21551</v>
      </c>
    </row>
    <row r="191" spans="1:11" s="1" customFormat="1" ht="15" customHeight="1" x14ac:dyDescent="0.25">
      <c r="A191" s="41" t="s">
        <v>351</v>
      </c>
      <c r="B191" s="69">
        <v>7035</v>
      </c>
      <c r="C191" s="69" t="s">
        <v>263</v>
      </c>
      <c r="D191" s="69" t="s">
        <v>18</v>
      </c>
      <c r="E191" s="82">
        <v>0</v>
      </c>
      <c r="F191" s="82">
        <v>0</v>
      </c>
      <c r="G191" s="82">
        <v>66</v>
      </c>
      <c r="H191" s="82">
        <v>109</v>
      </c>
      <c r="I191" s="82">
        <v>82</v>
      </c>
      <c r="J191" s="82">
        <v>76</v>
      </c>
      <c r="K191" s="82">
        <v>50</v>
      </c>
    </row>
    <row r="192" spans="1:11" s="1" customFormat="1" ht="15" customHeight="1" x14ac:dyDescent="0.25">
      <c r="A192" s="41" t="s">
        <v>187</v>
      </c>
      <c r="B192" s="69">
        <v>7419</v>
      </c>
      <c r="C192" s="69" t="s">
        <v>13</v>
      </c>
      <c r="D192" s="69" t="s">
        <v>3</v>
      </c>
      <c r="E192" s="82">
        <v>0</v>
      </c>
      <c r="F192" s="82">
        <v>0</v>
      </c>
      <c r="G192" s="82">
        <v>0</v>
      </c>
      <c r="H192" s="82">
        <v>0</v>
      </c>
      <c r="I192" s="82">
        <v>0</v>
      </c>
      <c r="J192" s="82">
        <v>16</v>
      </c>
      <c r="K192" s="82">
        <v>28</v>
      </c>
    </row>
    <row r="193" spans="1:11" s="1" customFormat="1" ht="15" customHeight="1" x14ac:dyDescent="0.25">
      <c r="A193" s="41" t="s">
        <v>188</v>
      </c>
      <c r="B193" s="69">
        <v>4385</v>
      </c>
      <c r="C193" s="69" t="s">
        <v>13</v>
      </c>
      <c r="D193" s="69" t="s">
        <v>3</v>
      </c>
      <c r="E193" s="82">
        <v>0</v>
      </c>
      <c r="F193" s="82">
        <v>0</v>
      </c>
      <c r="G193" s="82">
        <v>0</v>
      </c>
      <c r="H193" s="82">
        <v>0</v>
      </c>
      <c r="I193" s="82" t="s">
        <v>306</v>
      </c>
      <c r="J193" s="82" t="s">
        <v>307</v>
      </c>
      <c r="K193" s="197">
        <v>676</v>
      </c>
    </row>
    <row r="194" spans="1:11" s="1" customFormat="1" ht="15" customHeight="1" x14ac:dyDescent="0.25">
      <c r="A194" s="41" t="s">
        <v>352</v>
      </c>
      <c r="B194" s="69">
        <v>7427</v>
      </c>
      <c r="C194" s="69" t="s">
        <v>263</v>
      </c>
      <c r="D194" s="69" t="s">
        <v>18</v>
      </c>
      <c r="E194" s="82">
        <v>0</v>
      </c>
      <c r="F194" s="82">
        <v>0</v>
      </c>
      <c r="G194" s="82">
        <v>0</v>
      </c>
      <c r="H194" s="82">
        <v>0</v>
      </c>
      <c r="I194" s="82">
        <v>0</v>
      </c>
      <c r="J194" s="214">
        <v>1374</v>
      </c>
      <c r="K194" s="214">
        <v>1636</v>
      </c>
    </row>
    <row r="195" spans="1:11" s="1" customFormat="1" ht="15" customHeight="1" x14ac:dyDescent="0.25">
      <c r="A195" s="41" t="s">
        <v>189</v>
      </c>
      <c r="B195" s="69">
        <v>7287</v>
      </c>
      <c r="C195" s="69" t="s">
        <v>265</v>
      </c>
      <c r="D195" s="69" t="s">
        <v>18</v>
      </c>
      <c r="E195" s="82">
        <v>0</v>
      </c>
      <c r="F195" s="82">
        <v>0</v>
      </c>
      <c r="G195" s="82">
        <v>0</v>
      </c>
      <c r="H195" s="82">
        <v>366</v>
      </c>
      <c r="I195" s="214">
        <v>1382</v>
      </c>
      <c r="J195" s="214">
        <v>1877</v>
      </c>
      <c r="K195" s="214">
        <v>7130</v>
      </c>
    </row>
    <row r="196" spans="1:11" s="1" customFormat="1" ht="15" customHeight="1" x14ac:dyDescent="0.25">
      <c r="A196" s="41" t="s">
        <v>190</v>
      </c>
      <c r="B196" s="69">
        <v>7197</v>
      </c>
      <c r="C196" s="69" t="s">
        <v>10</v>
      </c>
      <c r="D196" s="69" t="s">
        <v>18</v>
      </c>
      <c r="E196" s="82">
        <v>0</v>
      </c>
      <c r="F196" s="82">
        <v>0</v>
      </c>
      <c r="G196" s="82">
        <v>86</v>
      </c>
      <c r="H196" s="82">
        <v>186</v>
      </c>
      <c r="I196" s="82">
        <v>323</v>
      </c>
      <c r="J196" s="82">
        <v>453</v>
      </c>
      <c r="K196" s="197">
        <v>484</v>
      </c>
    </row>
    <row r="197" spans="1:11" s="1" customFormat="1" ht="15" customHeight="1" x14ac:dyDescent="0.25">
      <c r="A197" s="41" t="s">
        <v>247</v>
      </c>
      <c r="B197" s="69">
        <v>4398</v>
      </c>
      <c r="C197" s="69" t="s">
        <v>7</v>
      </c>
      <c r="D197" s="69" t="s">
        <v>18</v>
      </c>
      <c r="E197" s="82">
        <v>86</v>
      </c>
      <c r="F197" s="82">
        <v>0</v>
      </c>
      <c r="G197" s="82">
        <v>0</v>
      </c>
      <c r="H197" s="82">
        <v>0</v>
      </c>
      <c r="I197" s="82">
        <v>0</v>
      </c>
      <c r="J197" s="82">
        <v>0</v>
      </c>
      <c r="K197" s="82">
        <v>0</v>
      </c>
    </row>
    <row r="198" spans="1:11" s="1" customFormat="1" ht="15" customHeight="1" x14ac:dyDescent="0.25">
      <c r="A198" s="41" t="s">
        <v>407</v>
      </c>
      <c r="B198" s="69">
        <v>7479</v>
      </c>
      <c r="C198" s="69" t="s">
        <v>265</v>
      </c>
      <c r="D198" s="69" t="s">
        <v>6</v>
      </c>
      <c r="E198" s="82">
        <v>0</v>
      </c>
      <c r="F198" s="82">
        <v>0</v>
      </c>
      <c r="G198" s="82">
        <v>0</v>
      </c>
      <c r="H198" s="82">
        <v>0</v>
      </c>
      <c r="I198" s="82">
        <v>0</v>
      </c>
      <c r="J198" s="82" t="s">
        <v>306</v>
      </c>
      <c r="K198" s="82" t="s">
        <v>307</v>
      </c>
    </row>
    <row r="199" spans="1:11" s="1" customFormat="1" ht="15" customHeight="1" x14ac:dyDescent="0.25">
      <c r="A199" s="41" t="s">
        <v>248</v>
      </c>
      <c r="B199" s="69">
        <v>7308</v>
      </c>
      <c r="C199" s="69" t="s">
        <v>265</v>
      </c>
      <c r="D199" s="69" t="s">
        <v>18</v>
      </c>
      <c r="E199" s="82">
        <v>0</v>
      </c>
      <c r="F199" s="82">
        <v>0</v>
      </c>
      <c r="G199" s="82">
        <v>0</v>
      </c>
      <c r="H199" s="82">
        <v>22</v>
      </c>
      <c r="I199" s="82">
        <v>21</v>
      </c>
      <c r="J199" s="82">
        <v>0</v>
      </c>
      <c r="K199" s="82">
        <v>0</v>
      </c>
    </row>
    <row r="200" spans="1:11" s="1" customFormat="1" ht="15" customHeight="1" x14ac:dyDescent="0.25">
      <c r="A200" s="41" t="s">
        <v>353</v>
      </c>
      <c r="B200" s="69">
        <v>4429</v>
      </c>
      <c r="C200" s="69" t="s">
        <v>7</v>
      </c>
      <c r="D200" s="69" t="s">
        <v>18</v>
      </c>
      <c r="E200" s="82">
        <v>0</v>
      </c>
      <c r="F200" s="82">
        <v>0</v>
      </c>
      <c r="G200" s="82">
        <v>0</v>
      </c>
      <c r="H200" s="82">
        <v>0</v>
      </c>
      <c r="I200" s="82">
        <v>0</v>
      </c>
      <c r="J200" s="197" t="s">
        <v>306</v>
      </c>
      <c r="K200" s="197" t="s">
        <v>307</v>
      </c>
    </row>
    <row r="201" spans="1:11" s="1" customFormat="1" ht="15" customHeight="1" x14ac:dyDescent="0.25">
      <c r="A201" s="41" t="s">
        <v>192</v>
      </c>
      <c r="B201" s="69">
        <v>7010</v>
      </c>
      <c r="C201" s="69" t="s">
        <v>263</v>
      </c>
      <c r="D201" s="69" t="s">
        <v>18</v>
      </c>
      <c r="E201" s="82">
        <v>0</v>
      </c>
      <c r="F201" s="82">
        <v>0</v>
      </c>
      <c r="G201" s="82">
        <v>241</v>
      </c>
      <c r="H201" s="82">
        <v>496</v>
      </c>
      <c r="I201" s="82">
        <v>588</v>
      </c>
      <c r="J201" s="214">
        <v>1038</v>
      </c>
      <c r="K201" s="3">
        <v>2138</v>
      </c>
    </row>
    <row r="202" spans="1:11" s="1" customFormat="1" ht="15" customHeight="1" x14ac:dyDescent="0.25">
      <c r="A202" s="41" t="s">
        <v>305</v>
      </c>
      <c r="B202" s="69">
        <v>3034</v>
      </c>
      <c r="C202" s="69" t="s">
        <v>263</v>
      </c>
      <c r="D202" s="69" t="s">
        <v>6</v>
      </c>
      <c r="E202" s="82">
        <v>83</v>
      </c>
      <c r="F202" s="214">
        <v>1850</v>
      </c>
      <c r="G202" s="214">
        <v>2222</v>
      </c>
      <c r="H202" s="214">
        <v>2354</v>
      </c>
      <c r="I202" s="214">
        <v>4265</v>
      </c>
      <c r="J202" s="214">
        <v>4551</v>
      </c>
      <c r="K202" s="214">
        <v>4868</v>
      </c>
    </row>
    <row r="203" spans="1:11" s="1" customFormat="1" ht="15" customHeight="1" x14ac:dyDescent="0.25">
      <c r="A203" s="41" t="s">
        <v>354</v>
      </c>
      <c r="B203" s="69">
        <v>7292</v>
      </c>
      <c r="C203" s="69" t="s">
        <v>7</v>
      </c>
      <c r="D203" s="69" t="s">
        <v>18</v>
      </c>
      <c r="E203" s="82">
        <v>0</v>
      </c>
      <c r="F203" s="82">
        <v>0</v>
      </c>
      <c r="G203" s="82">
        <v>0</v>
      </c>
      <c r="H203" s="82">
        <v>0</v>
      </c>
      <c r="I203" s="82">
        <v>7</v>
      </c>
      <c r="J203" s="82">
        <v>7</v>
      </c>
      <c r="K203" s="82">
        <v>402</v>
      </c>
    </row>
    <row r="204" spans="1:11" s="1" customFormat="1" ht="15" customHeight="1" x14ac:dyDescent="0.25">
      <c r="A204" s="41" t="s">
        <v>403</v>
      </c>
      <c r="B204" s="69">
        <v>7278</v>
      </c>
      <c r="C204" s="69" t="s">
        <v>263</v>
      </c>
      <c r="D204" s="69" t="s">
        <v>18</v>
      </c>
      <c r="E204" s="82">
        <v>0</v>
      </c>
      <c r="F204" s="82">
        <v>0</v>
      </c>
      <c r="G204" s="82">
        <v>0</v>
      </c>
      <c r="H204" s="82">
        <v>11</v>
      </c>
      <c r="I204" s="82">
        <v>28</v>
      </c>
      <c r="J204" s="82">
        <v>21</v>
      </c>
      <c r="K204" s="82">
        <v>22</v>
      </c>
    </row>
    <row r="205" spans="1:11" s="1" customFormat="1" ht="15" customHeight="1" x14ac:dyDescent="0.25">
      <c r="A205" s="41" t="s">
        <v>194</v>
      </c>
      <c r="B205" s="69">
        <v>7271</v>
      </c>
      <c r="C205" s="69" t="s">
        <v>265</v>
      </c>
      <c r="D205" s="69" t="s">
        <v>18</v>
      </c>
      <c r="E205" s="82">
        <v>0</v>
      </c>
      <c r="F205" s="82">
        <v>0</v>
      </c>
      <c r="G205" s="82">
        <v>0</v>
      </c>
      <c r="H205" s="82">
        <v>0</v>
      </c>
      <c r="I205" s="82">
        <v>70</v>
      </c>
      <c r="J205" s="82">
        <v>206</v>
      </c>
      <c r="K205" s="82">
        <v>187</v>
      </c>
    </row>
    <row r="206" spans="1:11" s="1" customFormat="1" ht="15" customHeight="1" x14ac:dyDescent="0.25">
      <c r="A206" s="41" t="s">
        <v>195</v>
      </c>
      <c r="B206" s="69">
        <v>4371</v>
      </c>
      <c r="C206" s="69" t="s">
        <v>7</v>
      </c>
      <c r="D206" s="69" t="s">
        <v>18</v>
      </c>
      <c r="E206" s="82">
        <v>190</v>
      </c>
      <c r="F206" s="82">
        <v>618</v>
      </c>
      <c r="G206" s="82">
        <v>523</v>
      </c>
      <c r="H206" s="82">
        <v>392</v>
      </c>
      <c r="I206" s="82">
        <v>320</v>
      </c>
      <c r="J206" s="197">
        <v>588</v>
      </c>
      <c r="K206" s="197">
        <v>900</v>
      </c>
    </row>
    <row r="207" spans="1:11" s="1" customFormat="1" ht="15" customHeight="1" x14ac:dyDescent="0.25">
      <c r="A207" s="41" t="s">
        <v>420</v>
      </c>
      <c r="B207" s="69">
        <v>7486</v>
      </c>
      <c r="C207" s="69" t="s">
        <v>10</v>
      </c>
      <c r="D207" s="69" t="s">
        <v>18</v>
      </c>
      <c r="E207" s="82">
        <v>0</v>
      </c>
      <c r="F207" s="82">
        <v>0</v>
      </c>
      <c r="G207" s="82">
        <v>0</v>
      </c>
      <c r="H207" s="82">
        <v>0</v>
      </c>
      <c r="I207" s="82">
        <v>0</v>
      </c>
      <c r="J207" s="82">
        <v>0</v>
      </c>
      <c r="K207" s="82">
        <v>11</v>
      </c>
    </row>
    <row r="208" spans="1:11" s="1" customFormat="1" ht="15" customHeight="1" x14ac:dyDescent="0.25">
      <c r="A208" s="41" t="s">
        <v>197</v>
      </c>
      <c r="B208" s="69">
        <v>4397</v>
      </c>
      <c r="C208" s="69" t="s">
        <v>265</v>
      </c>
      <c r="D208" s="69" t="s">
        <v>18</v>
      </c>
      <c r="E208" s="82">
        <v>0</v>
      </c>
      <c r="F208" s="82">
        <v>0</v>
      </c>
      <c r="G208" s="82">
        <v>0</v>
      </c>
      <c r="H208" s="82">
        <v>0</v>
      </c>
      <c r="I208" s="82">
        <v>0</v>
      </c>
      <c r="J208" s="82">
        <v>9</v>
      </c>
      <c r="K208" s="82">
        <v>68</v>
      </c>
    </row>
    <row r="209" spans="1:11" s="1" customFormat="1" ht="15" customHeight="1" x14ac:dyDescent="0.25">
      <c r="A209" s="41" t="s">
        <v>198</v>
      </c>
      <c r="B209" s="69">
        <v>7381</v>
      </c>
      <c r="C209" s="69" t="s">
        <v>7</v>
      </c>
      <c r="D209" s="69" t="s">
        <v>18</v>
      </c>
      <c r="E209" s="82">
        <v>0</v>
      </c>
      <c r="F209" s="82">
        <v>0</v>
      </c>
      <c r="G209" s="82">
        <v>0</v>
      </c>
      <c r="H209" s="82">
        <v>0</v>
      </c>
      <c r="I209" s="82">
        <v>0</v>
      </c>
      <c r="J209" s="82">
        <v>39</v>
      </c>
      <c r="K209" s="82">
        <v>61</v>
      </c>
    </row>
    <row r="210" spans="1:11" s="1" customFormat="1" ht="15" customHeight="1" x14ac:dyDescent="0.25">
      <c r="A210" s="41" t="s">
        <v>382</v>
      </c>
      <c r="B210" s="69">
        <v>7570</v>
      </c>
      <c r="C210" s="69" t="s">
        <v>263</v>
      </c>
      <c r="D210" s="69" t="s">
        <v>18</v>
      </c>
      <c r="E210" s="82">
        <v>0</v>
      </c>
      <c r="F210" s="82">
        <v>0</v>
      </c>
      <c r="G210" s="82">
        <v>0</v>
      </c>
      <c r="H210" s="82">
        <v>0</v>
      </c>
      <c r="I210" s="82">
        <v>0</v>
      </c>
      <c r="J210" s="82">
        <v>0</v>
      </c>
      <c r="K210" s="197">
        <v>297</v>
      </c>
    </row>
    <row r="211" spans="1:11" s="1" customFormat="1" ht="15" customHeight="1" x14ac:dyDescent="0.25">
      <c r="A211" s="41" t="s">
        <v>199</v>
      </c>
      <c r="B211" s="69">
        <v>7369</v>
      </c>
      <c r="C211" s="69" t="s">
        <v>265</v>
      </c>
      <c r="D211" s="69" t="s">
        <v>18</v>
      </c>
      <c r="E211" s="82">
        <v>0</v>
      </c>
      <c r="F211" s="82">
        <v>0</v>
      </c>
      <c r="G211" s="82">
        <v>0</v>
      </c>
      <c r="H211" s="82">
        <v>0</v>
      </c>
      <c r="I211" s="82">
        <v>0</v>
      </c>
      <c r="J211" s="82">
        <v>802</v>
      </c>
      <c r="K211" s="214">
        <v>1442</v>
      </c>
    </row>
    <row r="212" spans="1:11" s="1" customFormat="1" ht="15" customHeight="1" x14ac:dyDescent="0.25">
      <c r="A212" s="41" t="s">
        <v>200</v>
      </c>
      <c r="B212" s="69">
        <v>7378</v>
      </c>
      <c r="C212" s="69" t="s">
        <v>265</v>
      </c>
      <c r="D212" s="69" t="s">
        <v>18</v>
      </c>
      <c r="E212" s="82">
        <v>0</v>
      </c>
      <c r="F212" s="82">
        <v>0</v>
      </c>
      <c r="G212" s="82">
        <v>0</v>
      </c>
      <c r="H212" s="82">
        <v>0</v>
      </c>
      <c r="I212" s="82">
        <v>53</v>
      </c>
      <c r="J212" s="197">
        <v>176</v>
      </c>
      <c r="K212" s="197">
        <v>131</v>
      </c>
    </row>
    <row r="213" spans="1:11" s="1" customFormat="1" ht="15" customHeight="1" x14ac:dyDescent="0.25">
      <c r="A213" s="41" t="s">
        <v>201</v>
      </c>
      <c r="B213" s="69">
        <v>7395</v>
      </c>
      <c r="C213" s="69" t="s">
        <v>265</v>
      </c>
      <c r="D213" s="69" t="s">
        <v>18</v>
      </c>
      <c r="E213" s="82">
        <v>0</v>
      </c>
      <c r="F213" s="82">
        <v>0</v>
      </c>
      <c r="G213" s="82">
        <v>0</v>
      </c>
      <c r="H213" s="82">
        <v>0</v>
      </c>
      <c r="I213" s="82">
        <v>231</v>
      </c>
      <c r="J213" s="3">
        <v>4109</v>
      </c>
      <c r="K213" s="3">
        <v>4457</v>
      </c>
    </row>
    <row r="214" spans="1:11" s="1" customFormat="1" ht="15" customHeight="1" x14ac:dyDescent="0.25">
      <c r="A214" s="41" t="s">
        <v>196</v>
      </c>
      <c r="B214" s="69">
        <v>7309</v>
      </c>
      <c r="C214" s="69" t="s">
        <v>13</v>
      </c>
      <c r="D214" s="69" t="s">
        <v>18</v>
      </c>
      <c r="E214" s="82">
        <v>0</v>
      </c>
      <c r="F214" s="82">
        <v>0</v>
      </c>
      <c r="G214" s="82">
        <v>0</v>
      </c>
      <c r="H214" s="82">
        <v>0</v>
      </c>
      <c r="I214" s="82">
        <v>372</v>
      </c>
      <c r="J214" s="214">
        <v>1509</v>
      </c>
      <c r="K214" s="214">
        <v>1991</v>
      </c>
    </row>
    <row r="215" spans="1:11" s="1" customFormat="1" ht="15" customHeight="1" x14ac:dyDescent="0.25">
      <c r="A215" s="41" t="s">
        <v>203</v>
      </c>
      <c r="B215" s="69">
        <v>7142</v>
      </c>
      <c r="C215" s="69" t="s">
        <v>263</v>
      </c>
      <c r="D215" s="69" t="s">
        <v>3</v>
      </c>
      <c r="E215" s="82" t="s">
        <v>306</v>
      </c>
      <c r="F215" s="82" t="s">
        <v>307</v>
      </c>
      <c r="G215" s="82">
        <v>189</v>
      </c>
      <c r="H215" s="82">
        <v>210</v>
      </c>
      <c r="I215" s="82">
        <v>264</v>
      </c>
      <c r="J215" s="82">
        <v>330</v>
      </c>
      <c r="K215" s="197">
        <v>414</v>
      </c>
    </row>
    <row r="216" spans="1:11" s="1" customFormat="1" ht="15" customHeight="1" x14ac:dyDescent="0.25">
      <c r="A216" s="41" t="s">
        <v>204</v>
      </c>
      <c r="B216" s="69">
        <v>7424</v>
      </c>
      <c r="C216" s="69" t="s">
        <v>13</v>
      </c>
      <c r="D216" s="69" t="s">
        <v>3</v>
      </c>
      <c r="E216" s="82">
        <v>0</v>
      </c>
      <c r="F216" s="82">
        <v>0</v>
      </c>
      <c r="G216" s="82">
        <v>0</v>
      </c>
      <c r="H216" s="82">
        <v>0</v>
      </c>
      <c r="I216" s="82">
        <v>0</v>
      </c>
      <c r="J216" s="82">
        <v>101</v>
      </c>
      <c r="K216" s="82">
        <v>176</v>
      </c>
    </row>
    <row r="217" spans="1:11" s="1" customFormat="1" ht="15" customHeight="1" x14ac:dyDescent="0.25">
      <c r="A217" s="41" t="s">
        <v>205</v>
      </c>
      <c r="B217" s="69">
        <v>7412</v>
      </c>
      <c r="C217" s="69" t="s">
        <v>13</v>
      </c>
      <c r="D217" s="69" t="s">
        <v>18</v>
      </c>
      <c r="E217" s="82">
        <v>0</v>
      </c>
      <c r="F217" s="82">
        <v>0</v>
      </c>
      <c r="G217" s="82">
        <v>0</v>
      </c>
      <c r="H217" s="82">
        <v>0</v>
      </c>
      <c r="I217" s="82">
        <v>0</v>
      </c>
      <c r="J217" s="82">
        <v>10</v>
      </c>
      <c r="K217" s="82">
        <v>11</v>
      </c>
    </row>
    <row r="218" spans="1:11" s="1" customFormat="1" ht="15" customHeight="1" x14ac:dyDescent="0.25">
      <c r="A218" s="41" t="s">
        <v>206</v>
      </c>
      <c r="B218" s="69">
        <v>7239</v>
      </c>
      <c r="C218" s="69" t="s">
        <v>263</v>
      </c>
      <c r="D218" s="69" t="s">
        <v>18</v>
      </c>
      <c r="E218" s="82">
        <v>0</v>
      </c>
      <c r="F218" s="82">
        <v>0</v>
      </c>
      <c r="G218" s="82">
        <v>0</v>
      </c>
      <c r="H218" s="82">
        <v>0</v>
      </c>
      <c r="I218" s="82">
        <v>0</v>
      </c>
      <c r="J218" s="82" t="s">
        <v>306</v>
      </c>
      <c r="K218" s="82" t="s">
        <v>307</v>
      </c>
    </row>
    <row r="219" spans="1:11" s="1" customFormat="1" ht="15" customHeight="1" x14ac:dyDescent="0.25">
      <c r="A219" s="41" t="s">
        <v>249</v>
      </c>
      <c r="B219" s="69">
        <v>4356</v>
      </c>
      <c r="C219" s="69" t="s">
        <v>263</v>
      </c>
      <c r="D219" s="69" t="s">
        <v>18</v>
      </c>
      <c r="E219" s="82">
        <v>0</v>
      </c>
      <c r="F219" s="82">
        <v>21</v>
      </c>
      <c r="G219" s="82">
        <v>0</v>
      </c>
      <c r="H219" s="82">
        <v>0</v>
      </c>
      <c r="I219" s="82">
        <v>0</v>
      </c>
      <c r="J219" s="197">
        <v>0</v>
      </c>
      <c r="K219" s="197">
        <v>0</v>
      </c>
    </row>
    <row r="220" spans="1:11" s="1" customFormat="1" ht="15" customHeight="1" x14ac:dyDescent="0.25">
      <c r="A220" s="41" t="s">
        <v>355</v>
      </c>
      <c r="B220" s="69">
        <v>7316</v>
      </c>
      <c r="C220" s="69" t="s">
        <v>7</v>
      </c>
      <c r="D220" s="69" t="s">
        <v>18</v>
      </c>
      <c r="E220" s="82">
        <v>0</v>
      </c>
      <c r="F220" s="82">
        <v>0</v>
      </c>
      <c r="G220" s="82">
        <v>0</v>
      </c>
      <c r="H220" s="82">
        <v>0</v>
      </c>
      <c r="I220" s="82">
        <v>0</v>
      </c>
      <c r="J220" s="82">
        <v>0</v>
      </c>
      <c r="K220" s="82" t="s">
        <v>306</v>
      </c>
    </row>
    <row r="221" spans="1:11" s="1" customFormat="1" ht="15" customHeight="1" x14ac:dyDescent="0.25">
      <c r="A221" s="41" t="s">
        <v>356</v>
      </c>
      <c r="B221" s="69">
        <v>7037</v>
      </c>
      <c r="C221" s="69" t="s">
        <v>7</v>
      </c>
      <c r="D221" s="69" t="s">
        <v>18</v>
      </c>
      <c r="E221" s="82">
        <v>0</v>
      </c>
      <c r="F221" s="82" t="s">
        <v>306</v>
      </c>
      <c r="G221" s="82">
        <v>25</v>
      </c>
      <c r="H221" s="82" t="s">
        <v>307</v>
      </c>
      <c r="I221" s="82">
        <v>19</v>
      </c>
      <c r="J221" s="82">
        <v>34</v>
      </c>
      <c r="K221" s="82">
        <v>42</v>
      </c>
    </row>
    <row r="222" spans="1:11" s="1" customFormat="1" ht="15" customHeight="1" x14ac:dyDescent="0.25">
      <c r="A222" s="41" t="s">
        <v>308</v>
      </c>
      <c r="B222" s="69">
        <v>7312</v>
      </c>
      <c r="C222" s="69" t="s">
        <v>263</v>
      </c>
      <c r="D222" s="69" t="s">
        <v>18</v>
      </c>
      <c r="E222" s="82">
        <v>0</v>
      </c>
      <c r="F222" s="82">
        <v>0</v>
      </c>
      <c r="G222" s="82">
        <v>0</v>
      </c>
      <c r="H222" s="82">
        <v>0</v>
      </c>
      <c r="I222" s="82">
        <v>0</v>
      </c>
      <c r="J222" s="82">
        <v>12</v>
      </c>
      <c r="K222" s="82">
        <v>95</v>
      </c>
    </row>
    <row r="223" spans="1:11" s="1" customFormat="1" ht="15" customHeight="1" x14ac:dyDescent="0.25">
      <c r="A223" s="41" t="s">
        <v>207</v>
      </c>
      <c r="B223" s="69">
        <v>7382</v>
      </c>
      <c r="C223" s="69" t="s">
        <v>265</v>
      </c>
      <c r="D223" s="69" t="s">
        <v>18</v>
      </c>
      <c r="E223" s="82">
        <v>0</v>
      </c>
      <c r="F223" s="82">
        <v>0</v>
      </c>
      <c r="G223" s="82">
        <v>0</v>
      </c>
      <c r="H223" s="82">
        <v>0</v>
      </c>
      <c r="I223" s="82">
        <v>25</v>
      </c>
      <c r="J223" s="214">
        <v>1237</v>
      </c>
      <c r="K223" s="214">
        <v>1823</v>
      </c>
    </row>
    <row r="224" spans="1:11" s="1" customFormat="1" ht="15" customHeight="1" x14ac:dyDescent="0.25">
      <c r="A224" s="41" t="s">
        <v>208</v>
      </c>
      <c r="B224" s="69">
        <v>7116</v>
      </c>
      <c r="C224" s="69" t="s">
        <v>265</v>
      </c>
      <c r="D224" s="69" t="s">
        <v>18</v>
      </c>
      <c r="E224" s="82" t="s">
        <v>306</v>
      </c>
      <c r="F224" s="82" t="s">
        <v>307</v>
      </c>
      <c r="G224" s="214">
        <v>3784</v>
      </c>
      <c r="H224" s="214">
        <v>4341</v>
      </c>
      <c r="I224" s="214">
        <v>7239</v>
      </c>
      <c r="J224" s="214">
        <v>15203</v>
      </c>
      <c r="K224" s="214">
        <v>20566</v>
      </c>
    </row>
    <row r="225" spans="1:11" s="1" customFormat="1" ht="15" customHeight="1" x14ac:dyDescent="0.25">
      <c r="A225" s="41" t="s">
        <v>209</v>
      </c>
      <c r="B225" s="69">
        <v>7102</v>
      </c>
      <c r="C225" s="69" t="s">
        <v>263</v>
      </c>
      <c r="D225" s="69" t="s">
        <v>3</v>
      </c>
      <c r="E225" s="82">
        <v>0</v>
      </c>
      <c r="F225" s="82">
        <v>50</v>
      </c>
      <c r="G225" s="82">
        <v>50</v>
      </c>
      <c r="H225" s="82">
        <v>54</v>
      </c>
      <c r="I225" s="82">
        <v>107</v>
      </c>
      <c r="J225" s="82">
        <v>125</v>
      </c>
      <c r="K225" s="82">
        <v>182</v>
      </c>
    </row>
    <row r="226" spans="1:11" s="1" customFormat="1" ht="15" customHeight="1" x14ac:dyDescent="0.25">
      <c r="A226" s="41" t="s">
        <v>210</v>
      </c>
      <c r="B226" s="69">
        <v>2177</v>
      </c>
      <c r="C226" s="69" t="s">
        <v>263</v>
      </c>
      <c r="D226" s="69" t="s">
        <v>6</v>
      </c>
      <c r="E226" s="82">
        <v>126</v>
      </c>
      <c r="F226" s="214">
        <v>1626</v>
      </c>
      <c r="G226" s="214">
        <v>1557</v>
      </c>
      <c r="H226" s="214">
        <v>1711</v>
      </c>
      <c r="I226" s="214">
        <v>2206</v>
      </c>
      <c r="J226" s="214">
        <v>1739</v>
      </c>
      <c r="K226" s="214">
        <v>2314</v>
      </c>
    </row>
    <row r="227" spans="1:11" s="1" customFormat="1" ht="15" customHeight="1" x14ac:dyDescent="0.25">
      <c r="A227" s="41" t="s">
        <v>357</v>
      </c>
      <c r="B227" s="69">
        <v>7147</v>
      </c>
      <c r="C227" s="69" t="s">
        <v>7</v>
      </c>
      <c r="D227" s="69" t="s">
        <v>18</v>
      </c>
      <c r="E227" s="82">
        <v>0</v>
      </c>
      <c r="F227" s="82">
        <v>0</v>
      </c>
      <c r="G227" s="82">
        <v>33</v>
      </c>
      <c r="H227" s="82">
        <v>78</v>
      </c>
      <c r="I227" s="82">
        <v>80</v>
      </c>
      <c r="J227" s="82">
        <v>122</v>
      </c>
      <c r="K227" s="82">
        <v>128</v>
      </c>
    </row>
    <row r="228" spans="1:11" s="1" customFormat="1" ht="15" customHeight="1" x14ac:dyDescent="0.25">
      <c r="A228" s="41" t="s">
        <v>358</v>
      </c>
      <c r="B228" s="69">
        <v>7041</v>
      </c>
      <c r="C228" s="69" t="s">
        <v>7</v>
      </c>
      <c r="D228" s="69" t="s">
        <v>18</v>
      </c>
      <c r="E228" s="82">
        <v>0</v>
      </c>
      <c r="F228" s="82">
        <v>0</v>
      </c>
      <c r="G228" s="82">
        <v>98</v>
      </c>
      <c r="H228" s="82">
        <v>178</v>
      </c>
      <c r="I228" s="82">
        <v>139</v>
      </c>
      <c r="J228" s="82">
        <v>112</v>
      </c>
      <c r="K228" s="197">
        <v>90</v>
      </c>
    </row>
    <row r="229" spans="1:11" s="1" customFormat="1" ht="15" customHeight="1" x14ac:dyDescent="0.25">
      <c r="A229" s="41" t="s">
        <v>359</v>
      </c>
      <c r="B229" s="69">
        <v>7371</v>
      </c>
      <c r="C229" s="69" t="s">
        <v>7</v>
      </c>
      <c r="D229" s="69" t="s">
        <v>18</v>
      </c>
      <c r="E229" s="82">
        <v>0</v>
      </c>
      <c r="F229" s="82">
        <v>0</v>
      </c>
      <c r="G229" s="82">
        <v>0</v>
      </c>
      <c r="H229" s="82">
        <v>0</v>
      </c>
      <c r="I229" s="82">
        <v>11</v>
      </c>
      <c r="J229" s="82">
        <v>34</v>
      </c>
      <c r="K229" s="82">
        <v>55</v>
      </c>
    </row>
    <row r="230" spans="1:11" s="1" customFormat="1" ht="15" customHeight="1" x14ac:dyDescent="0.25">
      <c r="A230" s="41" t="s">
        <v>218</v>
      </c>
      <c r="B230" s="69">
        <v>4423</v>
      </c>
      <c r="C230" s="69" t="s">
        <v>13</v>
      </c>
      <c r="D230" s="69" t="s">
        <v>18</v>
      </c>
      <c r="E230" s="82">
        <v>0</v>
      </c>
      <c r="F230" s="82">
        <v>0</v>
      </c>
      <c r="G230" s="82">
        <v>0</v>
      </c>
      <c r="H230" s="82">
        <v>0</v>
      </c>
      <c r="I230" s="82" t="s">
        <v>306</v>
      </c>
      <c r="J230" s="197" t="s">
        <v>306</v>
      </c>
      <c r="K230" s="197">
        <v>7</v>
      </c>
    </row>
    <row r="231" spans="1:11" s="1" customFormat="1" ht="15" customHeight="1" x14ac:dyDescent="0.25">
      <c r="A231" s="41" t="s">
        <v>408</v>
      </c>
      <c r="B231" s="69">
        <v>4408</v>
      </c>
      <c r="C231" s="69" t="s">
        <v>265</v>
      </c>
      <c r="D231" s="69" t="s">
        <v>3</v>
      </c>
      <c r="E231" s="82">
        <v>0</v>
      </c>
      <c r="F231" s="82">
        <v>449</v>
      </c>
      <c r="G231" s="214">
        <v>1103</v>
      </c>
      <c r="H231" s="214">
        <v>1484</v>
      </c>
      <c r="I231" s="214">
        <v>1690</v>
      </c>
      <c r="J231" s="214">
        <v>3289</v>
      </c>
      <c r="K231" s="214">
        <v>6911</v>
      </c>
    </row>
    <row r="232" spans="1:11" s="1" customFormat="1" ht="15" customHeight="1" x14ac:dyDescent="0.25">
      <c r="A232" s="41" t="s">
        <v>409</v>
      </c>
      <c r="B232" s="69">
        <v>7294</v>
      </c>
      <c r="C232" s="69" t="s">
        <v>265</v>
      </c>
      <c r="D232" s="69" t="s">
        <v>3</v>
      </c>
      <c r="E232" s="82">
        <v>0</v>
      </c>
      <c r="F232" s="82">
        <v>0</v>
      </c>
      <c r="G232" s="82">
        <v>0</v>
      </c>
      <c r="H232" s="82">
        <v>0</v>
      </c>
      <c r="I232" s="82">
        <v>44</v>
      </c>
      <c r="J232" s="82">
        <v>708</v>
      </c>
      <c r="K232" s="214">
        <v>1606</v>
      </c>
    </row>
    <row r="233" spans="1:11" s="1" customFormat="1" ht="15" customHeight="1" x14ac:dyDescent="0.25">
      <c r="A233" s="41" t="s">
        <v>410</v>
      </c>
      <c r="B233" s="69">
        <v>7101</v>
      </c>
      <c r="C233" s="69" t="s">
        <v>265</v>
      </c>
      <c r="D233" s="69" t="s">
        <v>3</v>
      </c>
      <c r="E233" s="82">
        <v>0</v>
      </c>
      <c r="F233" s="82">
        <v>79</v>
      </c>
      <c r="G233" s="82">
        <v>556</v>
      </c>
      <c r="H233" s="214">
        <v>1038</v>
      </c>
      <c r="I233" s="214">
        <v>1953</v>
      </c>
      <c r="J233" s="214">
        <v>1964</v>
      </c>
      <c r="K233" s="214">
        <v>2612</v>
      </c>
    </row>
    <row r="234" spans="1:11" s="1" customFormat="1" ht="15" customHeight="1" x14ac:dyDescent="0.25">
      <c r="A234" s="41" t="s">
        <v>411</v>
      </c>
      <c r="B234" s="69">
        <v>7226</v>
      </c>
      <c r="C234" s="69" t="s">
        <v>265</v>
      </c>
      <c r="D234" s="69" t="s">
        <v>3</v>
      </c>
      <c r="E234" s="82">
        <v>0</v>
      </c>
      <c r="F234" s="82">
        <v>0</v>
      </c>
      <c r="G234" s="82">
        <v>0</v>
      </c>
      <c r="H234" s="82">
        <v>0</v>
      </c>
      <c r="I234" s="82">
        <v>0</v>
      </c>
      <c r="J234" s="82">
        <v>690</v>
      </c>
      <c r="K234" s="214">
        <v>1219</v>
      </c>
    </row>
    <row r="235" spans="1:11" s="1" customFormat="1" ht="15" customHeight="1" x14ac:dyDescent="0.25">
      <c r="A235" s="41" t="s">
        <v>412</v>
      </c>
      <c r="B235" s="69">
        <v>7399</v>
      </c>
      <c r="C235" s="69" t="s">
        <v>265</v>
      </c>
      <c r="D235" s="69" t="s">
        <v>3</v>
      </c>
      <c r="E235" s="82">
        <v>0</v>
      </c>
      <c r="F235" s="82">
        <v>0</v>
      </c>
      <c r="G235" s="82">
        <v>0</v>
      </c>
      <c r="H235" s="82">
        <v>0</v>
      </c>
      <c r="I235" s="82">
        <v>28</v>
      </c>
      <c r="J235" s="82">
        <v>203</v>
      </c>
      <c r="K235" s="82">
        <v>446</v>
      </c>
    </row>
    <row r="236" spans="1:11" s="1" customFormat="1" ht="15" customHeight="1" x14ac:dyDescent="0.25">
      <c r="A236" s="41" t="s">
        <v>413</v>
      </c>
      <c r="B236" s="69">
        <v>7070</v>
      </c>
      <c r="C236" s="69" t="s">
        <v>265</v>
      </c>
      <c r="D236" s="69" t="s">
        <v>3</v>
      </c>
      <c r="E236" s="82">
        <v>0</v>
      </c>
      <c r="F236" s="82">
        <v>0</v>
      </c>
      <c r="G236" s="82">
        <v>0</v>
      </c>
      <c r="H236" s="82">
        <v>0</v>
      </c>
      <c r="I236" s="82">
        <v>0</v>
      </c>
      <c r="J236" s="82">
        <v>616</v>
      </c>
      <c r="K236" s="214">
        <v>1629</v>
      </c>
    </row>
    <row r="237" spans="1:11" s="1" customFormat="1" ht="15" customHeight="1" x14ac:dyDescent="0.25">
      <c r="A237" s="41" t="s">
        <v>217</v>
      </c>
      <c r="B237" s="69">
        <v>7338</v>
      </c>
      <c r="C237" s="69" t="s">
        <v>10</v>
      </c>
      <c r="D237" s="69" t="s">
        <v>3</v>
      </c>
      <c r="E237" s="82">
        <v>0</v>
      </c>
      <c r="F237" s="82">
        <v>0</v>
      </c>
      <c r="G237" s="82">
        <v>0</v>
      </c>
      <c r="H237" s="82">
        <v>408</v>
      </c>
      <c r="I237" s="214">
        <v>2100</v>
      </c>
      <c r="J237" s="214">
        <v>2906</v>
      </c>
      <c r="K237" s="214">
        <v>3972</v>
      </c>
    </row>
    <row r="238" spans="1:11" s="1" customFormat="1" ht="15" customHeight="1" x14ac:dyDescent="0.25">
      <c r="A238" s="41" t="s">
        <v>219</v>
      </c>
      <c r="B238" s="69">
        <v>7432</v>
      </c>
      <c r="C238" s="69" t="s">
        <v>13</v>
      </c>
      <c r="D238" s="69" t="s">
        <v>18</v>
      </c>
      <c r="E238" s="82">
        <v>0</v>
      </c>
      <c r="F238" s="82">
        <v>0</v>
      </c>
      <c r="G238" s="82">
        <v>0</v>
      </c>
      <c r="H238" s="82">
        <v>0</v>
      </c>
      <c r="I238" s="82">
        <v>0</v>
      </c>
      <c r="J238" s="82">
        <v>0</v>
      </c>
      <c r="K238" s="197">
        <v>28</v>
      </c>
    </row>
    <row r="239" spans="1:11" s="1" customFormat="1" ht="15" customHeight="1" x14ac:dyDescent="0.25">
      <c r="A239" s="41" t="s">
        <v>220</v>
      </c>
      <c r="B239" s="295">
        <v>7826</v>
      </c>
      <c r="C239" s="295" t="s">
        <v>7</v>
      </c>
      <c r="D239" s="295" t="s">
        <v>18</v>
      </c>
      <c r="E239" s="197">
        <v>0</v>
      </c>
      <c r="F239" s="197">
        <v>0</v>
      </c>
      <c r="G239" s="197">
        <v>0</v>
      </c>
      <c r="H239" s="197">
        <v>0</v>
      </c>
      <c r="I239" s="197">
        <v>0</v>
      </c>
      <c r="J239" s="197">
        <v>0</v>
      </c>
      <c r="K239" s="197">
        <v>51</v>
      </c>
    </row>
    <row r="240" spans="1:11" s="1" customFormat="1" ht="15" customHeight="1" x14ac:dyDescent="0.25">
      <c r="A240" s="41" t="s">
        <v>221</v>
      </c>
      <c r="B240" s="69">
        <v>7460</v>
      </c>
      <c r="C240" s="69" t="s">
        <v>264</v>
      </c>
      <c r="D240" s="69" t="s">
        <v>3</v>
      </c>
      <c r="E240" s="82">
        <v>0</v>
      </c>
      <c r="F240" s="82">
        <v>0</v>
      </c>
      <c r="G240" s="82">
        <v>0</v>
      </c>
      <c r="H240" s="82">
        <v>0</v>
      </c>
      <c r="I240" s="82">
        <v>0</v>
      </c>
      <c r="J240" s="82">
        <v>61</v>
      </c>
      <c r="K240" s="82">
        <v>530</v>
      </c>
    </row>
    <row r="241" spans="1:11" s="1" customFormat="1" ht="15" customHeight="1" x14ac:dyDescent="0.25">
      <c r="A241" s="41" t="s">
        <v>347</v>
      </c>
      <c r="B241" s="69">
        <v>7075</v>
      </c>
      <c r="C241" s="69" t="s">
        <v>7</v>
      </c>
      <c r="D241" s="69" t="s">
        <v>3</v>
      </c>
      <c r="E241" s="214">
        <v>1398</v>
      </c>
      <c r="F241" s="214">
        <v>4621</v>
      </c>
      <c r="G241" s="214">
        <v>6400</v>
      </c>
      <c r="H241" s="214">
        <v>9466</v>
      </c>
      <c r="I241" s="214">
        <v>15891</v>
      </c>
      <c r="J241" s="214">
        <v>25767</v>
      </c>
      <c r="K241" s="214">
        <v>31295</v>
      </c>
    </row>
    <row r="242" spans="1:11" s="1" customFormat="1" ht="15" customHeight="1" x14ac:dyDescent="0.25">
      <c r="A242" s="41" t="s">
        <v>380</v>
      </c>
      <c r="B242" s="69">
        <v>7028</v>
      </c>
      <c r="C242" s="69" t="s">
        <v>2</v>
      </c>
      <c r="D242" s="69" t="s">
        <v>18</v>
      </c>
      <c r="E242" s="82">
        <v>146</v>
      </c>
      <c r="F242" s="82">
        <v>308</v>
      </c>
      <c r="G242" s="82">
        <v>377</v>
      </c>
      <c r="H242" s="82">
        <v>536</v>
      </c>
      <c r="I242" s="82">
        <v>621</v>
      </c>
      <c r="J242" s="82">
        <v>847</v>
      </c>
      <c r="K242" s="214">
        <v>1166</v>
      </c>
    </row>
    <row r="243" spans="1:11" s="1" customFormat="1" ht="15" customHeight="1" x14ac:dyDescent="0.25">
      <c r="A243" s="41" t="s">
        <v>360</v>
      </c>
      <c r="B243" s="69">
        <v>7443</v>
      </c>
      <c r="C243" s="69" t="s">
        <v>265</v>
      </c>
      <c r="D243" s="69" t="s">
        <v>18</v>
      </c>
      <c r="E243" s="82">
        <v>0</v>
      </c>
      <c r="F243" s="82">
        <v>0</v>
      </c>
      <c r="G243" s="82">
        <v>0</v>
      </c>
      <c r="H243" s="82">
        <v>0</v>
      </c>
      <c r="I243" s="82">
        <v>0</v>
      </c>
      <c r="J243" s="82">
        <v>246</v>
      </c>
      <c r="K243" s="214">
        <v>2695</v>
      </c>
    </row>
    <row r="244" spans="1:11" s="1" customFormat="1" ht="15" customHeight="1" x14ac:dyDescent="0.25">
      <c r="A244" s="41" t="s">
        <v>361</v>
      </c>
      <c r="B244" s="69">
        <v>7326</v>
      </c>
      <c r="C244" s="69" t="s">
        <v>263</v>
      </c>
      <c r="D244" s="69" t="s">
        <v>18</v>
      </c>
      <c r="E244" s="82">
        <v>0</v>
      </c>
      <c r="F244" s="82">
        <v>0</v>
      </c>
      <c r="G244" s="82">
        <v>0</v>
      </c>
      <c r="H244" s="82" t="s">
        <v>306</v>
      </c>
      <c r="I244" s="82" t="s">
        <v>307</v>
      </c>
      <c r="J244" s="82">
        <v>313</v>
      </c>
      <c r="K244" s="82">
        <v>224</v>
      </c>
    </row>
    <row r="245" spans="1:11" s="1" customFormat="1" ht="15" customHeight="1" x14ac:dyDescent="0.25">
      <c r="A245" s="41" t="s">
        <v>381</v>
      </c>
      <c r="B245" s="69">
        <v>7130</v>
      </c>
      <c r="C245" s="69" t="s">
        <v>263</v>
      </c>
      <c r="D245" s="69" t="s">
        <v>3</v>
      </c>
      <c r="E245" s="82">
        <v>200</v>
      </c>
      <c r="F245" s="82">
        <v>732</v>
      </c>
      <c r="G245" s="82">
        <v>552</v>
      </c>
      <c r="H245" s="82">
        <v>736</v>
      </c>
      <c r="I245" s="82">
        <v>978</v>
      </c>
      <c r="J245" s="82">
        <v>653</v>
      </c>
      <c r="K245" s="82">
        <v>0</v>
      </c>
    </row>
    <row r="246" spans="1:11" s="1" customFormat="1" ht="15" customHeight="1" x14ac:dyDescent="0.25">
      <c r="A246" s="41" t="s">
        <v>364</v>
      </c>
      <c r="B246" s="69">
        <v>7428</v>
      </c>
      <c r="C246" s="69" t="s">
        <v>265</v>
      </c>
      <c r="D246" s="69" t="s">
        <v>18</v>
      </c>
      <c r="E246" s="82">
        <v>0</v>
      </c>
      <c r="F246" s="82">
        <v>0</v>
      </c>
      <c r="G246" s="82">
        <v>0</v>
      </c>
      <c r="H246" s="82">
        <v>0</v>
      </c>
      <c r="I246" s="82">
        <v>0</v>
      </c>
      <c r="J246" s="82">
        <v>20</v>
      </c>
      <c r="K246" s="82">
        <v>38</v>
      </c>
    </row>
    <row r="247" spans="1:11" s="1" customFormat="1" ht="15" customHeight="1" x14ac:dyDescent="0.25">
      <c r="A247" s="41" t="s">
        <v>365</v>
      </c>
      <c r="B247" s="69">
        <v>7199</v>
      </c>
      <c r="C247" s="69" t="s">
        <v>265</v>
      </c>
      <c r="D247" s="69" t="s">
        <v>18</v>
      </c>
      <c r="E247" s="82">
        <v>0</v>
      </c>
      <c r="F247" s="82">
        <v>0</v>
      </c>
      <c r="G247" s="82">
        <v>24</v>
      </c>
      <c r="H247" s="82">
        <v>35</v>
      </c>
      <c r="I247" s="82">
        <v>18</v>
      </c>
      <c r="J247" s="82">
        <v>22</v>
      </c>
      <c r="K247" s="82">
        <v>453</v>
      </c>
    </row>
    <row r="248" spans="1:11" s="1" customFormat="1" ht="15" customHeight="1" x14ac:dyDescent="0.25">
      <c r="A248" s="41" t="s">
        <v>333</v>
      </c>
      <c r="B248" s="69">
        <v>7329</v>
      </c>
      <c r="C248" s="69" t="s">
        <v>265</v>
      </c>
      <c r="D248" s="69" t="s">
        <v>18</v>
      </c>
      <c r="E248" s="82">
        <v>0</v>
      </c>
      <c r="F248" s="82">
        <v>0</v>
      </c>
      <c r="G248" s="82">
        <v>0</v>
      </c>
      <c r="H248" s="82">
        <v>16</v>
      </c>
      <c r="I248" s="82">
        <v>407</v>
      </c>
      <c r="J248" s="82">
        <v>580</v>
      </c>
      <c r="K248" s="82">
        <v>498</v>
      </c>
    </row>
    <row r="249" spans="1:11" s="1" customFormat="1" ht="15" customHeight="1" x14ac:dyDescent="0.25">
      <c r="A249" s="41" t="s">
        <v>223</v>
      </c>
      <c r="B249" s="69">
        <v>7091</v>
      </c>
      <c r="C249" s="69" t="s">
        <v>263</v>
      </c>
      <c r="D249" s="69" t="s">
        <v>18</v>
      </c>
      <c r="E249" s="82">
        <v>0</v>
      </c>
      <c r="F249" s="82">
        <v>0</v>
      </c>
      <c r="G249" s="82">
        <v>114</v>
      </c>
      <c r="H249" s="82">
        <v>147</v>
      </c>
      <c r="I249" s="82">
        <v>137</v>
      </c>
      <c r="J249" s="82">
        <v>188</v>
      </c>
      <c r="K249" s="82">
        <v>421</v>
      </c>
    </row>
    <row r="250" spans="1:11" s="1" customFormat="1" ht="15" customHeight="1" x14ac:dyDescent="0.25">
      <c r="A250" s="41" t="s">
        <v>366</v>
      </c>
      <c r="B250" s="69">
        <v>7390</v>
      </c>
      <c r="C250" s="69" t="s">
        <v>7</v>
      </c>
      <c r="D250" s="69" t="s">
        <v>18</v>
      </c>
      <c r="E250" s="82">
        <v>0</v>
      </c>
      <c r="F250" s="82">
        <v>0</v>
      </c>
      <c r="G250" s="82">
        <v>0</v>
      </c>
      <c r="H250" s="82">
        <v>0</v>
      </c>
      <c r="I250" s="82">
        <v>21</v>
      </c>
      <c r="J250" s="82">
        <v>83</v>
      </c>
      <c r="K250" s="82">
        <v>117</v>
      </c>
    </row>
    <row r="251" spans="1:11" s="1" customFormat="1" ht="15" customHeight="1" x14ac:dyDescent="0.25">
      <c r="A251" s="41" t="s">
        <v>224</v>
      </c>
      <c r="B251" s="69">
        <v>7261</v>
      </c>
      <c r="C251" s="69" t="s">
        <v>265</v>
      </c>
      <c r="D251" s="69" t="s">
        <v>18</v>
      </c>
      <c r="E251" s="82">
        <v>0</v>
      </c>
      <c r="F251" s="82">
        <v>0</v>
      </c>
      <c r="G251" s="82">
        <v>9</v>
      </c>
      <c r="H251" s="82">
        <v>38</v>
      </c>
      <c r="I251" s="82">
        <v>51</v>
      </c>
      <c r="J251" s="82">
        <v>38</v>
      </c>
      <c r="K251" s="82">
        <v>42</v>
      </c>
    </row>
    <row r="252" spans="1:11" s="1" customFormat="1" ht="15" customHeight="1" x14ac:dyDescent="0.25">
      <c r="A252" s="41" t="s">
        <v>303</v>
      </c>
      <c r="B252" s="69">
        <v>7384</v>
      </c>
      <c r="C252" s="69" t="s">
        <v>265</v>
      </c>
      <c r="D252" s="69" t="s">
        <v>18</v>
      </c>
      <c r="E252" s="82">
        <v>0</v>
      </c>
      <c r="F252" s="82">
        <v>0</v>
      </c>
      <c r="G252" s="82">
        <v>0</v>
      </c>
      <c r="H252" s="82">
        <v>0</v>
      </c>
      <c r="I252" s="82">
        <v>0</v>
      </c>
      <c r="J252" s="82">
        <v>0</v>
      </c>
      <c r="K252" s="82">
        <v>12</v>
      </c>
    </row>
    <row r="253" spans="1:11" s="1" customFormat="1" ht="15" customHeight="1" x14ac:dyDescent="0.25">
      <c r="A253" s="41" t="s">
        <v>225</v>
      </c>
      <c r="B253" s="69">
        <v>7056</v>
      </c>
      <c r="C253" s="69" t="s">
        <v>263</v>
      </c>
      <c r="D253" s="69" t="s">
        <v>18</v>
      </c>
      <c r="E253" s="82">
        <v>0</v>
      </c>
      <c r="F253" s="82">
        <v>0</v>
      </c>
      <c r="G253" s="82">
        <v>0</v>
      </c>
      <c r="H253" s="82">
        <v>0</v>
      </c>
      <c r="I253" s="82">
        <v>0</v>
      </c>
      <c r="J253" s="82">
        <v>0</v>
      </c>
      <c r="K253" s="197">
        <v>126</v>
      </c>
    </row>
    <row r="254" spans="1:11" s="1" customFormat="1" ht="15" customHeight="1" x14ac:dyDescent="0.25">
      <c r="A254" s="41" t="s">
        <v>367</v>
      </c>
      <c r="B254" s="69">
        <v>7465</v>
      </c>
      <c r="C254" s="69" t="s">
        <v>7</v>
      </c>
      <c r="D254" s="69" t="s">
        <v>18</v>
      </c>
      <c r="E254" s="82">
        <v>0</v>
      </c>
      <c r="F254" s="82">
        <v>0</v>
      </c>
      <c r="G254" s="82">
        <v>0</v>
      </c>
      <c r="H254" s="82">
        <v>0</v>
      </c>
      <c r="I254" s="82">
        <v>0</v>
      </c>
      <c r="J254" s="82">
        <v>51</v>
      </c>
      <c r="K254" s="197">
        <v>190</v>
      </c>
    </row>
    <row r="255" spans="1:11" s="1" customFormat="1" ht="15" customHeight="1" x14ac:dyDescent="0.25">
      <c r="A255" s="41" t="s">
        <v>226</v>
      </c>
      <c r="B255" s="69">
        <v>2148</v>
      </c>
      <c r="C255" s="69" t="s">
        <v>7</v>
      </c>
      <c r="D255" s="69" t="s">
        <v>6</v>
      </c>
      <c r="E255" s="82">
        <v>0</v>
      </c>
      <c r="F255" s="82">
        <v>0</v>
      </c>
      <c r="G255" s="82">
        <v>0</v>
      </c>
      <c r="H255" s="82">
        <v>0</v>
      </c>
      <c r="I255" s="82">
        <v>0</v>
      </c>
      <c r="J255" s="82">
        <v>0</v>
      </c>
      <c r="K255" s="82">
        <v>23</v>
      </c>
    </row>
    <row r="256" spans="1:11" s="1" customFormat="1" ht="15" customHeight="1" x14ac:dyDescent="0.25">
      <c r="A256" s="41" t="s">
        <v>250</v>
      </c>
      <c r="B256" s="69">
        <v>7400</v>
      </c>
      <c r="C256" s="69" t="s">
        <v>2</v>
      </c>
      <c r="D256" s="69" t="s">
        <v>18</v>
      </c>
      <c r="E256" s="82">
        <v>0</v>
      </c>
      <c r="F256" s="82" t="s">
        <v>307</v>
      </c>
      <c r="G256" s="82">
        <v>0</v>
      </c>
      <c r="H256" s="82">
        <v>0</v>
      </c>
      <c r="I256" s="82">
        <v>0</v>
      </c>
      <c r="J256" s="82" t="s">
        <v>306</v>
      </c>
      <c r="K256" s="197">
        <v>0</v>
      </c>
    </row>
    <row r="257" spans="1:11" s="1" customFormat="1" ht="15" customHeight="1" x14ac:dyDescent="0.25">
      <c r="A257" s="41" t="s">
        <v>414</v>
      </c>
      <c r="B257" s="69">
        <v>7362</v>
      </c>
      <c r="C257" s="69" t="s">
        <v>265</v>
      </c>
      <c r="D257" s="69" t="s">
        <v>3</v>
      </c>
      <c r="E257" s="82">
        <v>0</v>
      </c>
      <c r="F257" s="82">
        <v>0</v>
      </c>
      <c r="G257" s="82">
        <v>0</v>
      </c>
      <c r="H257" s="82">
        <v>0</v>
      </c>
      <c r="I257" s="82" t="s">
        <v>307</v>
      </c>
      <c r="J257" s="82">
        <v>371</v>
      </c>
      <c r="K257" s="82" t="s">
        <v>306</v>
      </c>
    </row>
    <row r="258" spans="1:11" s="1" customFormat="1" ht="15" customHeight="1" x14ac:dyDescent="0.25">
      <c r="A258" s="41" t="s">
        <v>415</v>
      </c>
      <c r="B258" s="69">
        <v>7366</v>
      </c>
      <c r="C258" s="69" t="s">
        <v>265</v>
      </c>
      <c r="D258" s="69" t="s">
        <v>3</v>
      </c>
      <c r="E258" s="82">
        <v>0</v>
      </c>
      <c r="F258" s="82">
        <v>0</v>
      </c>
      <c r="G258" s="82">
        <v>0</v>
      </c>
      <c r="H258" s="82">
        <v>0</v>
      </c>
      <c r="I258" s="82">
        <v>97</v>
      </c>
      <c r="J258" s="82">
        <v>261</v>
      </c>
      <c r="K258" s="82">
        <v>0</v>
      </c>
    </row>
    <row r="259" spans="1:11" s="1" customFormat="1" ht="15" customHeight="1" x14ac:dyDescent="0.25">
      <c r="A259" s="41" t="s">
        <v>416</v>
      </c>
      <c r="B259" s="69">
        <v>7420</v>
      </c>
      <c r="C259" s="69" t="s">
        <v>265</v>
      </c>
      <c r="D259" s="69" t="s">
        <v>3</v>
      </c>
      <c r="E259" s="82">
        <v>0</v>
      </c>
      <c r="F259" s="82">
        <v>0</v>
      </c>
      <c r="G259" s="82">
        <v>0</v>
      </c>
      <c r="H259" s="82">
        <v>0</v>
      </c>
      <c r="I259" s="82">
        <v>7</v>
      </c>
      <c r="J259" s="82">
        <v>89</v>
      </c>
      <c r="K259" s="82">
        <v>0</v>
      </c>
    </row>
    <row r="260" spans="1:11" s="1" customFormat="1" ht="15" customHeight="1" x14ac:dyDescent="0.25">
      <c r="A260" s="41" t="s">
        <v>417</v>
      </c>
      <c r="B260" s="69">
        <v>7364</v>
      </c>
      <c r="C260" s="69" t="s">
        <v>265</v>
      </c>
      <c r="D260" s="69" t="s">
        <v>3</v>
      </c>
      <c r="E260" s="82">
        <v>0</v>
      </c>
      <c r="F260" s="82">
        <v>0</v>
      </c>
      <c r="G260" s="82">
        <v>0</v>
      </c>
      <c r="H260" s="82">
        <v>0</v>
      </c>
      <c r="I260" s="82">
        <v>214</v>
      </c>
      <c r="J260" s="82">
        <v>440</v>
      </c>
      <c r="K260" s="82">
        <v>0</v>
      </c>
    </row>
    <row r="261" spans="1:11" s="1" customFormat="1" ht="15" customHeight="1" x14ac:dyDescent="0.25">
      <c r="A261" s="41" t="s">
        <v>418</v>
      </c>
      <c r="B261" s="69">
        <v>7323</v>
      </c>
      <c r="C261" s="69" t="s">
        <v>265</v>
      </c>
      <c r="D261" s="69" t="s">
        <v>3</v>
      </c>
      <c r="E261" s="82">
        <v>0</v>
      </c>
      <c r="F261" s="82">
        <v>0</v>
      </c>
      <c r="G261" s="82">
        <v>0</v>
      </c>
      <c r="H261" s="82">
        <v>0</v>
      </c>
      <c r="I261" s="82">
        <v>0</v>
      </c>
      <c r="J261" s="82">
        <v>178</v>
      </c>
      <c r="K261" s="82">
        <v>0</v>
      </c>
    </row>
    <row r="262" spans="1:11" s="1" customFormat="1" ht="15" customHeight="1" x14ac:dyDescent="0.25">
      <c r="A262" s="41" t="s">
        <v>227</v>
      </c>
      <c r="B262" s="69">
        <v>3044</v>
      </c>
      <c r="C262" s="69" t="s">
        <v>13</v>
      </c>
      <c r="D262" s="69" t="s">
        <v>18</v>
      </c>
      <c r="E262" s="82">
        <v>0</v>
      </c>
      <c r="F262" s="82">
        <v>0</v>
      </c>
      <c r="G262" s="82">
        <v>0</v>
      </c>
      <c r="H262" s="82">
        <v>0</v>
      </c>
      <c r="I262" s="82">
        <v>0</v>
      </c>
      <c r="J262" s="82">
        <v>21</v>
      </c>
      <c r="K262" s="197">
        <v>32</v>
      </c>
    </row>
    <row r="263" spans="1:11" s="1" customFormat="1" ht="15" customHeight="1" x14ac:dyDescent="0.25">
      <c r="A263" s="41" t="s">
        <v>419</v>
      </c>
      <c r="B263" s="69">
        <v>3019</v>
      </c>
      <c r="C263" s="69" t="s">
        <v>265</v>
      </c>
      <c r="D263" s="69" t="s">
        <v>6</v>
      </c>
      <c r="E263" s="82">
        <v>0</v>
      </c>
      <c r="F263" s="82">
        <v>0</v>
      </c>
      <c r="G263" s="82">
        <v>0</v>
      </c>
      <c r="H263" s="82">
        <v>0</v>
      </c>
      <c r="I263" s="82">
        <v>0</v>
      </c>
      <c r="J263" s="82">
        <v>13</v>
      </c>
      <c r="K263" s="82">
        <v>21</v>
      </c>
    </row>
    <row r="264" spans="1:11" s="1" customFormat="1" ht="15" customHeight="1" x14ac:dyDescent="0.25">
      <c r="A264" s="41" t="s">
        <v>369</v>
      </c>
      <c r="B264" s="69">
        <v>4375</v>
      </c>
      <c r="C264" s="69" t="s">
        <v>7</v>
      </c>
      <c r="D264" s="69" t="s">
        <v>18</v>
      </c>
      <c r="E264" s="214">
        <v>1533</v>
      </c>
      <c r="F264" s="214">
        <v>4174</v>
      </c>
      <c r="G264" s="214">
        <v>4771</v>
      </c>
      <c r="H264" s="214">
        <v>6214</v>
      </c>
      <c r="I264" s="214">
        <v>6839</v>
      </c>
      <c r="J264" s="214">
        <v>8640</v>
      </c>
      <c r="K264" s="214">
        <v>8279</v>
      </c>
    </row>
    <row r="265" spans="1:11" s="1" customFormat="1" ht="15" customHeight="1" x14ac:dyDescent="0.25">
      <c r="A265" s="41" t="s">
        <v>229</v>
      </c>
      <c r="B265" s="69">
        <v>7509</v>
      </c>
      <c r="C265" s="69" t="s">
        <v>263</v>
      </c>
      <c r="D265" s="69" t="s">
        <v>18</v>
      </c>
      <c r="E265" s="82">
        <v>0</v>
      </c>
      <c r="F265" s="82">
        <v>0</v>
      </c>
      <c r="G265" s="82">
        <v>0</v>
      </c>
      <c r="H265" s="82">
        <v>0</v>
      </c>
      <c r="I265" s="82">
        <v>0</v>
      </c>
      <c r="J265" s="82">
        <v>570</v>
      </c>
      <c r="K265" s="82">
        <v>982</v>
      </c>
    </row>
    <row r="266" spans="1:11" s="1" customFormat="1" ht="15" customHeight="1" x14ac:dyDescent="0.25">
      <c r="A266" s="41" t="s">
        <v>370</v>
      </c>
      <c r="B266" s="69">
        <v>7131</v>
      </c>
      <c r="C266" s="69" t="s">
        <v>263</v>
      </c>
      <c r="D266" s="69" t="s">
        <v>18</v>
      </c>
      <c r="E266" s="82">
        <v>0</v>
      </c>
      <c r="F266" s="82">
        <v>0</v>
      </c>
      <c r="G266" s="82">
        <v>0</v>
      </c>
      <c r="H266" s="82">
        <v>0</v>
      </c>
      <c r="I266" s="82">
        <v>0</v>
      </c>
      <c r="J266" s="82">
        <v>0</v>
      </c>
      <c r="K266" s="82">
        <v>82</v>
      </c>
    </row>
    <row r="267" spans="1:11" s="1" customFormat="1" ht="15" customHeight="1" x14ac:dyDescent="0.25">
      <c r="A267" s="41" t="s">
        <v>231</v>
      </c>
      <c r="B267" s="69">
        <v>7291</v>
      </c>
      <c r="C267" s="69" t="s">
        <v>7</v>
      </c>
      <c r="D267" s="69" t="s">
        <v>18</v>
      </c>
      <c r="E267" s="82">
        <v>0</v>
      </c>
      <c r="F267" s="82">
        <v>0</v>
      </c>
      <c r="G267" s="82">
        <v>0</v>
      </c>
      <c r="H267" s="82">
        <v>0</v>
      </c>
      <c r="I267" s="82">
        <v>0</v>
      </c>
      <c r="J267" s="214">
        <v>3578</v>
      </c>
      <c r="K267" s="214">
        <v>4382</v>
      </c>
    </row>
    <row r="268" spans="1:11" s="1" customFormat="1" ht="15" customHeight="1" x14ac:dyDescent="0.25">
      <c r="A268" s="41" t="s">
        <v>372</v>
      </c>
      <c r="B268" s="69">
        <v>7267</v>
      </c>
      <c r="C268" s="69" t="s">
        <v>7</v>
      </c>
      <c r="D268" s="69" t="s">
        <v>18</v>
      </c>
      <c r="E268" s="82">
        <v>0</v>
      </c>
      <c r="F268" s="82">
        <v>0</v>
      </c>
      <c r="G268" s="82">
        <v>9</v>
      </c>
      <c r="H268" s="82">
        <v>44</v>
      </c>
      <c r="I268" s="82">
        <v>52</v>
      </c>
      <c r="J268" s="82">
        <v>77</v>
      </c>
      <c r="K268" s="82">
        <v>77</v>
      </c>
    </row>
    <row r="269" spans="1:11" s="1" customFormat="1" ht="15" customHeight="1" x14ac:dyDescent="0.25">
      <c r="A269" s="41" t="s">
        <v>232</v>
      </c>
      <c r="B269" s="69">
        <v>7372</v>
      </c>
      <c r="C269" s="69" t="s">
        <v>2</v>
      </c>
      <c r="D269" s="69" t="s">
        <v>18</v>
      </c>
      <c r="E269" s="82">
        <v>0</v>
      </c>
      <c r="F269" s="82">
        <v>0</v>
      </c>
      <c r="G269" s="82">
        <v>0</v>
      </c>
      <c r="H269" s="82">
        <v>0</v>
      </c>
      <c r="I269" s="82">
        <v>29</v>
      </c>
      <c r="J269" s="82">
        <v>252</v>
      </c>
      <c r="K269" s="197">
        <v>485</v>
      </c>
    </row>
    <row r="270" spans="1:11" s="1" customFormat="1" ht="15" customHeight="1" x14ac:dyDescent="0.25">
      <c r="A270" s="41" t="s">
        <v>371</v>
      </c>
      <c r="B270" s="69">
        <v>4377</v>
      </c>
      <c r="C270" s="69" t="s">
        <v>7</v>
      </c>
      <c r="D270" s="69" t="s">
        <v>18</v>
      </c>
      <c r="E270" s="82">
        <v>0</v>
      </c>
      <c r="F270" s="82">
        <v>0</v>
      </c>
      <c r="G270" s="82">
        <v>0</v>
      </c>
      <c r="H270" s="82">
        <v>24</v>
      </c>
      <c r="I270" s="82">
        <v>62</v>
      </c>
      <c r="J270" s="82">
        <v>81</v>
      </c>
      <c r="K270" s="82">
        <v>118</v>
      </c>
    </row>
    <row r="271" spans="1:11" s="1" customFormat="1" ht="15" customHeight="1" x14ac:dyDescent="0.25">
      <c r="A271" s="41" t="s">
        <v>404</v>
      </c>
      <c r="B271" s="69">
        <v>3007</v>
      </c>
      <c r="C271" s="69" t="s">
        <v>263</v>
      </c>
      <c r="D271" s="69" t="s">
        <v>6</v>
      </c>
      <c r="E271" s="82">
        <v>215</v>
      </c>
      <c r="F271" s="214">
        <v>1973</v>
      </c>
      <c r="G271" s="214">
        <v>1620</v>
      </c>
      <c r="H271" s="214">
        <v>1388</v>
      </c>
      <c r="I271" s="214">
        <v>2015</v>
      </c>
      <c r="J271" s="214">
        <v>2281</v>
      </c>
      <c r="K271" s="214">
        <v>2556</v>
      </c>
    </row>
    <row r="272" spans="1:11" s="1" customFormat="1" ht="15" customHeight="1" x14ac:dyDescent="0.25">
      <c r="A272" s="41" t="s">
        <v>405</v>
      </c>
      <c r="B272" s="69">
        <v>7349</v>
      </c>
      <c r="C272" s="69" t="s">
        <v>263</v>
      </c>
      <c r="D272" s="69" t="s">
        <v>18</v>
      </c>
      <c r="E272" s="82">
        <v>0</v>
      </c>
      <c r="F272" s="82">
        <v>0</v>
      </c>
      <c r="G272" s="82">
        <v>0</v>
      </c>
      <c r="H272" s="82">
        <v>0</v>
      </c>
      <c r="I272" s="82">
        <v>0</v>
      </c>
      <c r="J272" s="82">
        <v>262</v>
      </c>
      <c r="K272" s="82">
        <v>325</v>
      </c>
    </row>
    <row r="273" spans="1:11" s="1" customFormat="1" ht="15" customHeight="1" x14ac:dyDescent="0.25">
      <c r="A273" s="41" t="s">
        <v>235</v>
      </c>
      <c r="B273" s="69">
        <v>7478</v>
      </c>
      <c r="C273" s="69" t="s">
        <v>7</v>
      </c>
      <c r="D273" s="69" t="s">
        <v>18</v>
      </c>
      <c r="E273" s="82">
        <v>0</v>
      </c>
      <c r="F273" s="82">
        <v>0</v>
      </c>
      <c r="G273" s="82">
        <v>0</v>
      </c>
      <c r="H273" s="82">
        <v>0</v>
      </c>
      <c r="I273" s="82">
        <v>0</v>
      </c>
      <c r="J273" s="82">
        <v>12</v>
      </c>
      <c r="K273" s="82">
        <v>242</v>
      </c>
    </row>
    <row r="274" spans="1:11" s="1" customFormat="1" ht="15" customHeight="1" x14ac:dyDescent="0.25">
      <c r="A274" s="41" t="s">
        <v>236</v>
      </c>
      <c r="B274" s="69">
        <v>7205</v>
      </c>
      <c r="C274" s="69" t="s">
        <v>7</v>
      </c>
      <c r="D274" s="69" t="s">
        <v>18</v>
      </c>
      <c r="E274" s="82">
        <v>0</v>
      </c>
      <c r="F274" s="82">
        <v>0</v>
      </c>
      <c r="G274" s="82">
        <v>65</v>
      </c>
      <c r="H274" s="82">
        <v>68</v>
      </c>
      <c r="I274" s="82">
        <v>52</v>
      </c>
      <c r="J274" s="82">
        <v>68</v>
      </c>
      <c r="K274" s="82">
        <v>72</v>
      </c>
    </row>
    <row r="275" spans="1:11" s="1" customFormat="1" ht="15" customHeight="1" x14ac:dyDescent="0.25">
      <c r="A275" s="41" t="s">
        <v>237</v>
      </c>
      <c r="B275" s="69">
        <v>7161</v>
      </c>
      <c r="C275" s="69" t="s">
        <v>263</v>
      </c>
      <c r="D275" s="69" t="s">
        <v>18</v>
      </c>
      <c r="E275" s="82">
        <v>0</v>
      </c>
      <c r="F275" s="82">
        <v>0</v>
      </c>
      <c r="G275" s="82">
        <v>109</v>
      </c>
      <c r="H275" s="82">
        <v>133</v>
      </c>
      <c r="I275" s="82">
        <v>140</v>
      </c>
      <c r="J275" s="82">
        <v>198</v>
      </c>
      <c r="K275" s="82">
        <v>290</v>
      </c>
    </row>
    <row r="276" spans="1:11" s="1" customFormat="1" ht="15" customHeight="1" x14ac:dyDescent="0.25">
      <c r="A276" s="41" t="s">
        <v>238</v>
      </c>
      <c r="B276" s="69">
        <v>7067</v>
      </c>
      <c r="C276" s="69" t="s">
        <v>13</v>
      </c>
      <c r="D276" s="69" t="s">
        <v>3</v>
      </c>
      <c r="E276" s="82">
        <v>0</v>
      </c>
      <c r="F276" s="82">
        <v>0</v>
      </c>
      <c r="G276" s="82">
        <v>0</v>
      </c>
      <c r="H276" s="82">
        <v>0</v>
      </c>
      <c r="I276" s="82">
        <v>0</v>
      </c>
      <c r="J276" s="82">
        <v>284</v>
      </c>
      <c r="K276" s="82">
        <v>440</v>
      </c>
    </row>
    <row r="277" spans="1:11" s="1" customFormat="1" ht="15" customHeight="1" x14ac:dyDescent="0.25">
      <c r="A277" s="41" t="s">
        <v>239</v>
      </c>
      <c r="B277" s="69">
        <v>4394</v>
      </c>
      <c r="C277" s="69" t="s">
        <v>263</v>
      </c>
      <c r="D277" s="69" t="s">
        <v>3</v>
      </c>
      <c r="E277" s="82">
        <v>107</v>
      </c>
      <c r="F277" s="82">
        <v>411</v>
      </c>
      <c r="G277" s="82">
        <v>424</v>
      </c>
      <c r="H277" s="82">
        <v>362</v>
      </c>
      <c r="I277" s="82">
        <v>445</v>
      </c>
      <c r="J277" s="82">
        <v>450</v>
      </c>
      <c r="K277" s="82">
        <v>479</v>
      </c>
    </row>
    <row r="278" spans="1:11" s="1" customFormat="1" ht="15" customHeight="1" x14ac:dyDescent="0.25">
      <c r="A278" s="41" t="s">
        <v>240</v>
      </c>
      <c r="B278" s="69">
        <v>7118</v>
      </c>
      <c r="C278" s="69" t="s">
        <v>263</v>
      </c>
      <c r="D278" s="69" t="s">
        <v>3</v>
      </c>
      <c r="E278" s="82" t="s">
        <v>306</v>
      </c>
      <c r="F278" s="82" t="s">
        <v>307</v>
      </c>
      <c r="G278" s="82">
        <v>97</v>
      </c>
      <c r="H278" s="82">
        <v>243</v>
      </c>
      <c r="I278" s="82">
        <v>416</v>
      </c>
      <c r="J278" s="82">
        <v>384</v>
      </c>
      <c r="K278" s="82">
        <v>507</v>
      </c>
    </row>
    <row r="279" spans="1:11" s="1" customFormat="1" ht="15" customHeight="1" x14ac:dyDescent="0.25">
      <c r="A279" s="41" t="s">
        <v>373</v>
      </c>
      <c r="B279" s="69">
        <v>7110</v>
      </c>
      <c r="C279" s="69" t="s">
        <v>7</v>
      </c>
      <c r="D279" s="69" t="s">
        <v>18</v>
      </c>
      <c r="E279" s="82">
        <v>0</v>
      </c>
      <c r="F279" s="82">
        <v>0</v>
      </c>
      <c r="G279" s="82">
        <v>0</v>
      </c>
      <c r="H279" s="82">
        <v>0</v>
      </c>
      <c r="I279" s="82">
        <v>0</v>
      </c>
      <c r="J279" s="82">
        <v>0</v>
      </c>
      <c r="K279" s="82">
        <v>69</v>
      </c>
    </row>
    <row r="280" spans="1:11" s="1" customFormat="1" ht="15" customHeight="1" thickBot="1" x14ac:dyDescent="0.3">
      <c r="A280" s="42" t="s">
        <v>383</v>
      </c>
      <c r="B280" s="296">
        <v>7032</v>
      </c>
      <c r="C280" s="296" t="s">
        <v>10</v>
      </c>
      <c r="D280" s="296" t="s">
        <v>18</v>
      </c>
      <c r="E280" s="125">
        <v>0</v>
      </c>
      <c r="F280" s="125">
        <v>0</v>
      </c>
      <c r="G280" s="125">
        <v>0</v>
      </c>
      <c r="H280" s="125">
        <v>0</v>
      </c>
      <c r="I280" s="125">
        <v>142</v>
      </c>
      <c r="J280" s="125">
        <v>163</v>
      </c>
      <c r="K280" s="125">
        <v>160</v>
      </c>
    </row>
    <row r="281" spans="1:11" s="8" customFormat="1" ht="15" customHeight="1" thickBot="1" x14ac:dyDescent="0.3">
      <c r="A281" s="344" t="s">
        <v>14</v>
      </c>
      <c r="B281" s="344"/>
      <c r="C281" s="344"/>
      <c r="D281" s="344"/>
      <c r="E281" s="137">
        <v>5272</v>
      </c>
      <c r="F281" s="137">
        <v>27546</v>
      </c>
      <c r="G281" s="137">
        <v>40635</v>
      </c>
      <c r="H281" s="137">
        <v>57493</v>
      </c>
      <c r="I281" s="137">
        <v>107154</v>
      </c>
      <c r="J281" s="137">
        <v>216505</v>
      </c>
      <c r="K281" s="137">
        <v>320703</v>
      </c>
    </row>
  </sheetData>
  <sortState ref="A5:K280">
    <sortCondition ref="A5:A280"/>
  </sortState>
  <mergeCells count="2">
    <mergeCell ref="A281:D281"/>
    <mergeCell ref="A2:K2"/>
  </mergeCells>
  <pageMargins left="0.25" right="0.25" top="0.75" bottom="0.75" header="0.3" footer="0.3"/>
  <pageSetup paperSize="9" scale="46" orientation="portrait" r:id="rId1"/>
  <headerFooter>
    <oddHeader>&amp;CProvider Tables - Table 3.14</oddHead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265"/>
  <sheetViews>
    <sheetView view="pageLayout" zoomScaleNormal="100" workbookViewId="0">
      <selection activeCell="J23" sqref="J23"/>
    </sheetView>
  </sheetViews>
  <sheetFormatPr defaultRowHeight="15" x14ac:dyDescent="0.25"/>
  <cols>
    <col min="1" max="1" width="70.5703125" style="5" customWidth="1"/>
    <col min="2" max="3" width="15.7109375" style="88" customWidth="1"/>
    <col min="4" max="4" width="15.7109375" style="29" customWidth="1"/>
    <col min="5" max="10" width="15.7109375" style="5" customWidth="1"/>
  </cols>
  <sheetData>
    <row r="2" spans="1:10" s="30" customFormat="1" ht="18.75" x14ac:dyDescent="0.3">
      <c r="A2" s="340" t="str">
        <f>'Table of Contents'!C20</f>
        <v>Table 3.15:   Qualification Level Enrolments by Individual Provider</v>
      </c>
      <c r="B2" s="340"/>
      <c r="C2" s="340"/>
      <c r="D2" s="340"/>
      <c r="E2" s="340"/>
      <c r="F2" s="340"/>
      <c r="G2" s="340"/>
      <c r="H2" s="340"/>
      <c r="I2" s="340"/>
      <c r="J2" s="340"/>
    </row>
    <row r="3" spans="1:10" ht="16.5" thickBot="1" x14ac:dyDescent="0.3">
      <c r="A3" s="36"/>
      <c r="B3" s="36"/>
      <c r="C3" s="36"/>
      <c r="D3" s="36"/>
      <c r="E3" s="17"/>
      <c r="F3" s="17"/>
      <c r="G3" s="17"/>
      <c r="H3" s="17"/>
      <c r="I3" s="17"/>
      <c r="J3" s="17"/>
    </row>
    <row r="4" spans="1:10" s="8" customFormat="1" ht="39" thickBot="1" x14ac:dyDescent="0.3">
      <c r="A4" s="27" t="s">
        <v>48</v>
      </c>
      <c r="B4" s="27" t="s">
        <v>49</v>
      </c>
      <c r="C4" s="27" t="s">
        <v>50</v>
      </c>
      <c r="D4" s="27" t="s">
        <v>16</v>
      </c>
      <c r="E4" s="27" t="s">
        <v>19</v>
      </c>
      <c r="F4" s="27" t="s">
        <v>20</v>
      </c>
      <c r="G4" s="27" t="s">
        <v>443</v>
      </c>
      <c r="H4" s="27" t="s">
        <v>22</v>
      </c>
      <c r="I4" s="27" t="s">
        <v>304</v>
      </c>
      <c r="J4" s="27" t="s">
        <v>14</v>
      </c>
    </row>
    <row r="5" spans="1:10" s="8" customFormat="1" ht="12.75" customHeight="1" x14ac:dyDescent="0.25">
      <c r="A5" s="59" t="s">
        <v>55</v>
      </c>
      <c r="B5" s="69">
        <v>7124</v>
      </c>
      <c r="C5" s="69" t="s">
        <v>7</v>
      </c>
      <c r="D5" s="43" t="s">
        <v>18</v>
      </c>
      <c r="E5" s="82">
        <v>0</v>
      </c>
      <c r="F5" s="82">
        <v>0</v>
      </c>
      <c r="G5" s="82" t="s">
        <v>306</v>
      </c>
      <c r="H5" s="82" t="s">
        <v>307</v>
      </c>
      <c r="I5" s="82">
        <v>0</v>
      </c>
      <c r="J5" s="82">
        <v>145</v>
      </c>
    </row>
    <row r="6" spans="1:10" s="1" customFormat="1" ht="15" customHeight="1" x14ac:dyDescent="0.25">
      <c r="A6" s="59" t="s">
        <v>56</v>
      </c>
      <c r="B6" s="69">
        <v>7403</v>
      </c>
      <c r="C6" s="69" t="s">
        <v>7</v>
      </c>
      <c r="D6" s="43" t="s">
        <v>18</v>
      </c>
      <c r="E6" s="82">
        <v>0</v>
      </c>
      <c r="F6" s="82">
        <v>0</v>
      </c>
      <c r="G6" s="82">
        <v>0</v>
      </c>
      <c r="H6" s="214">
        <v>4047</v>
      </c>
      <c r="I6" s="82">
        <v>0</v>
      </c>
      <c r="J6" s="214">
        <v>4047</v>
      </c>
    </row>
    <row r="7" spans="1:10" s="1" customFormat="1" ht="15" customHeight="1" x14ac:dyDescent="0.25">
      <c r="A7" s="59" t="s">
        <v>57</v>
      </c>
      <c r="B7" s="69">
        <v>7274</v>
      </c>
      <c r="C7" s="69" t="s">
        <v>7</v>
      </c>
      <c r="D7" s="43" t="s">
        <v>18</v>
      </c>
      <c r="E7" s="82">
        <v>0</v>
      </c>
      <c r="F7" s="82">
        <v>0</v>
      </c>
      <c r="G7" s="82">
        <v>52</v>
      </c>
      <c r="H7" s="3">
        <v>1465</v>
      </c>
      <c r="I7" s="82">
        <v>0</v>
      </c>
      <c r="J7" s="3">
        <v>1517</v>
      </c>
    </row>
    <row r="8" spans="1:10" s="1" customFormat="1" ht="15" customHeight="1" x14ac:dyDescent="0.25">
      <c r="A8" s="59" t="s">
        <v>309</v>
      </c>
      <c r="B8" s="69">
        <v>7158</v>
      </c>
      <c r="C8" s="69" t="s">
        <v>7</v>
      </c>
      <c r="D8" s="43" t="s">
        <v>18</v>
      </c>
      <c r="E8" s="82">
        <v>0</v>
      </c>
      <c r="F8" s="82">
        <v>0</v>
      </c>
      <c r="G8" s="82">
        <v>61</v>
      </c>
      <c r="H8" s="82">
        <v>7</v>
      </c>
      <c r="I8" s="82">
        <v>0</v>
      </c>
      <c r="J8" s="82">
        <v>68</v>
      </c>
    </row>
    <row r="9" spans="1:10" s="1" customFormat="1" ht="15" customHeight="1" x14ac:dyDescent="0.25">
      <c r="A9" s="59" t="s">
        <v>58</v>
      </c>
      <c r="B9" s="69">
        <v>4411</v>
      </c>
      <c r="C9" s="69" t="s">
        <v>12</v>
      </c>
      <c r="D9" s="43" t="s">
        <v>18</v>
      </c>
      <c r="E9" s="82">
        <v>0</v>
      </c>
      <c r="F9" s="82">
        <v>0</v>
      </c>
      <c r="G9" s="82">
        <v>0</v>
      </c>
      <c r="H9" s="82">
        <v>12</v>
      </c>
      <c r="I9" s="82">
        <v>0</v>
      </c>
      <c r="J9" s="82">
        <v>12</v>
      </c>
    </row>
    <row r="10" spans="1:10" s="1" customFormat="1" ht="15" customHeight="1" x14ac:dyDescent="0.25">
      <c r="A10" s="59" t="s">
        <v>51</v>
      </c>
      <c r="B10" s="69">
        <v>7398</v>
      </c>
      <c r="C10" s="69" t="s">
        <v>10</v>
      </c>
      <c r="D10" s="43" t="s">
        <v>18</v>
      </c>
      <c r="E10" s="82">
        <v>0</v>
      </c>
      <c r="F10" s="82">
        <v>0</v>
      </c>
      <c r="G10" s="82">
        <v>0</v>
      </c>
      <c r="H10" s="214">
        <v>1950</v>
      </c>
      <c r="I10" s="82">
        <v>0</v>
      </c>
      <c r="J10" s="214">
        <v>1950</v>
      </c>
    </row>
    <row r="11" spans="1:10" s="1" customFormat="1" ht="15" customHeight="1" x14ac:dyDescent="0.25">
      <c r="A11" s="59" t="s">
        <v>52</v>
      </c>
      <c r="B11" s="69">
        <v>7039</v>
      </c>
      <c r="C11" s="69" t="s">
        <v>9</v>
      </c>
      <c r="D11" s="43" t="s">
        <v>18</v>
      </c>
      <c r="E11" s="82">
        <v>0</v>
      </c>
      <c r="F11" s="82">
        <v>0</v>
      </c>
      <c r="G11" s="82">
        <v>86</v>
      </c>
      <c r="H11" s="214">
        <v>20416</v>
      </c>
      <c r="I11" s="82">
        <v>0</v>
      </c>
      <c r="J11" s="214">
        <v>20502</v>
      </c>
    </row>
    <row r="12" spans="1:10" s="1" customFormat="1" ht="15" customHeight="1" x14ac:dyDescent="0.25">
      <c r="A12" s="59" t="s">
        <v>310</v>
      </c>
      <c r="B12" s="69">
        <v>7340</v>
      </c>
      <c r="C12" s="69" t="s">
        <v>7</v>
      </c>
      <c r="D12" s="43" t="s">
        <v>18</v>
      </c>
      <c r="E12" s="82">
        <v>0</v>
      </c>
      <c r="F12" s="82">
        <v>0</v>
      </c>
      <c r="G12" s="82">
        <v>102</v>
      </c>
      <c r="H12" s="82">
        <v>0</v>
      </c>
      <c r="I12" s="82">
        <v>0</v>
      </c>
      <c r="J12" s="82">
        <v>102</v>
      </c>
    </row>
    <row r="13" spans="1:10" s="1" customFormat="1" ht="15" customHeight="1" x14ac:dyDescent="0.25">
      <c r="A13" s="59" t="s">
        <v>311</v>
      </c>
      <c r="B13" s="69">
        <v>7425</v>
      </c>
      <c r="C13" s="69" t="s">
        <v>9</v>
      </c>
      <c r="D13" s="43" t="s">
        <v>18</v>
      </c>
      <c r="E13" s="82">
        <v>0</v>
      </c>
      <c r="F13" s="82">
        <v>0</v>
      </c>
      <c r="G13" s="82">
        <v>0</v>
      </c>
      <c r="H13" s="214">
        <v>1201</v>
      </c>
      <c r="I13" s="82">
        <v>0</v>
      </c>
      <c r="J13" s="214">
        <v>1201</v>
      </c>
    </row>
    <row r="14" spans="1:10" s="1" customFormat="1" ht="15" customHeight="1" x14ac:dyDescent="0.25">
      <c r="A14" s="59" t="s">
        <v>59</v>
      </c>
      <c r="B14" s="69">
        <v>7405</v>
      </c>
      <c r="C14" s="69" t="s">
        <v>7</v>
      </c>
      <c r="D14" s="43" t="s">
        <v>18</v>
      </c>
      <c r="E14" s="82">
        <v>0</v>
      </c>
      <c r="F14" s="82">
        <v>0</v>
      </c>
      <c r="G14" s="82">
        <v>10</v>
      </c>
      <c r="H14" s="197">
        <v>134</v>
      </c>
      <c r="I14" s="82">
        <v>0</v>
      </c>
      <c r="J14" s="197">
        <v>144</v>
      </c>
    </row>
    <row r="15" spans="1:10" s="1" customFormat="1" ht="15" customHeight="1" x14ac:dyDescent="0.25">
      <c r="A15" s="59" t="s">
        <v>312</v>
      </c>
      <c r="B15" s="69">
        <v>7517</v>
      </c>
      <c r="C15" s="69" t="s">
        <v>7</v>
      </c>
      <c r="D15" s="43" t="s">
        <v>18</v>
      </c>
      <c r="E15" s="82">
        <v>0</v>
      </c>
      <c r="F15" s="82">
        <v>0</v>
      </c>
      <c r="G15" s="82">
        <v>0</v>
      </c>
      <c r="H15" s="214">
        <v>1154</v>
      </c>
      <c r="I15" s="82">
        <v>0</v>
      </c>
      <c r="J15" s="214">
        <v>1154</v>
      </c>
    </row>
    <row r="16" spans="1:10" s="1" customFormat="1" ht="15" customHeight="1" x14ac:dyDescent="0.25">
      <c r="A16" s="59" t="s">
        <v>313</v>
      </c>
      <c r="B16" s="69">
        <v>4407</v>
      </c>
      <c r="C16" s="69" t="s">
        <v>7</v>
      </c>
      <c r="D16" s="43" t="s">
        <v>18</v>
      </c>
      <c r="E16" s="82">
        <v>0</v>
      </c>
      <c r="F16" s="82">
        <v>0</v>
      </c>
      <c r="G16" s="197">
        <v>10</v>
      </c>
      <c r="H16" s="197">
        <v>681</v>
      </c>
      <c r="I16" s="82">
        <v>0</v>
      </c>
      <c r="J16" s="197">
        <v>691</v>
      </c>
    </row>
    <row r="17" spans="1:10" s="1" customFormat="1" ht="15" customHeight="1" x14ac:dyDescent="0.25">
      <c r="A17" s="59" t="s">
        <v>60</v>
      </c>
      <c r="B17" s="69">
        <v>7449</v>
      </c>
      <c r="C17" s="69" t="s">
        <v>2</v>
      </c>
      <c r="D17" s="43" t="s">
        <v>6</v>
      </c>
      <c r="E17" s="82" t="s">
        <v>307</v>
      </c>
      <c r="F17" s="82" t="s">
        <v>306</v>
      </c>
      <c r="G17" s="82">
        <v>27</v>
      </c>
      <c r="H17" s="82">
        <v>24</v>
      </c>
      <c r="I17" s="82">
        <v>0</v>
      </c>
      <c r="J17" s="82">
        <v>61</v>
      </c>
    </row>
    <row r="18" spans="1:10" s="1" customFormat="1" ht="15" customHeight="1" x14ac:dyDescent="0.25">
      <c r="A18" s="59" t="s">
        <v>61</v>
      </c>
      <c r="B18" s="69">
        <v>7624</v>
      </c>
      <c r="C18" s="69" t="s">
        <v>12</v>
      </c>
      <c r="D18" s="43" t="s">
        <v>18</v>
      </c>
      <c r="E18" s="82">
        <v>0</v>
      </c>
      <c r="F18" s="82">
        <v>0</v>
      </c>
      <c r="G18" s="82">
        <v>0</v>
      </c>
      <c r="H18" s="197">
        <v>5</v>
      </c>
      <c r="I18" s="82">
        <v>0</v>
      </c>
      <c r="J18" s="197">
        <v>5</v>
      </c>
    </row>
    <row r="19" spans="1:10" s="1" customFormat="1" ht="15" customHeight="1" x14ac:dyDescent="0.25">
      <c r="A19" s="59" t="s">
        <v>53</v>
      </c>
      <c r="B19" s="69">
        <v>7348</v>
      </c>
      <c r="C19" s="69" t="s">
        <v>12</v>
      </c>
      <c r="D19" s="43" t="s">
        <v>18</v>
      </c>
      <c r="E19" s="82">
        <v>0</v>
      </c>
      <c r="F19" s="82">
        <v>0</v>
      </c>
      <c r="G19" s="82">
        <v>0</v>
      </c>
      <c r="H19" s="82" t="s">
        <v>307</v>
      </c>
      <c r="I19" s="82" t="s">
        <v>306</v>
      </c>
      <c r="J19" s="82">
        <v>983</v>
      </c>
    </row>
    <row r="20" spans="1:10" s="1" customFormat="1" ht="15" customHeight="1" x14ac:dyDescent="0.25">
      <c r="A20" s="59" t="s">
        <v>54</v>
      </c>
      <c r="B20" s="69">
        <v>7565</v>
      </c>
      <c r="C20" s="69" t="s">
        <v>12</v>
      </c>
      <c r="D20" s="43" t="s">
        <v>18</v>
      </c>
      <c r="E20" s="82">
        <v>0</v>
      </c>
      <c r="F20" s="82">
        <v>0</v>
      </c>
      <c r="G20" s="82">
        <v>0</v>
      </c>
      <c r="H20" s="82">
        <v>59</v>
      </c>
      <c r="I20" s="82">
        <v>0</v>
      </c>
      <c r="J20" s="82">
        <v>59</v>
      </c>
    </row>
    <row r="21" spans="1:10" s="1" customFormat="1" ht="15" customHeight="1" x14ac:dyDescent="0.25">
      <c r="A21" s="59" t="s">
        <v>314</v>
      </c>
      <c r="B21" s="69">
        <v>7141</v>
      </c>
      <c r="C21" s="69" t="s">
        <v>12</v>
      </c>
      <c r="D21" s="43" t="s">
        <v>18</v>
      </c>
      <c r="E21" s="82">
        <v>0</v>
      </c>
      <c r="F21" s="82">
        <v>0</v>
      </c>
      <c r="G21" s="82">
        <v>0</v>
      </c>
      <c r="H21" s="3">
        <v>3000</v>
      </c>
      <c r="I21" s="82">
        <v>0</v>
      </c>
      <c r="J21" s="3">
        <v>3000</v>
      </c>
    </row>
    <row r="22" spans="1:10" s="1" customFormat="1" ht="15" customHeight="1" x14ac:dyDescent="0.25">
      <c r="A22" s="59" t="s">
        <v>315</v>
      </c>
      <c r="B22" s="69">
        <v>7701</v>
      </c>
      <c r="C22" s="69" t="s">
        <v>9</v>
      </c>
      <c r="D22" s="43" t="s">
        <v>18</v>
      </c>
      <c r="E22" s="82">
        <v>0</v>
      </c>
      <c r="F22" s="82">
        <v>0</v>
      </c>
      <c r="G22" s="82">
        <v>0</v>
      </c>
      <c r="H22" s="197">
        <v>47</v>
      </c>
      <c r="I22" s="82">
        <v>0</v>
      </c>
      <c r="J22" s="197">
        <v>47</v>
      </c>
    </row>
    <row r="23" spans="1:10" s="1" customFormat="1" ht="15" customHeight="1" x14ac:dyDescent="0.25">
      <c r="A23" s="59" t="s">
        <v>62</v>
      </c>
      <c r="B23" s="69">
        <v>7541</v>
      </c>
      <c r="C23" s="69" t="s">
        <v>2</v>
      </c>
      <c r="D23" s="43" t="s">
        <v>18</v>
      </c>
      <c r="E23" s="82" t="s">
        <v>306</v>
      </c>
      <c r="F23" s="82">
        <v>0</v>
      </c>
      <c r="G23" s="82">
        <v>0</v>
      </c>
      <c r="H23" s="82" t="s">
        <v>307</v>
      </c>
      <c r="I23" s="82">
        <v>0</v>
      </c>
      <c r="J23" s="82">
        <v>70</v>
      </c>
    </row>
    <row r="24" spans="1:10" s="1" customFormat="1" ht="15" customHeight="1" x14ac:dyDescent="0.25">
      <c r="A24" s="59" t="s">
        <v>63</v>
      </c>
      <c r="B24" s="69">
        <v>7345</v>
      </c>
      <c r="C24" s="69" t="s">
        <v>9</v>
      </c>
      <c r="D24" s="43" t="s">
        <v>18</v>
      </c>
      <c r="E24" s="82">
        <v>0</v>
      </c>
      <c r="F24" s="82">
        <v>0</v>
      </c>
      <c r="G24" s="82">
        <v>0</v>
      </c>
      <c r="H24" s="82">
        <v>173</v>
      </c>
      <c r="I24" s="82">
        <v>0</v>
      </c>
      <c r="J24" s="82">
        <v>173</v>
      </c>
    </row>
    <row r="25" spans="1:10" s="1" customFormat="1" ht="15" customHeight="1" x14ac:dyDescent="0.25">
      <c r="A25" s="59" t="s">
        <v>64</v>
      </c>
      <c r="B25" s="69">
        <v>7108</v>
      </c>
      <c r="C25" s="69" t="s">
        <v>12</v>
      </c>
      <c r="D25" s="43" t="s">
        <v>18</v>
      </c>
      <c r="E25" s="82">
        <v>0</v>
      </c>
      <c r="F25" s="82">
        <v>0</v>
      </c>
      <c r="G25" s="197">
        <v>0</v>
      </c>
      <c r="H25" s="197">
        <v>16</v>
      </c>
      <c r="I25" s="82">
        <v>0</v>
      </c>
      <c r="J25" s="197">
        <v>16</v>
      </c>
    </row>
    <row r="26" spans="1:10" s="1" customFormat="1" ht="15" customHeight="1" x14ac:dyDescent="0.25">
      <c r="A26" s="59" t="s">
        <v>65</v>
      </c>
      <c r="B26" s="69">
        <v>7003</v>
      </c>
      <c r="C26" s="69" t="s">
        <v>2</v>
      </c>
      <c r="D26" s="43" t="s">
        <v>18</v>
      </c>
      <c r="E26" s="82">
        <v>0</v>
      </c>
      <c r="F26" s="82">
        <v>0</v>
      </c>
      <c r="G26" s="82">
        <v>12</v>
      </c>
      <c r="H26" s="82">
        <v>720</v>
      </c>
      <c r="I26" s="82">
        <v>0</v>
      </c>
      <c r="J26" s="82">
        <v>732</v>
      </c>
    </row>
    <row r="27" spans="1:10" s="1" customFormat="1" ht="15" customHeight="1" x14ac:dyDescent="0.25">
      <c r="A27" s="59" t="s">
        <v>66</v>
      </c>
      <c r="B27" s="69">
        <v>7092</v>
      </c>
      <c r="C27" s="69" t="s">
        <v>7</v>
      </c>
      <c r="D27" s="43" t="s">
        <v>18</v>
      </c>
      <c r="E27" s="82">
        <v>0</v>
      </c>
      <c r="F27" s="82">
        <v>0</v>
      </c>
      <c r="G27" s="82">
        <v>62</v>
      </c>
      <c r="H27" s="82">
        <v>461</v>
      </c>
      <c r="I27" s="82">
        <v>0</v>
      </c>
      <c r="J27" s="82">
        <v>523</v>
      </c>
    </row>
    <row r="28" spans="1:10" s="1" customFormat="1" ht="15" customHeight="1" x14ac:dyDescent="0.25">
      <c r="A28" s="59" t="s">
        <v>67</v>
      </c>
      <c r="B28" s="69">
        <v>7504</v>
      </c>
      <c r="C28" s="69" t="s">
        <v>12</v>
      </c>
      <c r="D28" s="43" t="s">
        <v>18</v>
      </c>
      <c r="E28" s="82">
        <v>0</v>
      </c>
      <c r="F28" s="82">
        <v>0</v>
      </c>
      <c r="G28" s="82">
        <v>0</v>
      </c>
      <c r="H28" s="214">
        <v>2097</v>
      </c>
      <c r="I28" s="82">
        <v>0</v>
      </c>
      <c r="J28" s="214">
        <v>2097</v>
      </c>
    </row>
    <row r="29" spans="1:10" s="1" customFormat="1" ht="15" customHeight="1" x14ac:dyDescent="0.25">
      <c r="A29" s="59" t="s">
        <v>68</v>
      </c>
      <c r="B29" s="69">
        <v>3006</v>
      </c>
      <c r="C29" s="69" t="s">
        <v>7</v>
      </c>
      <c r="D29" s="43" t="s">
        <v>18</v>
      </c>
      <c r="E29" s="82">
        <v>0</v>
      </c>
      <c r="F29" s="82">
        <v>0</v>
      </c>
      <c r="G29" s="82">
        <v>0</v>
      </c>
      <c r="H29" s="197">
        <v>269</v>
      </c>
      <c r="I29" s="82">
        <v>0</v>
      </c>
      <c r="J29" s="197">
        <v>269</v>
      </c>
    </row>
    <row r="30" spans="1:10" s="1" customFormat="1" ht="15" customHeight="1" x14ac:dyDescent="0.25">
      <c r="A30" s="59" t="s">
        <v>69</v>
      </c>
      <c r="B30" s="69">
        <v>7030</v>
      </c>
      <c r="C30" s="69" t="s">
        <v>13</v>
      </c>
      <c r="D30" s="43" t="s">
        <v>18</v>
      </c>
      <c r="E30" s="82">
        <v>0</v>
      </c>
      <c r="F30" s="82">
        <v>0</v>
      </c>
      <c r="G30" s="82">
        <v>0</v>
      </c>
      <c r="H30" s="82">
        <v>17</v>
      </c>
      <c r="I30" s="82">
        <v>0</v>
      </c>
      <c r="J30" s="82">
        <v>17</v>
      </c>
    </row>
    <row r="31" spans="1:10" s="1" customFormat="1" ht="15" customHeight="1" x14ac:dyDescent="0.25">
      <c r="A31" s="59" t="s">
        <v>317</v>
      </c>
      <c r="B31" s="69">
        <v>7423</v>
      </c>
      <c r="C31" s="69" t="s">
        <v>7</v>
      </c>
      <c r="D31" s="43" t="s">
        <v>18</v>
      </c>
      <c r="E31" s="82">
        <v>0</v>
      </c>
      <c r="F31" s="82">
        <v>0</v>
      </c>
      <c r="G31" s="82">
        <v>15</v>
      </c>
      <c r="H31" s="82">
        <v>182</v>
      </c>
      <c r="I31" s="82">
        <v>0</v>
      </c>
      <c r="J31" s="82">
        <v>197</v>
      </c>
    </row>
    <row r="32" spans="1:10" s="1" customFormat="1" ht="15" customHeight="1" x14ac:dyDescent="0.25">
      <c r="A32" s="59" t="s">
        <v>70</v>
      </c>
      <c r="B32" s="69">
        <v>7363</v>
      </c>
      <c r="C32" s="69" t="s">
        <v>7</v>
      </c>
      <c r="D32" s="43" t="s">
        <v>18</v>
      </c>
      <c r="E32" s="82">
        <v>0</v>
      </c>
      <c r="F32" s="82">
        <v>0</v>
      </c>
      <c r="G32" s="82">
        <v>0</v>
      </c>
      <c r="H32" s="82">
        <v>103</v>
      </c>
      <c r="I32" s="82">
        <v>0</v>
      </c>
      <c r="J32" s="82">
        <v>103</v>
      </c>
    </row>
    <row r="33" spans="1:10" s="1" customFormat="1" ht="15" customHeight="1" x14ac:dyDescent="0.25">
      <c r="A33" s="59" t="s">
        <v>71</v>
      </c>
      <c r="B33" s="69">
        <v>7568</v>
      </c>
      <c r="C33" s="69" t="s">
        <v>7</v>
      </c>
      <c r="D33" s="43" t="s">
        <v>18</v>
      </c>
      <c r="E33" s="82">
        <v>0</v>
      </c>
      <c r="F33" s="82">
        <v>0</v>
      </c>
      <c r="G33" s="82">
        <v>0</v>
      </c>
      <c r="H33" s="82">
        <v>378</v>
      </c>
      <c r="I33" s="82">
        <v>0</v>
      </c>
      <c r="J33" s="82">
        <v>378</v>
      </c>
    </row>
    <row r="34" spans="1:10" s="1" customFormat="1" ht="15" customHeight="1" x14ac:dyDescent="0.25">
      <c r="A34" s="59" t="s">
        <v>345</v>
      </c>
      <c r="B34" s="69">
        <v>7189</v>
      </c>
      <c r="C34" s="69" t="s">
        <v>12</v>
      </c>
      <c r="D34" s="43" t="s">
        <v>18</v>
      </c>
      <c r="E34" s="82">
        <v>0</v>
      </c>
      <c r="F34" s="82">
        <v>0</v>
      </c>
      <c r="G34" s="82">
        <v>14</v>
      </c>
      <c r="H34" s="82">
        <v>39</v>
      </c>
      <c r="I34" s="82">
        <v>0</v>
      </c>
      <c r="J34" s="82">
        <v>53</v>
      </c>
    </row>
    <row r="35" spans="1:10" s="1" customFormat="1" ht="15" customHeight="1" x14ac:dyDescent="0.25">
      <c r="A35" s="59" t="s">
        <v>72</v>
      </c>
      <c r="B35" s="69">
        <v>7175</v>
      </c>
      <c r="C35" s="69" t="s">
        <v>7</v>
      </c>
      <c r="D35" s="43" t="s">
        <v>18</v>
      </c>
      <c r="E35" s="82">
        <v>0</v>
      </c>
      <c r="F35" s="82">
        <v>0</v>
      </c>
      <c r="G35" s="82">
        <v>7</v>
      </c>
      <c r="H35" s="197">
        <v>66</v>
      </c>
      <c r="I35" s="82">
        <v>0</v>
      </c>
      <c r="J35" s="197">
        <v>73</v>
      </c>
    </row>
    <row r="36" spans="1:10" s="1" customFormat="1" ht="15" customHeight="1" x14ac:dyDescent="0.25">
      <c r="A36" s="59" t="s">
        <v>73</v>
      </c>
      <c r="B36" s="69">
        <v>4361</v>
      </c>
      <c r="C36" s="69" t="s">
        <v>9</v>
      </c>
      <c r="D36" s="43" t="s">
        <v>18</v>
      </c>
      <c r="E36" s="82">
        <v>0</v>
      </c>
      <c r="F36" s="82">
        <v>0</v>
      </c>
      <c r="G36" s="82">
        <v>74</v>
      </c>
      <c r="H36" s="82">
        <v>526</v>
      </c>
      <c r="I36" s="82">
        <v>0</v>
      </c>
      <c r="J36" s="82">
        <v>600</v>
      </c>
    </row>
    <row r="37" spans="1:10" s="1" customFormat="1" ht="15" customHeight="1" x14ac:dyDescent="0.25">
      <c r="A37" s="59" t="s">
        <v>74</v>
      </c>
      <c r="B37" s="69">
        <v>7026</v>
      </c>
      <c r="C37" s="69" t="s">
        <v>12</v>
      </c>
      <c r="D37" s="43" t="s">
        <v>18</v>
      </c>
      <c r="E37" s="82">
        <v>0</v>
      </c>
      <c r="F37" s="82">
        <v>0</v>
      </c>
      <c r="G37" s="82">
        <v>145</v>
      </c>
      <c r="H37" s="82">
        <v>105</v>
      </c>
      <c r="I37" s="82">
        <v>0</v>
      </c>
      <c r="J37" s="82">
        <v>250</v>
      </c>
    </row>
    <row r="38" spans="1:10" s="1" customFormat="1" ht="15" customHeight="1" x14ac:dyDescent="0.3">
      <c r="A38" s="59" t="s">
        <v>318</v>
      </c>
      <c r="B38" s="69">
        <v>7012</v>
      </c>
      <c r="C38" s="69" t="s">
        <v>12</v>
      </c>
      <c r="D38" s="43" t="s">
        <v>18</v>
      </c>
      <c r="E38" s="82">
        <v>0</v>
      </c>
      <c r="F38" s="82">
        <v>0</v>
      </c>
      <c r="G38" s="82">
        <v>0</v>
      </c>
      <c r="H38" s="82">
        <v>394</v>
      </c>
      <c r="I38" s="82">
        <v>0</v>
      </c>
      <c r="J38" s="82">
        <v>394</v>
      </c>
    </row>
    <row r="39" spans="1:10" s="1" customFormat="1" ht="15" customHeight="1" x14ac:dyDescent="0.25">
      <c r="A39" s="59" t="s">
        <v>319</v>
      </c>
      <c r="B39" s="69">
        <v>4382</v>
      </c>
      <c r="C39" s="69" t="s">
        <v>12</v>
      </c>
      <c r="D39" s="43" t="s">
        <v>18</v>
      </c>
      <c r="E39" s="82">
        <v>0</v>
      </c>
      <c r="F39" s="82">
        <v>0</v>
      </c>
      <c r="G39" s="82" t="s">
        <v>306</v>
      </c>
      <c r="H39" s="82" t="s">
        <v>306</v>
      </c>
      <c r="I39" s="82">
        <v>0</v>
      </c>
      <c r="J39" s="82" t="s">
        <v>306</v>
      </c>
    </row>
    <row r="40" spans="1:10" s="1" customFormat="1" ht="15" customHeight="1" x14ac:dyDescent="0.25">
      <c r="A40" s="59" t="s">
        <v>75</v>
      </c>
      <c r="B40" s="69">
        <v>7155</v>
      </c>
      <c r="C40" s="69" t="s">
        <v>2</v>
      </c>
      <c r="D40" s="43" t="s">
        <v>18</v>
      </c>
      <c r="E40" s="82">
        <v>62</v>
      </c>
      <c r="F40" s="82">
        <v>0</v>
      </c>
      <c r="G40" s="82">
        <v>162</v>
      </c>
      <c r="H40" s="197">
        <v>688</v>
      </c>
      <c r="I40" s="82">
        <v>0</v>
      </c>
      <c r="J40" s="197">
        <v>912</v>
      </c>
    </row>
    <row r="41" spans="1:10" s="1" customFormat="1" ht="15" customHeight="1" x14ac:dyDescent="0.25">
      <c r="A41" s="59" t="s">
        <v>76</v>
      </c>
      <c r="B41" s="69">
        <v>7321</v>
      </c>
      <c r="C41" s="69" t="s">
        <v>9</v>
      </c>
      <c r="D41" s="43" t="s">
        <v>18</v>
      </c>
      <c r="E41" s="82">
        <v>0</v>
      </c>
      <c r="F41" s="82">
        <v>0</v>
      </c>
      <c r="G41" s="82">
        <v>113</v>
      </c>
      <c r="H41" s="197">
        <v>280</v>
      </c>
      <c r="I41" s="82">
        <v>0</v>
      </c>
      <c r="J41" s="197">
        <v>393</v>
      </c>
    </row>
    <row r="42" spans="1:10" s="1" customFormat="1" ht="15" customHeight="1" x14ac:dyDescent="0.25">
      <c r="A42" s="59" t="s">
        <v>77</v>
      </c>
      <c r="B42" s="69">
        <v>7536</v>
      </c>
      <c r="C42" s="69" t="s">
        <v>7</v>
      </c>
      <c r="D42" s="43" t="s">
        <v>18</v>
      </c>
      <c r="E42" s="82">
        <v>0</v>
      </c>
      <c r="F42" s="82">
        <v>0</v>
      </c>
      <c r="G42" s="82">
        <v>0</v>
      </c>
      <c r="H42" s="82">
        <v>508</v>
      </c>
      <c r="I42" s="82">
        <v>0</v>
      </c>
      <c r="J42" s="82">
        <v>508</v>
      </c>
    </row>
    <row r="43" spans="1:10" s="1" customFormat="1" ht="15" customHeight="1" x14ac:dyDescent="0.25">
      <c r="A43" s="59" t="s">
        <v>78</v>
      </c>
      <c r="B43" s="69">
        <v>7019</v>
      </c>
      <c r="C43" s="69" t="s">
        <v>13</v>
      </c>
      <c r="D43" s="43" t="s">
        <v>18</v>
      </c>
      <c r="E43" s="82">
        <v>0</v>
      </c>
      <c r="F43" s="82">
        <v>0</v>
      </c>
      <c r="G43" s="82">
        <v>238</v>
      </c>
      <c r="H43" s="82">
        <v>0</v>
      </c>
      <c r="I43" s="82">
        <v>0</v>
      </c>
      <c r="J43" s="82">
        <v>238</v>
      </c>
    </row>
    <row r="44" spans="1:10" s="1" customFormat="1" ht="15" customHeight="1" x14ac:dyDescent="0.25">
      <c r="A44" s="59" t="s">
        <v>320</v>
      </c>
      <c r="B44" s="69">
        <v>4458</v>
      </c>
      <c r="C44" s="69" t="s">
        <v>7</v>
      </c>
      <c r="D44" s="43" t="s">
        <v>18</v>
      </c>
      <c r="E44" s="82">
        <v>0</v>
      </c>
      <c r="F44" s="82">
        <v>0</v>
      </c>
      <c r="G44" s="82">
        <v>32</v>
      </c>
      <c r="H44" s="214">
        <v>3010</v>
      </c>
      <c r="I44" s="82">
        <v>0</v>
      </c>
      <c r="J44" s="214">
        <v>3042</v>
      </c>
    </row>
    <row r="45" spans="1:10" s="1" customFormat="1" ht="15" customHeight="1" x14ac:dyDescent="0.25">
      <c r="A45" s="59" t="s">
        <v>79</v>
      </c>
      <c r="B45" s="69">
        <v>7352</v>
      </c>
      <c r="C45" s="69" t="s">
        <v>9</v>
      </c>
      <c r="D45" s="43" t="s">
        <v>18</v>
      </c>
      <c r="E45" s="82">
        <v>0</v>
      </c>
      <c r="F45" s="82">
        <v>0</v>
      </c>
      <c r="G45" s="82">
        <v>0</v>
      </c>
      <c r="H45" s="3">
        <v>5834</v>
      </c>
      <c r="I45" s="82">
        <v>0</v>
      </c>
      <c r="J45" s="3">
        <v>5834</v>
      </c>
    </row>
    <row r="46" spans="1:10" s="1" customFormat="1" ht="15" customHeight="1" x14ac:dyDescent="0.25">
      <c r="A46" s="59" t="s">
        <v>80</v>
      </c>
      <c r="B46" s="69">
        <v>7252</v>
      </c>
      <c r="C46" s="69" t="s">
        <v>7</v>
      </c>
      <c r="D46" s="43" t="s">
        <v>18</v>
      </c>
      <c r="E46" s="82">
        <v>0</v>
      </c>
      <c r="F46" s="82">
        <v>0</v>
      </c>
      <c r="G46" s="82">
        <v>129</v>
      </c>
      <c r="H46" s="214">
        <v>5949</v>
      </c>
      <c r="I46" s="82">
        <v>0</v>
      </c>
      <c r="J46" s="214">
        <v>6078</v>
      </c>
    </row>
    <row r="47" spans="1:10" s="1" customFormat="1" ht="15" customHeight="1" x14ac:dyDescent="0.25">
      <c r="A47" s="59" t="s">
        <v>321</v>
      </c>
      <c r="B47" s="69">
        <v>7163</v>
      </c>
      <c r="C47" s="69" t="s">
        <v>12</v>
      </c>
      <c r="D47" s="43" t="s">
        <v>18</v>
      </c>
      <c r="E47" s="82">
        <v>0</v>
      </c>
      <c r="F47" s="82">
        <v>0</v>
      </c>
      <c r="G47" s="82" t="s">
        <v>307</v>
      </c>
      <c r="H47" s="82" t="s">
        <v>306</v>
      </c>
      <c r="I47" s="82">
        <v>0</v>
      </c>
      <c r="J47" s="82">
        <v>39</v>
      </c>
    </row>
    <row r="48" spans="1:10" s="1" customFormat="1" ht="15" customHeight="1" x14ac:dyDescent="0.25">
      <c r="A48" s="59" t="s">
        <v>81</v>
      </c>
      <c r="B48" s="69">
        <v>7229</v>
      </c>
      <c r="C48" s="69" t="s">
        <v>10</v>
      </c>
      <c r="D48" s="43" t="s">
        <v>18</v>
      </c>
      <c r="E48" s="82">
        <v>0</v>
      </c>
      <c r="F48" s="82">
        <v>0</v>
      </c>
      <c r="G48" s="82" t="s">
        <v>306</v>
      </c>
      <c r="H48" s="82" t="s">
        <v>307</v>
      </c>
      <c r="I48" s="82">
        <v>0</v>
      </c>
      <c r="J48" s="82">
        <v>130</v>
      </c>
    </row>
    <row r="49" spans="1:10" s="1" customFormat="1" ht="15" customHeight="1" x14ac:dyDescent="0.25">
      <c r="A49" s="59" t="s">
        <v>82</v>
      </c>
      <c r="B49" s="69">
        <v>7553</v>
      </c>
      <c r="C49" s="69" t="s">
        <v>7</v>
      </c>
      <c r="D49" s="43" t="s">
        <v>18</v>
      </c>
      <c r="E49" s="82">
        <v>0</v>
      </c>
      <c r="F49" s="82">
        <v>0</v>
      </c>
      <c r="G49" s="82" t="s">
        <v>306</v>
      </c>
      <c r="H49" s="82" t="s">
        <v>307</v>
      </c>
      <c r="I49" s="82">
        <v>0</v>
      </c>
      <c r="J49" s="82">
        <v>46</v>
      </c>
    </row>
    <row r="50" spans="1:10" s="1" customFormat="1" ht="15" customHeight="1" x14ac:dyDescent="0.25">
      <c r="A50" s="59" t="s">
        <v>83</v>
      </c>
      <c r="B50" s="69">
        <v>7646</v>
      </c>
      <c r="C50" s="69" t="s">
        <v>9</v>
      </c>
      <c r="D50" s="43" t="s">
        <v>18</v>
      </c>
      <c r="E50" s="82">
        <v>0</v>
      </c>
      <c r="F50" s="82">
        <v>0</v>
      </c>
      <c r="G50" s="82">
        <v>0</v>
      </c>
      <c r="H50" s="82">
        <v>12</v>
      </c>
      <c r="I50" s="82">
        <v>0</v>
      </c>
      <c r="J50" s="82">
        <v>12</v>
      </c>
    </row>
    <row r="51" spans="1:10" s="1" customFormat="1" ht="15" customHeight="1" x14ac:dyDescent="0.25">
      <c r="A51" s="59" t="s">
        <v>84</v>
      </c>
      <c r="B51" s="69">
        <v>7532</v>
      </c>
      <c r="C51" s="69" t="s">
        <v>7</v>
      </c>
      <c r="D51" s="43" t="s">
        <v>18</v>
      </c>
      <c r="E51" s="82">
        <v>0</v>
      </c>
      <c r="F51" s="82">
        <v>0</v>
      </c>
      <c r="G51" s="82">
        <v>0</v>
      </c>
      <c r="H51" s="82">
        <v>459</v>
      </c>
      <c r="I51" s="82">
        <v>0</v>
      </c>
      <c r="J51" s="82">
        <v>459</v>
      </c>
    </row>
    <row r="52" spans="1:10" s="1" customFormat="1" ht="15" customHeight="1" x14ac:dyDescent="0.25">
      <c r="A52" s="59" t="s">
        <v>322</v>
      </c>
      <c r="B52" s="69">
        <v>7314</v>
      </c>
      <c r="C52" s="69" t="s">
        <v>12</v>
      </c>
      <c r="D52" s="43" t="s">
        <v>18</v>
      </c>
      <c r="E52" s="82">
        <v>0</v>
      </c>
      <c r="F52" s="82">
        <v>0</v>
      </c>
      <c r="G52" s="82">
        <v>0</v>
      </c>
      <c r="H52" s="214">
        <v>6504</v>
      </c>
      <c r="I52" s="82">
        <v>0</v>
      </c>
      <c r="J52" s="214">
        <v>6504</v>
      </c>
    </row>
    <row r="53" spans="1:10" s="1" customFormat="1" ht="15" customHeight="1" x14ac:dyDescent="0.25">
      <c r="A53" s="59" t="s">
        <v>85</v>
      </c>
      <c r="B53" s="69">
        <v>7143</v>
      </c>
      <c r="C53" s="69" t="s">
        <v>9</v>
      </c>
      <c r="D53" s="43" t="s">
        <v>18</v>
      </c>
      <c r="E53" s="82">
        <v>0</v>
      </c>
      <c r="F53" s="82">
        <v>0</v>
      </c>
      <c r="G53" s="82">
        <v>0</v>
      </c>
      <c r="H53" s="82">
        <v>39</v>
      </c>
      <c r="I53" s="82">
        <v>0</v>
      </c>
      <c r="J53" s="82">
        <v>39</v>
      </c>
    </row>
    <row r="54" spans="1:10" s="1" customFormat="1" ht="15" customHeight="1" x14ac:dyDescent="0.25">
      <c r="A54" s="59" t="s">
        <v>86</v>
      </c>
      <c r="B54" s="69">
        <v>7396</v>
      </c>
      <c r="C54" s="69" t="s">
        <v>9</v>
      </c>
      <c r="D54" s="43" t="s">
        <v>18</v>
      </c>
      <c r="E54" s="82">
        <v>5</v>
      </c>
      <c r="F54" s="82">
        <v>0</v>
      </c>
      <c r="G54" s="197">
        <v>355</v>
      </c>
      <c r="H54" s="214">
        <v>1601</v>
      </c>
      <c r="I54" s="82">
        <v>0</v>
      </c>
      <c r="J54" s="3">
        <v>1961</v>
      </c>
    </row>
    <row r="55" spans="1:10" s="1" customFormat="1" ht="15" customHeight="1" x14ac:dyDescent="0.25">
      <c r="A55" s="59" t="s">
        <v>323</v>
      </c>
      <c r="B55" s="69">
        <v>2252</v>
      </c>
      <c r="C55" s="69" t="s">
        <v>7</v>
      </c>
      <c r="D55" s="43" t="s">
        <v>18</v>
      </c>
      <c r="E55" s="82">
        <v>0</v>
      </c>
      <c r="F55" s="82">
        <v>0</v>
      </c>
      <c r="G55" s="82">
        <v>0</v>
      </c>
      <c r="H55" s="82">
        <v>27</v>
      </c>
      <c r="I55" s="82">
        <v>0</v>
      </c>
      <c r="J55" s="82">
        <v>27</v>
      </c>
    </row>
    <row r="56" spans="1:10" s="1" customFormat="1" ht="15" customHeight="1" x14ac:dyDescent="0.25">
      <c r="A56" s="59" t="s">
        <v>88</v>
      </c>
      <c r="B56" s="69">
        <v>7009</v>
      </c>
      <c r="C56" s="69" t="s">
        <v>7</v>
      </c>
      <c r="D56" s="43" t="s">
        <v>18</v>
      </c>
      <c r="E56" s="82">
        <v>0</v>
      </c>
      <c r="F56" s="82">
        <v>0</v>
      </c>
      <c r="G56" s="82">
        <v>0</v>
      </c>
      <c r="H56" s="82">
        <v>221</v>
      </c>
      <c r="I56" s="82">
        <v>0</v>
      </c>
      <c r="J56" s="82">
        <v>221</v>
      </c>
    </row>
    <row r="57" spans="1:10" s="1" customFormat="1" ht="15" customHeight="1" x14ac:dyDescent="0.25">
      <c r="A57" s="59" t="s">
        <v>325</v>
      </c>
      <c r="B57" s="69">
        <v>7094</v>
      </c>
      <c r="C57" s="69" t="s">
        <v>7</v>
      </c>
      <c r="D57" s="43" t="s">
        <v>18</v>
      </c>
      <c r="E57" s="82">
        <v>0</v>
      </c>
      <c r="F57" s="82">
        <v>0</v>
      </c>
      <c r="G57" s="82">
        <v>0</v>
      </c>
      <c r="H57" s="82">
        <v>150</v>
      </c>
      <c r="I57" s="82">
        <v>0</v>
      </c>
      <c r="J57" s="82">
        <v>150</v>
      </c>
    </row>
    <row r="58" spans="1:10" s="1" customFormat="1" ht="15" customHeight="1" x14ac:dyDescent="0.25">
      <c r="A58" s="59" t="s">
        <v>89</v>
      </c>
      <c r="B58" s="69">
        <v>2246</v>
      </c>
      <c r="C58" s="69" t="s">
        <v>8</v>
      </c>
      <c r="D58" s="43" t="s">
        <v>6</v>
      </c>
      <c r="E58" s="82">
        <v>0</v>
      </c>
      <c r="F58" s="82">
        <v>0</v>
      </c>
      <c r="G58" s="82">
        <v>13</v>
      </c>
      <c r="H58" s="82">
        <v>15</v>
      </c>
      <c r="I58" s="82">
        <v>0</v>
      </c>
      <c r="J58" s="82">
        <v>28</v>
      </c>
    </row>
    <row r="59" spans="1:10" s="1" customFormat="1" ht="15" customHeight="1" x14ac:dyDescent="0.25">
      <c r="A59" s="59" t="s">
        <v>87</v>
      </c>
      <c r="B59" s="69">
        <v>7203</v>
      </c>
      <c r="C59" s="69" t="s">
        <v>7</v>
      </c>
      <c r="D59" s="43" t="s">
        <v>18</v>
      </c>
      <c r="E59" s="82">
        <v>0</v>
      </c>
      <c r="F59" s="82">
        <v>0</v>
      </c>
      <c r="G59" s="82" t="s">
        <v>306</v>
      </c>
      <c r="H59" s="214" t="s">
        <v>307</v>
      </c>
      <c r="I59" s="82">
        <v>0</v>
      </c>
      <c r="J59" s="214">
        <v>1231</v>
      </c>
    </row>
    <row r="60" spans="1:10" s="1" customFormat="1" ht="15" customHeight="1" x14ac:dyDescent="0.25">
      <c r="A60" s="59" t="s">
        <v>90</v>
      </c>
      <c r="B60" s="69">
        <v>7167</v>
      </c>
      <c r="C60" s="69" t="s">
        <v>12</v>
      </c>
      <c r="D60" s="43" t="s">
        <v>18</v>
      </c>
      <c r="E60" s="82">
        <v>0</v>
      </c>
      <c r="F60" s="82">
        <v>0</v>
      </c>
      <c r="G60" s="82">
        <v>0</v>
      </c>
      <c r="H60" s="197">
        <v>153</v>
      </c>
      <c r="I60" s="82">
        <v>0</v>
      </c>
      <c r="J60" s="197">
        <v>153</v>
      </c>
    </row>
    <row r="61" spans="1:10" s="1" customFormat="1" ht="15" customHeight="1" x14ac:dyDescent="0.25">
      <c r="A61" s="59" t="s">
        <v>91</v>
      </c>
      <c r="B61" s="69">
        <v>7144</v>
      </c>
      <c r="C61" s="69" t="s">
        <v>7</v>
      </c>
      <c r="D61" s="43" t="s">
        <v>18</v>
      </c>
      <c r="E61" s="82">
        <v>0</v>
      </c>
      <c r="F61" s="82">
        <v>0</v>
      </c>
      <c r="G61" s="82">
        <v>0</v>
      </c>
      <c r="H61" s="82">
        <v>41</v>
      </c>
      <c r="I61" s="82">
        <v>0</v>
      </c>
      <c r="J61" s="82">
        <v>41</v>
      </c>
    </row>
    <row r="62" spans="1:10" s="1" customFormat="1" ht="15" customHeight="1" x14ac:dyDescent="0.25">
      <c r="A62" s="59" t="s">
        <v>92</v>
      </c>
      <c r="B62" s="69">
        <v>7082</v>
      </c>
      <c r="C62" s="69" t="s">
        <v>12</v>
      </c>
      <c r="D62" s="43" t="s">
        <v>3</v>
      </c>
      <c r="E62" s="82">
        <v>0</v>
      </c>
      <c r="F62" s="82">
        <v>0</v>
      </c>
      <c r="G62" s="82">
        <v>263</v>
      </c>
      <c r="H62" s="214">
        <v>1153</v>
      </c>
      <c r="I62" s="82">
        <v>16</v>
      </c>
      <c r="J62" s="214">
        <v>1432</v>
      </c>
    </row>
    <row r="63" spans="1:10" s="1" customFormat="1" ht="15" customHeight="1" x14ac:dyDescent="0.25">
      <c r="A63" s="59" t="s">
        <v>324</v>
      </c>
      <c r="B63" s="69">
        <v>7368</v>
      </c>
      <c r="C63" s="69" t="s">
        <v>12</v>
      </c>
      <c r="D63" s="43" t="s">
        <v>18</v>
      </c>
      <c r="E63" s="82">
        <v>0</v>
      </c>
      <c r="F63" s="82">
        <v>0</v>
      </c>
      <c r="G63" s="82" t="s">
        <v>306</v>
      </c>
      <c r="H63" s="82" t="s">
        <v>307</v>
      </c>
      <c r="I63" s="82">
        <v>0</v>
      </c>
      <c r="J63" s="82">
        <v>58</v>
      </c>
    </row>
    <row r="64" spans="1:10" s="1" customFormat="1" ht="15" customHeight="1" x14ac:dyDescent="0.25">
      <c r="A64" s="59" t="s">
        <v>326</v>
      </c>
      <c r="B64" s="69">
        <v>4366</v>
      </c>
      <c r="C64" s="69" t="s">
        <v>12</v>
      </c>
      <c r="D64" s="43" t="s">
        <v>3</v>
      </c>
      <c r="E64" s="82">
        <v>0</v>
      </c>
      <c r="F64" s="82">
        <v>14</v>
      </c>
      <c r="G64" s="82">
        <v>132</v>
      </c>
      <c r="H64" s="214">
        <v>1076</v>
      </c>
      <c r="I64" s="82">
        <v>31</v>
      </c>
      <c r="J64" s="214">
        <v>1253</v>
      </c>
    </row>
    <row r="65" spans="1:10" s="1" customFormat="1" ht="15" customHeight="1" x14ac:dyDescent="0.25">
      <c r="A65" s="59" t="s">
        <v>93</v>
      </c>
      <c r="B65" s="69">
        <v>7360</v>
      </c>
      <c r="C65" s="69" t="s">
        <v>10</v>
      </c>
      <c r="D65" s="43" t="s">
        <v>18</v>
      </c>
      <c r="E65" s="82">
        <v>0</v>
      </c>
      <c r="F65" s="82">
        <v>0</v>
      </c>
      <c r="G65" s="82">
        <v>0</v>
      </c>
      <c r="H65" s="82">
        <v>29</v>
      </c>
      <c r="I65" s="82">
        <v>0</v>
      </c>
      <c r="J65" s="82">
        <v>29</v>
      </c>
    </row>
    <row r="66" spans="1:10" s="1" customFormat="1" ht="15" customHeight="1" x14ac:dyDescent="0.25">
      <c r="A66" s="59" t="s">
        <v>94</v>
      </c>
      <c r="B66" s="69">
        <v>7223</v>
      </c>
      <c r="C66" s="69" t="s">
        <v>9</v>
      </c>
      <c r="D66" s="43" t="s">
        <v>18</v>
      </c>
      <c r="E66" s="82">
        <v>0</v>
      </c>
      <c r="F66" s="82">
        <v>0</v>
      </c>
      <c r="G66" s="82">
        <v>0</v>
      </c>
      <c r="H66" s="82">
        <v>83</v>
      </c>
      <c r="I66" s="82">
        <v>0</v>
      </c>
      <c r="J66" s="82">
        <v>83</v>
      </c>
    </row>
    <row r="67" spans="1:10" s="1" customFormat="1" ht="15" customHeight="1" x14ac:dyDescent="0.25">
      <c r="A67" s="59" t="s">
        <v>97</v>
      </c>
      <c r="B67" s="69">
        <v>4406</v>
      </c>
      <c r="C67" s="69" t="s">
        <v>2</v>
      </c>
      <c r="D67" s="43" t="s">
        <v>3</v>
      </c>
      <c r="E67" s="82">
        <v>0</v>
      </c>
      <c r="F67" s="82">
        <v>0</v>
      </c>
      <c r="G67" s="82">
        <v>93</v>
      </c>
      <c r="H67" s="82">
        <v>414</v>
      </c>
      <c r="I67" s="82">
        <v>0</v>
      </c>
      <c r="J67" s="82">
        <v>507</v>
      </c>
    </row>
    <row r="68" spans="1:10" s="1" customFormat="1" ht="15" customHeight="1" x14ac:dyDescent="0.25">
      <c r="A68" s="59" t="s">
        <v>98</v>
      </c>
      <c r="B68" s="69">
        <v>7133</v>
      </c>
      <c r="C68" s="69" t="s">
        <v>7</v>
      </c>
      <c r="D68" s="43" t="s">
        <v>18</v>
      </c>
      <c r="E68" s="82">
        <v>0</v>
      </c>
      <c r="F68" s="82">
        <v>0</v>
      </c>
      <c r="G68" s="82">
        <v>0</v>
      </c>
      <c r="H68" s="82">
        <v>574</v>
      </c>
      <c r="I68" s="82">
        <v>0</v>
      </c>
      <c r="J68" s="82">
        <v>574</v>
      </c>
    </row>
    <row r="69" spans="1:10" s="1" customFormat="1" ht="15" customHeight="1" x14ac:dyDescent="0.25">
      <c r="A69" s="59" t="s">
        <v>99</v>
      </c>
      <c r="B69" s="69">
        <v>7631</v>
      </c>
      <c r="C69" s="69" t="s">
        <v>9</v>
      </c>
      <c r="D69" s="43" t="s">
        <v>18</v>
      </c>
      <c r="E69" s="82">
        <v>0</v>
      </c>
      <c r="F69" s="82">
        <v>0</v>
      </c>
      <c r="G69" s="82">
        <v>0</v>
      </c>
      <c r="H69" s="82">
        <v>135</v>
      </c>
      <c r="I69" s="82">
        <v>0</v>
      </c>
      <c r="J69" s="82">
        <v>135</v>
      </c>
    </row>
    <row r="70" spans="1:10" s="1" customFormat="1" ht="15" customHeight="1" x14ac:dyDescent="0.25">
      <c r="A70" s="59" t="s">
        <v>100</v>
      </c>
      <c r="B70" s="69">
        <v>7342</v>
      </c>
      <c r="C70" s="69" t="s">
        <v>2</v>
      </c>
      <c r="D70" s="43" t="s">
        <v>18</v>
      </c>
      <c r="E70" s="82">
        <v>0</v>
      </c>
      <c r="F70" s="82">
        <v>0</v>
      </c>
      <c r="G70" s="82">
        <v>7</v>
      </c>
      <c r="H70" s="82">
        <v>11</v>
      </c>
      <c r="I70" s="82">
        <v>0</v>
      </c>
      <c r="J70" s="82">
        <v>18</v>
      </c>
    </row>
    <row r="71" spans="1:10" s="1" customFormat="1" ht="15" customHeight="1" x14ac:dyDescent="0.25">
      <c r="A71" s="59" t="s">
        <v>101</v>
      </c>
      <c r="B71" s="69">
        <v>7456</v>
      </c>
      <c r="C71" s="69" t="s">
        <v>12</v>
      </c>
      <c r="D71" s="43" t="s">
        <v>18</v>
      </c>
      <c r="E71" s="82">
        <v>7</v>
      </c>
      <c r="F71" s="82">
        <v>0</v>
      </c>
      <c r="G71" s="82">
        <v>0</v>
      </c>
      <c r="H71" s="197">
        <v>0</v>
      </c>
      <c r="I71" s="82">
        <v>0</v>
      </c>
      <c r="J71" s="197">
        <v>7</v>
      </c>
    </row>
    <row r="72" spans="1:10" s="1" customFormat="1" ht="15" customHeight="1" x14ac:dyDescent="0.25">
      <c r="A72" s="59" t="s">
        <v>102</v>
      </c>
      <c r="B72" s="69">
        <v>7253</v>
      </c>
      <c r="C72" s="69" t="s">
        <v>12</v>
      </c>
      <c r="D72" s="43" t="s">
        <v>18</v>
      </c>
      <c r="E72" s="82">
        <v>0</v>
      </c>
      <c r="F72" s="82">
        <v>0</v>
      </c>
      <c r="G72" s="82">
        <v>0</v>
      </c>
      <c r="H72" s="214">
        <v>28556</v>
      </c>
      <c r="I72" s="82">
        <v>0</v>
      </c>
      <c r="J72" s="214">
        <v>28556</v>
      </c>
    </row>
    <row r="73" spans="1:10" s="1" customFormat="1" ht="15" customHeight="1" x14ac:dyDescent="0.25">
      <c r="A73" s="59" t="s">
        <v>103</v>
      </c>
      <c r="B73" s="69">
        <v>7072</v>
      </c>
      <c r="C73" s="69" t="s">
        <v>13</v>
      </c>
      <c r="D73" s="43" t="s">
        <v>3</v>
      </c>
      <c r="E73" s="82">
        <v>7</v>
      </c>
      <c r="F73" s="82">
        <v>0</v>
      </c>
      <c r="G73" s="82">
        <v>414</v>
      </c>
      <c r="H73" s="3">
        <v>1767</v>
      </c>
      <c r="I73" s="82">
        <v>77</v>
      </c>
      <c r="J73" s="3">
        <v>2265</v>
      </c>
    </row>
    <row r="74" spans="1:10" s="1" customFormat="1" ht="15" customHeight="1" x14ac:dyDescent="0.25">
      <c r="A74" s="59" t="s">
        <v>104</v>
      </c>
      <c r="B74" s="69">
        <v>2200</v>
      </c>
      <c r="C74" s="69" t="s">
        <v>9</v>
      </c>
      <c r="D74" s="43" t="s">
        <v>6</v>
      </c>
      <c r="E74" s="82">
        <v>0</v>
      </c>
      <c r="F74" s="82">
        <v>0</v>
      </c>
      <c r="G74" s="82">
        <v>0</v>
      </c>
      <c r="H74" s="197">
        <v>481</v>
      </c>
      <c r="I74" s="82">
        <v>8</v>
      </c>
      <c r="J74" s="197">
        <v>489</v>
      </c>
    </row>
    <row r="75" spans="1:10" s="1" customFormat="1" ht="15" customHeight="1" x14ac:dyDescent="0.25">
      <c r="A75" s="59" t="s">
        <v>105</v>
      </c>
      <c r="B75" s="69">
        <v>7206</v>
      </c>
      <c r="C75" s="69" t="s">
        <v>12</v>
      </c>
      <c r="D75" s="43" t="s">
        <v>18</v>
      </c>
      <c r="E75" s="82">
        <v>0</v>
      </c>
      <c r="F75" s="82">
        <v>0</v>
      </c>
      <c r="G75" s="197">
        <v>0</v>
      </c>
      <c r="H75" s="197">
        <v>37</v>
      </c>
      <c r="I75" s="82">
        <v>0</v>
      </c>
      <c r="J75" s="197">
        <v>37</v>
      </c>
    </row>
    <row r="76" spans="1:10" s="1" customFormat="1" ht="15" customHeight="1" x14ac:dyDescent="0.25">
      <c r="A76" s="59" t="s">
        <v>106</v>
      </c>
      <c r="B76" s="69">
        <v>7436</v>
      </c>
      <c r="C76" s="69" t="s">
        <v>13</v>
      </c>
      <c r="D76" s="43" t="s">
        <v>3</v>
      </c>
      <c r="E76" s="82" t="s">
        <v>306</v>
      </c>
      <c r="F76" s="82">
        <v>0</v>
      </c>
      <c r="G76" s="82" t="s">
        <v>307</v>
      </c>
      <c r="H76" s="82">
        <v>565</v>
      </c>
      <c r="I76" s="82">
        <v>120</v>
      </c>
      <c r="J76" s="82">
        <v>766</v>
      </c>
    </row>
    <row r="77" spans="1:10" s="1" customFormat="1" ht="15" customHeight="1" x14ac:dyDescent="0.25">
      <c r="A77" s="59" t="s">
        <v>107</v>
      </c>
      <c r="B77" s="69">
        <v>3001</v>
      </c>
      <c r="C77" s="69" t="s">
        <v>8</v>
      </c>
      <c r="D77" s="43" t="s">
        <v>6</v>
      </c>
      <c r="E77" s="82">
        <v>0</v>
      </c>
      <c r="F77" s="82" t="s">
        <v>306</v>
      </c>
      <c r="G77" s="82">
        <v>0</v>
      </c>
      <c r="H77" s="82" t="s">
        <v>307</v>
      </c>
      <c r="I77" s="82">
        <v>0</v>
      </c>
      <c r="J77" s="82">
        <v>141</v>
      </c>
    </row>
    <row r="78" spans="1:10" s="1" customFormat="1" ht="15" customHeight="1" x14ac:dyDescent="0.25">
      <c r="A78" s="59" t="s">
        <v>108</v>
      </c>
      <c r="B78" s="69">
        <v>7086</v>
      </c>
      <c r="C78" s="69" t="s">
        <v>9</v>
      </c>
      <c r="D78" s="43" t="s">
        <v>18</v>
      </c>
      <c r="E78" s="82">
        <v>0</v>
      </c>
      <c r="F78" s="82">
        <v>0</v>
      </c>
      <c r="G78" s="82">
        <v>0</v>
      </c>
      <c r="H78" s="3">
        <v>1545</v>
      </c>
      <c r="I78" s="82">
        <v>0</v>
      </c>
      <c r="J78" s="3">
        <v>1545</v>
      </c>
    </row>
    <row r="79" spans="1:10" s="1" customFormat="1" ht="15" customHeight="1" x14ac:dyDescent="0.25">
      <c r="A79" s="59" t="s">
        <v>109</v>
      </c>
      <c r="B79" s="69">
        <v>7073</v>
      </c>
      <c r="C79" s="69" t="s">
        <v>12</v>
      </c>
      <c r="D79" s="43" t="s">
        <v>3</v>
      </c>
      <c r="E79" s="82">
        <v>40</v>
      </c>
      <c r="F79" s="82">
        <v>0</v>
      </c>
      <c r="G79" s="82">
        <v>494</v>
      </c>
      <c r="H79" s="214">
        <v>2457</v>
      </c>
      <c r="I79" s="82">
        <v>131</v>
      </c>
      <c r="J79" s="214">
        <v>3122</v>
      </c>
    </row>
    <row r="80" spans="1:10" s="1" customFormat="1" ht="15" customHeight="1" x14ac:dyDescent="0.25">
      <c r="A80" s="59" t="s">
        <v>327</v>
      </c>
      <c r="B80" s="69">
        <v>7377</v>
      </c>
      <c r="C80" s="69" t="s">
        <v>9</v>
      </c>
      <c r="D80" s="43" t="s">
        <v>18</v>
      </c>
      <c r="E80" s="82" t="s">
        <v>306</v>
      </c>
      <c r="F80" s="82" t="s">
        <v>307</v>
      </c>
      <c r="G80" s="82">
        <v>90</v>
      </c>
      <c r="H80" s="3">
        <v>1596</v>
      </c>
      <c r="I80" s="82">
        <v>0</v>
      </c>
      <c r="J80" s="3">
        <v>1700</v>
      </c>
    </row>
    <row r="81" spans="1:10" s="1" customFormat="1" ht="15" customHeight="1" x14ac:dyDescent="0.25">
      <c r="A81" s="59" t="s">
        <v>110</v>
      </c>
      <c r="B81" s="69">
        <v>7387</v>
      </c>
      <c r="C81" s="69" t="s">
        <v>12</v>
      </c>
      <c r="D81" s="43" t="s">
        <v>18</v>
      </c>
      <c r="E81" s="82">
        <v>0</v>
      </c>
      <c r="F81" s="82">
        <v>0</v>
      </c>
      <c r="G81" s="82">
        <v>21</v>
      </c>
      <c r="H81" s="82">
        <v>61</v>
      </c>
      <c r="I81" s="82">
        <v>0</v>
      </c>
      <c r="J81" s="82">
        <v>82</v>
      </c>
    </row>
    <row r="82" spans="1:10" s="1" customFormat="1" ht="15" customHeight="1" x14ac:dyDescent="0.25">
      <c r="A82" s="59" t="s">
        <v>95</v>
      </c>
      <c r="B82" s="69">
        <v>7429</v>
      </c>
      <c r="C82" s="69" t="s">
        <v>2</v>
      </c>
      <c r="D82" s="43" t="s">
        <v>18</v>
      </c>
      <c r="E82" s="82">
        <v>0</v>
      </c>
      <c r="F82" s="82">
        <v>0</v>
      </c>
      <c r="G82" s="82">
        <v>0</v>
      </c>
      <c r="H82" s="82">
        <v>216</v>
      </c>
      <c r="I82" s="82">
        <v>0</v>
      </c>
      <c r="J82" s="82">
        <v>216</v>
      </c>
    </row>
    <row r="83" spans="1:10" s="1" customFormat="1" ht="15" customHeight="1" x14ac:dyDescent="0.25">
      <c r="A83" s="59" t="s">
        <v>111</v>
      </c>
      <c r="B83" s="69">
        <v>7088</v>
      </c>
      <c r="C83" s="69" t="s">
        <v>7</v>
      </c>
      <c r="D83" s="43" t="s">
        <v>18</v>
      </c>
      <c r="E83" s="82">
        <v>0</v>
      </c>
      <c r="F83" s="82">
        <v>0</v>
      </c>
      <c r="G83" s="82">
        <v>153</v>
      </c>
      <c r="H83" s="82">
        <v>115</v>
      </c>
      <c r="I83" s="82">
        <v>0</v>
      </c>
      <c r="J83" s="82">
        <v>268</v>
      </c>
    </row>
    <row r="84" spans="1:10" s="1" customFormat="1" ht="15" customHeight="1" x14ac:dyDescent="0.25">
      <c r="A84" s="59" t="s">
        <v>328</v>
      </c>
      <c r="B84" s="69">
        <v>7373</v>
      </c>
      <c r="C84" s="69" t="s">
        <v>9</v>
      </c>
      <c r="D84" s="43" t="s">
        <v>18</v>
      </c>
      <c r="E84" s="82">
        <v>0</v>
      </c>
      <c r="F84" s="82">
        <v>0</v>
      </c>
      <c r="G84" s="82">
        <v>0</v>
      </c>
      <c r="H84" s="214">
        <v>2798</v>
      </c>
      <c r="I84" s="82">
        <v>0</v>
      </c>
      <c r="J84" s="214">
        <v>2798</v>
      </c>
    </row>
    <row r="85" spans="1:10" s="1" customFormat="1" ht="15" customHeight="1" x14ac:dyDescent="0.25">
      <c r="A85" s="59" t="s">
        <v>112</v>
      </c>
      <c r="B85" s="69">
        <v>7139</v>
      </c>
      <c r="C85" s="69" t="s">
        <v>12</v>
      </c>
      <c r="D85" s="43" t="s">
        <v>18</v>
      </c>
      <c r="E85" s="82">
        <v>0</v>
      </c>
      <c r="F85" s="82">
        <v>0</v>
      </c>
      <c r="G85" s="82">
        <v>0</v>
      </c>
      <c r="H85" s="82">
        <v>16</v>
      </c>
      <c r="I85" s="82">
        <v>7</v>
      </c>
      <c r="J85" s="82">
        <v>23</v>
      </c>
    </row>
    <row r="86" spans="1:10" s="1" customFormat="1" ht="15" customHeight="1" x14ac:dyDescent="0.25">
      <c r="A86" s="59" t="s">
        <v>113</v>
      </c>
      <c r="B86" s="69">
        <v>7002</v>
      </c>
      <c r="C86" s="69" t="s">
        <v>9</v>
      </c>
      <c r="D86" s="43" t="s">
        <v>18</v>
      </c>
      <c r="E86" s="82">
        <v>0</v>
      </c>
      <c r="F86" s="82">
        <v>71</v>
      </c>
      <c r="G86" s="82">
        <v>0</v>
      </c>
      <c r="H86" s="3">
        <v>1688</v>
      </c>
      <c r="I86" s="82">
        <v>0</v>
      </c>
      <c r="J86" s="3">
        <v>1759</v>
      </c>
    </row>
    <row r="87" spans="1:10" s="1" customFormat="1" ht="15" customHeight="1" x14ac:dyDescent="0.25">
      <c r="A87" s="59" t="s">
        <v>114</v>
      </c>
      <c r="B87" s="69">
        <v>7276</v>
      </c>
      <c r="C87" s="69" t="s">
        <v>7</v>
      </c>
      <c r="D87" s="43" t="s">
        <v>18</v>
      </c>
      <c r="E87" s="82">
        <v>0</v>
      </c>
      <c r="F87" s="82">
        <v>0</v>
      </c>
      <c r="G87" s="82">
        <v>0</v>
      </c>
      <c r="H87" s="82">
        <v>206</v>
      </c>
      <c r="I87" s="82">
        <v>0</v>
      </c>
      <c r="J87" s="82">
        <v>206</v>
      </c>
    </row>
    <row r="88" spans="1:10" s="1" customFormat="1" ht="15" customHeight="1" x14ac:dyDescent="0.25">
      <c r="A88" s="59" t="s">
        <v>115</v>
      </c>
      <c r="B88" s="69">
        <v>7343</v>
      </c>
      <c r="C88" s="69" t="s">
        <v>9</v>
      </c>
      <c r="D88" s="43" t="s">
        <v>18</v>
      </c>
      <c r="E88" s="82">
        <v>0</v>
      </c>
      <c r="F88" s="82">
        <v>0</v>
      </c>
      <c r="G88" s="82">
        <v>0</v>
      </c>
      <c r="H88" s="214">
        <v>4138</v>
      </c>
      <c r="I88" s="82">
        <v>0</v>
      </c>
      <c r="J88" s="214">
        <v>4138</v>
      </c>
    </row>
    <row r="89" spans="1:10" s="1" customFormat="1" ht="15" customHeight="1" x14ac:dyDescent="0.25">
      <c r="A89" s="59" t="s">
        <v>329</v>
      </c>
      <c r="B89" s="69">
        <v>7248</v>
      </c>
      <c r="C89" s="69" t="s">
        <v>7</v>
      </c>
      <c r="D89" s="43" t="s">
        <v>18</v>
      </c>
      <c r="E89" s="82">
        <v>0</v>
      </c>
      <c r="F89" s="82">
        <v>0</v>
      </c>
      <c r="G89" s="82">
        <v>0</v>
      </c>
      <c r="H89" s="214">
        <v>5477</v>
      </c>
      <c r="I89" s="82">
        <v>0</v>
      </c>
      <c r="J89" s="214">
        <v>5477</v>
      </c>
    </row>
    <row r="90" spans="1:10" s="1" customFormat="1" ht="15" customHeight="1" x14ac:dyDescent="0.25">
      <c r="A90" s="59" t="s">
        <v>116</v>
      </c>
      <c r="B90" s="69">
        <v>7463</v>
      </c>
      <c r="C90" s="69" t="s">
        <v>9</v>
      </c>
      <c r="D90" s="43" t="s">
        <v>18</v>
      </c>
      <c r="E90" s="82">
        <v>0</v>
      </c>
      <c r="F90" s="82">
        <v>0</v>
      </c>
      <c r="G90" s="82">
        <v>0</v>
      </c>
      <c r="H90" s="82">
        <v>48</v>
      </c>
      <c r="I90" s="82">
        <v>0</v>
      </c>
      <c r="J90" s="82">
        <v>48</v>
      </c>
    </row>
    <row r="91" spans="1:10" s="1" customFormat="1" ht="15" customHeight="1" x14ac:dyDescent="0.25">
      <c r="A91" s="59" t="s">
        <v>96</v>
      </c>
      <c r="B91" s="69">
        <v>7445</v>
      </c>
      <c r="C91" s="69" t="s">
        <v>13</v>
      </c>
      <c r="D91" s="43" t="s">
        <v>3</v>
      </c>
      <c r="E91" s="82">
        <v>0</v>
      </c>
      <c r="F91" s="82">
        <v>0</v>
      </c>
      <c r="G91" s="197">
        <v>0</v>
      </c>
      <c r="H91" s="197">
        <v>62</v>
      </c>
      <c r="I91" s="82">
        <v>15</v>
      </c>
      <c r="J91" s="197">
        <v>77</v>
      </c>
    </row>
    <row r="92" spans="1:10" s="1" customFormat="1" ht="15" customHeight="1" x14ac:dyDescent="0.25">
      <c r="A92" s="59" t="s">
        <v>118</v>
      </c>
      <c r="B92" s="69">
        <v>7213</v>
      </c>
      <c r="C92" s="69" t="s">
        <v>7</v>
      </c>
      <c r="D92" s="43" t="s">
        <v>18</v>
      </c>
      <c r="E92" s="82">
        <v>0</v>
      </c>
      <c r="F92" s="82">
        <v>0</v>
      </c>
      <c r="G92" s="82">
        <v>0</v>
      </c>
      <c r="H92" s="82">
        <v>208</v>
      </c>
      <c r="I92" s="82">
        <v>0</v>
      </c>
      <c r="J92" s="82">
        <v>208</v>
      </c>
    </row>
    <row r="93" spans="1:10" s="1" customFormat="1" ht="15" customHeight="1" x14ac:dyDescent="0.25">
      <c r="A93" s="59" t="s">
        <v>119</v>
      </c>
      <c r="B93" s="69">
        <v>7742</v>
      </c>
      <c r="C93" s="69" t="s">
        <v>9</v>
      </c>
      <c r="D93" s="43" t="s">
        <v>18</v>
      </c>
      <c r="E93" s="82">
        <v>14</v>
      </c>
      <c r="F93" s="82">
        <v>0</v>
      </c>
      <c r="G93" s="82">
        <v>0</v>
      </c>
      <c r="H93" s="82">
        <v>249</v>
      </c>
      <c r="I93" s="82">
        <v>0</v>
      </c>
      <c r="J93" s="82">
        <v>263</v>
      </c>
    </row>
    <row r="94" spans="1:10" s="1" customFormat="1" ht="15" customHeight="1" x14ac:dyDescent="0.25">
      <c r="A94" s="59" t="s">
        <v>368</v>
      </c>
      <c r="B94" s="69">
        <v>7535</v>
      </c>
      <c r="C94" s="69" t="s">
        <v>13</v>
      </c>
      <c r="D94" s="43" t="s">
        <v>6</v>
      </c>
      <c r="E94" s="82">
        <v>0</v>
      </c>
      <c r="F94" s="82">
        <v>0</v>
      </c>
      <c r="G94" s="82" t="s">
        <v>306</v>
      </c>
      <c r="H94" s="82" t="s">
        <v>307</v>
      </c>
      <c r="I94" s="82">
        <v>0</v>
      </c>
      <c r="J94" s="82">
        <v>23</v>
      </c>
    </row>
    <row r="95" spans="1:10" s="1" customFormat="1" ht="15" customHeight="1" x14ac:dyDescent="0.25">
      <c r="A95" s="59" t="s">
        <v>120</v>
      </c>
      <c r="B95" s="69">
        <v>7111</v>
      </c>
      <c r="C95" s="69" t="s">
        <v>9</v>
      </c>
      <c r="D95" s="43" t="s">
        <v>18</v>
      </c>
      <c r="E95" s="82">
        <v>0</v>
      </c>
      <c r="F95" s="82">
        <v>0</v>
      </c>
      <c r="G95" s="82">
        <v>20</v>
      </c>
      <c r="H95" s="197">
        <v>60</v>
      </c>
      <c r="I95" s="82">
        <v>0</v>
      </c>
      <c r="J95" s="197">
        <v>80</v>
      </c>
    </row>
    <row r="96" spans="1:10" s="1" customFormat="1" ht="15" customHeight="1" x14ac:dyDescent="0.25">
      <c r="A96" s="59" t="s">
        <v>121</v>
      </c>
      <c r="B96" s="69">
        <v>7347</v>
      </c>
      <c r="C96" s="69" t="s">
        <v>7</v>
      </c>
      <c r="D96" s="43" t="s">
        <v>18</v>
      </c>
      <c r="E96" s="82">
        <v>0</v>
      </c>
      <c r="F96" s="82">
        <v>0</v>
      </c>
      <c r="G96" s="82">
        <v>31</v>
      </c>
      <c r="H96" s="82">
        <v>135</v>
      </c>
      <c r="I96" s="82">
        <v>0</v>
      </c>
      <c r="J96" s="82">
        <v>166</v>
      </c>
    </row>
    <row r="97" spans="1:10" s="1" customFormat="1" ht="15" customHeight="1" x14ac:dyDescent="0.25">
      <c r="A97" s="59" t="s">
        <v>122</v>
      </c>
      <c r="B97" s="69">
        <v>7620</v>
      </c>
      <c r="C97" s="69" t="s">
        <v>7</v>
      </c>
      <c r="D97" s="43" t="s">
        <v>18</v>
      </c>
      <c r="E97" s="82">
        <v>0</v>
      </c>
      <c r="F97" s="82">
        <v>0</v>
      </c>
      <c r="G97" s="82">
        <v>0</v>
      </c>
      <c r="H97" s="82">
        <v>168</v>
      </c>
      <c r="I97" s="82">
        <v>0</v>
      </c>
      <c r="J97" s="82">
        <v>168</v>
      </c>
    </row>
    <row r="98" spans="1:10" s="1" customFormat="1" ht="15" customHeight="1" x14ac:dyDescent="0.25">
      <c r="A98" s="59" t="s">
        <v>117</v>
      </c>
      <c r="B98" s="69">
        <v>7469</v>
      </c>
      <c r="C98" s="69" t="s">
        <v>9</v>
      </c>
      <c r="D98" s="43" t="s">
        <v>18</v>
      </c>
      <c r="E98" s="82">
        <v>0</v>
      </c>
      <c r="F98" s="82">
        <v>0</v>
      </c>
      <c r="G98" s="82">
        <v>5</v>
      </c>
      <c r="H98" s="82">
        <v>20</v>
      </c>
      <c r="I98" s="82">
        <v>0</v>
      </c>
      <c r="J98" s="82">
        <v>25</v>
      </c>
    </row>
    <row r="99" spans="1:10" s="1" customFormat="1" ht="15" customHeight="1" x14ac:dyDescent="0.25">
      <c r="A99" s="59" t="s">
        <v>123</v>
      </c>
      <c r="B99" s="69">
        <v>7422</v>
      </c>
      <c r="C99" s="69" t="s">
        <v>13</v>
      </c>
      <c r="D99" s="43" t="s">
        <v>3</v>
      </c>
      <c r="E99" s="82">
        <v>0</v>
      </c>
      <c r="F99" s="82">
        <v>0</v>
      </c>
      <c r="G99" s="82">
        <v>0</v>
      </c>
      <c r="H99" s="82">
        <v>97</v>
      </c>
      <c r="I99" s="82">
        <v>28</v>
      </c>
      <c r="J99" s="82">
        <v>125</v>
      </c>
    </row>
    <row r="100" spans="1:10" s="1" customFormat="1" ht="15" customHeight="1" x14ac:dyDescent="0.25">
      <c r="A100" s="59" t="s">
        <v>125</v>
      </c>
      <c r="B100" s="69">
        <v>2235</v>
      </c>
      <c r="C100" s="69" t="s">
        <v>13</v>
      </c>
      <c r="D100" s="43" t="s">
        <v>6</v>
      </c>
      <c r="E100" s="82">
        <v>0</v>
      </c>
      <c r="F100" s="82">
        <v>0</v>
      </c>
      <c r="G100" s="82">
        <v>117</v>
      </c>
      <c r="H100" s="197">
        <v>116</v>
      </c>
      <c r="I100" s="82">
        <v>0</v>
      </c>
      <c r="J100" s="197">
        <v>233</v>
      </c>
    </row>
    <row r="101" spans="1:10" s="1" customFormat="1" ht="15" customHeight="1" x14ac:dyDescent="0.25">
      <c r="A101" s="59" t="s">
        <v>126</v>
      </c>
      <c r="B101" s="69">
        <v>7600</v>
      </c>
      <c r="C101" s="69" t="s">
        <v>7</v>
      </c>
      <c r="D101" s="43" t="s">
        <v>18</v>
      </c>
      <c r="E101" s="82">
        <v>0</v>
      </c>
      <c r="F101" s="82">
        <v>0</v>
      </c>
      <c r="G101" s="82">
        <v>0</v>
      </c>
      <c r="H101" s="82">
        <v>34</v>
      </c>
      <c r="I101" s="82">
        <v>0</v>
      </c>
      <c r="J101" s="82">
        <v>34</v>
      </c>
    </row>
    <row r="102" spans="1:10" s="1" customFormat="1" ht="15" customHeight="1" x14ac:dyDescent="0.25">
      <c r="A102" s="59" t="s">
        <v>330</v>
      </c>
      <c r="B102" s="69">
        <v>7020</v>
      </c>
      <c r="C102" s="69" t="s">
        <v>7</v>
      </c>
      <c r="D102" s="43" t="s">
        <v>18</v>
      </c>
      <c r="E102" s="82">
        <v>0</v>
      </c>
      <c r="F102" s="82">
        <v>0</v>
      </c>
      <c r="G102" s="82">
        <v>0</v>
      </c>
      <c r="H102" s="82">
        <v>230</v>
      </c>
      <c r="I102" s="82">
        <v>0</v>
      </c>
      <c r="J102" s="82">
        <v>230</v>
      </c>
    </row>
    <row r="103" spans="1:10" s="1" customFormat="1" ht="15" customHeight="1" x14ac:dyDescent="0.25">
      <c r="A103" s="59" t="s">
        <v>331</v>
      </c>
      <c r="B103" s="69">
        <v>7159</v>
      </c>
      <c r="C103" s="69" t="s">
        <v>7</v>
      </c>
      <c r="D103" s="43" t="s">
        <v>18</v>
      </c>
      <c r="E103" s="82">
        <v>292</v>
      </c>
      <c r="F103" s="82">
        <v>0</v>
      </c>
      <c r="G103" s="82">
        <v>0</v>
      </c>
      <c r="H103" s="82">
        <v>468</v>
      </c>
      <c r="I103" s="82">
        <v>0</v>
      </c>
      <c r="J103" s="82">
        <v>760</v>
      </c>
    </row>
    <row r="104" spans="1:10" s="1" customFormat="1" ht="15" customHeight="1" x14ac:dyDescent="0.25">
      <c r="A104" s="59" t="s">
        <v>127</v>
      </c>
      <c r="B104" s="69">
        <v>7184</v>
      </c>
      <c r="C104" s="69" t="s">
        <v>7</v>
      </c>
      <c r="D104" s="43" t="s">
        <v>18</v>
      </c>
      <c r="E104" s="82">
        <v>0</v>
      </c>
      <c r="F104" s="82">
        <v>0</v>
      </c>
      <c r="G104" s="82">
        <v>0</v>
      </c>
      <c r="H104" s="82">
        <v>24</v>
      </c>
      <c r="I104" s="82">
        <v>0</v>
      </c>
      <c r="J104" s="82">
        <v>24</v>
      </c>
    </row>
    <row r="105" spans="1:10" s="1" customFormat="1" ht="15" customHeight="1" x14ac:dyDescent="0.25">
      <c r="A105" s="59" t="s">
        <v>128</v>
      </c>
      <c r="B105" s="69">
        <v>7307</v>
      </c>
      <c r="C105" s="69" t="s">
        <v>7</v>
      </c>
      <c r="D105" s="43" t="s">
        <v>18</v>
      </c>
      <c r="E105" s="82">
        <v>0</v>
      </c>
      <c r="F105" s="82">
        <v>0</v>
      </c>
      <c r="G105" s="82">
        <v>0</v>
      </c>
      <c r="H105" s="214">
        <v>1353</v>
      </c>
      <c r="I105" s="82">
        <v>0</v>
      </c>
      <c r="J105" s="214">
        <v>1353</v>
      </c>
    </row>
    <row r="106" spans="1:10" s="1" customFormat="1" ht="15" customHeight="1" x14ac:dyDescent="0.25">
      <c r="A106" s="59" t="s">
        <v>124</v>
      </c>
      <c r="B106" s="69">
        <v>7262</v>
      </c>
      <c r="C106" s="69" t="s">
        <v>10</v>
      </c>
      <c r="D106" s="43" t="s">
        <v>18</v>
      </c>
      <c r="E106" s="82">
        <v>0</v>
      </c>
      <c r="F106" s="82">
        <v>0</v>
      </c>
      <c r="G106" s="82" t="s">
        <v>307</v>
      </c>
      <c r="H106" s="82">
        <v>188</v>
      </c>
      <c r="I106" s="82" t="s">
        <v>306</v>
      </c>
      <c r="J106" s="82">
        <v>209</v>
      </c>
    </row>
    <row r="107" spans="1:10" s="1" customFormat="1" ht="15" customHeight="1" x14ac:dyDescent="0.25">
      <c r="A107" s="59" t="s">
        <v>129</v>
      </c>
      <c r="B107" s="69">
        <v>7068</v>
      </c>
      <c r="C107" s="69" t="s">
        <v>12</v>
      </c>
      <c r="D107" s="43" t="s">
        <v>3</v>
      </c>
      <c r="E107" s="82">
        <v>0</v>
      </c>
      <c r="F107" s="82">
        <v>0</v>
      </c>
      <c r="G107" s="82">
        <v>28</v>
      </c>
      <c r="H107" s="82">
        <v>639</v>
      </c>
      <c r="I107" s="82">
        <v>12</v>
      </c>
      <c r="J107" s="82">
        <v>679</v>
      </c>
    </row>
    <row r="108" spans="1:10" s="1" customFormat="1" ht="15" customHeight="1" x14ac:dyDescent="0.25">
      <c r="A108" s="59" t="s">
        <v>130</v>
      </c>
      <c r="B108" s="69">
        <v>2154</v>
      </c>
      <c r="C108" s="69" t="s">
        <v>12</v>
      </c>
      <c r="D108" s="43" t="s">
        <v>6</v>
      </c>
      <c r="E108" s="82">
        <v>0</v>
      </c>
      <c r="F108" s="82">
        <v>0</v>
      </c>
      <c r="G108" s="82">
        <v>81</v>
      </c>
      <c r="H108" s="82">
        <v>443</v>
      </c>
      <c r="I108" s="82">
        <v>12</v>
      </c>
      <c r="J108" s="82">
        <v>536</v>
      </c>
    </row>
    <row r="109" spans="1:10" s="1" customFormat="1" ht="15" customHeight="1" x14ac:dyDescent="0.25">
      <c r="A109" s="59" t="s">
        <v>131</v>
      </c>
      <c r="B109" s="69">
        <v>7172</v>
      </c>
      <c r="C109" s="69" t="s">
        <v>10</v>
      </c>
      <c r="D109" s="43" t="s">
        <v>18</v>
      </c>
      <c r="E109" s="82">
        <v>0</v>
      </c>
      <c r="F109" s="82">
        <v>0</v>
      </c>
      <c r="G109" s="82">
        <v>0</v>
      </c>
      <c r="H109" s="82">
        <v>87</v>
      </c>
      <c r="I109" s="82">
        <v>0</v>
      </c>
      <c r="J109" s="82">
        <v>87</v>
      </c>
    </row>
    <row r="110" spans="1:10" s="1" customFormat="1" ht="15" customHeight="1" x14ac:dyDescent="0.25">
      <c r="A110" s="59" t="s">
        <v>132</v>
      </c>
      <c r="B110" s="69">
        <v>7767</v>
      </c>
      <c r="C110" s="69" t="s">
        <v>7</v>
      </c>
      <c r="D110" s="43" t="s">
        <v>18</v>
      </c>
      <c r="E110" s="82">
        <v>0</v>
      </c>
      <c r="F110" s="82">
        <v>0</v>
      </c>
      <c r="G110" s="82">
        <v>0</v>
      </c>
      <c r="H110" s="82">
        <v>5</v>
      </c>
      <c r="I110" s="82">
        <v>0</v>
      </c>
      <c r="J110" s="82">
        <v>5</v>
      </c>
    </row>
    <row r="111" spans="1:10" s="1" customFormat="1" ht="15" customHeight="1" x14ac:dyDescent="0.25">
      <c r="A111" s="59" t="s">
        <v>332</v>
      </c>
      <c r="B111" s="69">
        <v>7230</v>
      </c>
      <c r="C111" s="69" t="s">
        <v>7</v>
      </c>
      <c r="D111" s="43" t="s">
        <v>18</v>
      </c>
      <c r="E111" s="82">
        <v>0</v>
      </c>
      <c r="F111" s="82">
        <v>0</v>
      </c>
      <c r="G111" s="82">
        <v>17</v>
      </c>
      <c r="H111" s="82">
        <v>9</v>
      </c>
      <c r="I111" s="82">
        <v>0</v>
      </c>
      <c r="J111" s="82">
        <v>26</v>
      </c>
    </row>
    <row r="112" spans="1:10" s="1" customFormat="1" ht="15" customHeight="1" x14ac:dyDescent="0.25">
      <c r="A112" s="59" t="s">
        <v>133</v>
      </c>
      <c r="B112" s="69">
        <v>7365</v>
      </c>
      <c r="C112" s="69" t="s">
        <v>12</v>
      </c>
      <c r="D112" s="43" t="s">
        <v>18</v>
      </c>
      <c r="E112" s="82">
        <v>0</v>
      </c>
      <c r="F112" s="82">
        <v>0</v>
      </c>
      <c r="G112" s="82">
        <v>0</v>
      </c>
      <c r="H112" s="214">
        <v>3269</v>
      </c>
      <c r="I112" s="82">
        <v>0</v>
      </c>
      <c r="J112" s="214">
        <v>3269</v>
      </c>
    </row>
    <row r="113" spans="1:10" s="1" customFormat="1" ht="15" customHeight="1" x14ac:dyDescent="0.25">
      <c r="A113" s="59" t="s">
        <v>135</v>
      </c>
      <c r="B113" s="69">
        <v>7729</v>
      </c>
      <c r="C113" s="69" t="s">
        <v>9</v>
      </c>
      <c r="D113" s="43" t="s">
        <v>18</v>
      </c>
      <c r="E113" s="82">
        <v>0</v>
      </c>
      <c r="F113" s="82">
        <v>0</v>
      </c>
      <c r="G113" s="82" t="s">
        <v>306</v>
      </c>
      <c r="H113" s="82" t="s">
        <v>307</v>
      </c>
      <c r="I113" s="82">
        <v>0</v>
      </c>
      <c r="J113" s="82">
        <v>163</v>
      </c>
    </row>
    <row r="114" spans="1:10" s="1" customFormat="1" ht="15" customHeight="1" x14ac:dyDescent="0.25">
      <c r="A114" s="59" t="s">
        <v>136</v>
      </c>
      <c r="B114" s="69">
        <v>7447</v>
      </c>
      <c r="C114" s="69" t="s">
        <v>13</v>
      </c>
      <c r="D114" s="43" t="s">
        <v>3</v>
      </c>
      <c r="E114" s="82">
        <v>0</v>
      </c>
      <c r="F114" s="82">
        <v>0</v>
      </c>
      <c r="G114" s="82">
        <v>0</v>
      </c>
      <c r="H114" s="82" t="s">
        <v>307</v>
      </c>
      <c r="I114" s="82" t="s">
        <v>306</v>
      </c>
      <c r="J114" s="82">
        <v>32</v>
      </c>
    </row>
    <row r="115" spans="1:10" s="1" customFormat="1" ht="15" customHeight="1" x14ac:dyDescent="0.25">
      <c r="A115" s="59" t="s">
        <v>137</v>
      </c>
      <c r="B115" s="69">
        <v>7049</v>
      </c>
      <c r="C115" s="69" t="s">
        <v>10</v>
      </c>
      <c r="D115" s="43" t="s">
        <v>18</v>
      </c>
      <c r="E115" s="82">
        <v>0</v>
      </c>
      <c r="F115" s="82">
        <v>0</v>
      </c>
      <c r="G115" s="82">
        <v>0</v>
      </c>
      <c r="H115" s="82">
        <v>141</v>
      </c>
      <c r="I115" s="82">
        <v>0</v>
      </c>
      <c r="J115" s="82">
        <v>141</v>
      </c>
    </row>
    <row r="116" spans="1:10" s="1" customFormat="1" ht="15" customHeight="1" x14ac:dyDescent="0.25">
      <c r="A116" s="59" t="s">
        <v>138</v>
      </c>
      <c r="B116" s="69">
        <v>4372</v>
      </c>
      <c r="C116" s="69" t="s">
        <v>12</v>
      </c>
      <c r="D116" s="43" t="s">
        <v>3</v>
      </c>
      <c r="E116" s="82">
        <v>0</v>
      </c>
      <c r="F116" s="82">
        <v>0</v>
      </c>
      <c r="G116" s="82">
        <v>265</v>
      </c>
      <c r="H116" s="82">
        <v>608</v>
      </c>
      <c r="I116" s="82">
        <v>13</v>
      </c>
      <c r="J116" s="82">
        <v>886</v>
      </c>
    </row>
    <row r="117" spans="1:10" s="1" customFormat="1" ht="15" customHeight="1" x14ac:dyDescent="0.25">
      <c r="A117" s="59" t="s">
        <v>139</v>
      </c>
      <c r="B117" s="69">
        <v>7145</v>
      </c>
      <c r="C117" s="69" t="s">
        <v>12</v>
      </c>
      <c r="D117" s="43" t="s">
        <v>3</v>
      </c>
      <c r="E117" s="82">
        <v>0</v>
      </c>
      <c r="F117" s="82">
        <v>0</v>
      </c>
      <c r="G117" s="82">
        <v>15</v>
      </c>
      <c r="H117" s="82">
        <v>502</v>
      </c>
      <c r="I117" s="82">
        <v>7</v>
      </c>
      <c r="J117" s="82">
        <v>524</v>
      </c>
    </row>
    <row r="118" spans="1:10" s="1" customFormat="1" ht="15" customHeight="1" x14ac:dyDescent="0.25">
      <c r="A118" s="59" t="s">
        <v>134</v>
      </c>
      <c r="B118" s="69">
        <v>7370</v>
      </c>
      <c r="C118" s="69" t="s">
        <v>9</v>
      </c>
      <c r="D118" s="43" t="s">
        <v>18</v>
      </c>
      <c r="E118" s="82">
        <v>0</v>
      </c>
      <c r="F118" s="82">
        <v>0</v>
      </c>
      <c r="G118" s="82">
        <v>0</v>
      </c>
      <c r="H118" s="82">
        <v>41</v>
      </c>
      <c r="I118" s="82">
        <v>0</v>
      </c>
      <c r="J118" s="82">
        <v>41</v>
      </c>
    </row>
    <row r="119" spans="1:10" s="1" customFormat="1" ht="15" customHeight="1" x14ac:dyDescent="0.25">
      <c r="A119" s="59" t="s">
        <v>140</v>
      </c>
      <c r="B119" s="69">
        <v>7426</v>
      </c>
      <c r="C119" s="69" t="s">
        <v>13</v>
      </c>
      <c r="D119" s="43" t="s">
        <v>3</v>
      </c>
      <c r="E119" s="82">
        <v>0</v>
      </c>
      <c r="F119" s="82">
        <v>0</v>
      </c>
      <c r="G119" s="82" t="s">
        <v>306</v>
      </c>
      <c r="H119" s="82">
        <v>113</v>
      </c>
      <c r="I119" s="82" t="s">
        <v>307</v>
      </c>
      <c r="J119" s="82">
        <v>142</v>
      </c>
    </row>
    <row r="120" spans="1:10" s="1" customFormat="1" ht="15" customHeight="1" x14ac:dyDescent="0.25">
      <c r="A120" s="59" t="s">
        <v>334</v>
      </c>
      <c r="B120" s="69">
        <v>7185</v>
      </c>
      <c r="C120" s="69" t="s">
        <v>12</v>
      </c>
      <c r="D120" s="43" t="s">
        <v>18</v>
      </c>
      <c r="E120" s="82">
        <v>0</v>
      </c>
      <c r="F120" s="82">
        <v>0</v>
      </c>
      <c r="G120" s="82">
        <v>12</v>
      </c>
      <c r="H120" s="82">
        <v>452</v>
      </c>
      <c r="I120" s="82">
        <v>0</v>
      </c>
      <c r="J120" s="82">
        <v>464</v>
      </c>
    </row>
    <row r="121" spans="1:10" s="1" customFormat="1" ht="15" customHeight="1" x14ac:dyDescent="0.25">
      <c r="A121" s="59" t="s">
        <v>141</v>
      </c>
      <c r="B121" s="69">
        <v>4341</v>
      </c>
      <c r="C121" s="69" t="s">
        <v>12</v>
      </c>
      <c r="D121" s="43" t="s">
        <v>18</v>
      </c>
      <c r="E121" s="82">
        <v>0</v>
      </c>
      <c r="F121" s="82">
        <v>0</v>
      </c>
      <c r="G121" s="82">
        <v>0</v>
      </c>
      <c r="H121" s="197">
        <v>315</v>
      </c>
      <c r="I121" s="82">
        <v>0</v>
      </c>
      <c r="J121" s="197">
        <v>315</v>
      </c>
    </row>
    <row r="122" spans="1:10" s="1" customFormat="1" ht="15" customHeight="1" x14ac:dyDescent="0.25">
      <c r="A122" s="59" t="s">
        <v>336</v>
      </c>
      <c r="B122" s="69">
        <v>7503</v>
      </c>
      <c r="C122" s="69" t="s">
        <v>9</v>
      </c>
      <c r="D122" s="43" t="s">
        <v>18</v>
      </c>
      <c r="E122" s="82">
        <v>0</v>
      </c>
      <c r="F122" s="82">
        <v>0</v>
      </c>
      <c r="G122" s="82" t="s">
        <v>306</v>
      </c>
      <c r="H122" s="214" t="s">
        <v>307</v>
      </c>
      <c r="I122" s="82">
        <v>0</v>
      </c>
      <c r="J122" s="214">
        <v>2529</v>
      </c>
    </row>
    <row r="123" spans="1:10" s="1" customFormat="1" ht="15" customHeight="1" x14ac:dyDescent="0.25">
      <c r="A123" s="59" t="s">
        <v>142</v>
      </c>
      <c r="B123" s="69">
        <v>7050</v>
      </c>
      <c r="C123" s="69" t="s">
        <v>12</v>
      </c>
      <c r="D123" s="43" t="s">
        <v>18</v>
      </c>
      <c r="E123" s="82">
        <v>0</v>
      </c>
      <c r="F123" s="82">
        <v>0</v>
      </c>
      <c r="G123" s="82">
        <v>0</v>
      </c>
      <c r="H123" s="82">
        <v>21</v>
      </c>
      <c r="I123" s="82">
        <v>0</v>
      </c>
      <c r="J123" s="82">
        <v>21</v>
      </c>
    </row>
    <row r="124" spans="1:10" s="1" customFormat="1" ht="15" customHeight="1" x14ac:dyDescent="0.25">
      <c r="A124" s="59" t="s">
        <v>143</v>
      </c>
      <c r="B124" s="69">
        <v>7306</v>
      </c>
      <c r="C124" s="69" t="s">
        <v>12</v>
      </c>
      <c r="D124" s="43" t="s">
        <v>18</v>
      </c>
      <c r="E124" s="82">
        <v>0</v>
      </c>
      <c r="F124" s="82">
        <v>0</v>
      </c>
      <c r="G124" s="82">
        <v>0</v>
      </c>
      <c r="H124" s="82">
        <v>161</v>
      </c>
      <c r="I124" s="82">
        <v>0</v>
      </c>
      <c r="J124" s="82">
        <v>161</v>
      </c>
    </row>
    <row r="125" spans="1:10" s="1" customFormat="1" ht="15" customHeight="1" x14ac:dyDescent="0.25">
      <c r="A125" s="59" t="s">
        <v>144</v>
      </c>
      <c r="B125" s="69">
        <v>7251</v>
      </c>
      <c r="C125" s="69" t="s">
        <v>12</v>
      </c>
      <c r="D125" s="43" t="s">
        <v>18</v>
      </c>
      <c r="E125" s="82">
        <v>0</v>
      </c>
      <c r="F125" s="82">
        <v>0</v>
      </c>
      <c r="G125" s="82">
        <v>0</v>
      </c>
      <c r="H125" s="82">
        <v>925</v>
      </c>
      <c r="I125" s="82">
        <v>0</v>
      </c>
      <c r="J125" s="82">
        <v>925</v>
      </c>
    </row>
    <row r="126" spans="1:10" s="1" customFormat="1" ht="15" customHeight="1" x14ac:dyDescent="0.25">
      <c r="A126" s="59" t="s">
        <v>145</v>
      </c>
      <c r="B126" s="69">
        <v>7383</v>
      </c>
      <c r="C126" s="69" t="s">
        <v>12</v>
      </c>
      <c r="D126" s="43" t="s">
        <v>18</v>
      </c>
      <c r="E126" s="82">
        <v>0</v>
      </c>
      <c r="F126" s="82">
        <v>0</v>
      </c>
      <c r="G126" s="82">
        <v>0</v>
      </c>
      <c r="H126" s="197">
        <v>187</v>
      </c>
      <c r="I126" s="82">
        <v>0</v>
      </c>
      <c r="J126" s="197">
        <v>187</v>
      </c>
    </row>
    <row r="127" spans="1:10" s="1" customFormat="1" ht="15" customHeight="1" x14ac:dyDescent="0.25">
      <c r="A127" s="59" t="s">
        <v>146</v>
      </c>
      <c r="B127" s="69">
        <v>7013</v>
      </c>
      <c r="C127" s="69" t="s">
        <v>9</v>
      </c>
      <c r="D127" s="43" t="s">
        <v>18</v>
      </c>
      <c r="E127" s="82">
        <v>0</v>
      </c>
      <c r="F127" s="82">
        <v>0</v>
      </c>
      <c r="G127" s="82">
        <v>0</v>
      </c>
      <c r="H127" s="82">
        <v>11</v>
      </c>
      <c r="I127" s="82">
        <v>0</v>
      </c>
      <c r="J127" s="82">
        <v>11</v>
      </c>
    </row>
    <row r="128" spans="1:10" s="1" customFormat="1" ht="15" customHeight="1" x14ac:dyDescent="0.25">
      <c r="A128" s="59" t="s">
        <v>337</v>
      </c>
      <c r="B128" s="69">
        <v>7245</v>
      </c>
      <c r="C128" s="69" t="s">
        <v>12</v>
      </c>
      <c r="D128" s="43" t="s">
        <v>18</v>
      </c>
      <c r="E128" s="82">
        <v>0</v>
      </c>
      <c r="F128" s="82">
        <v>0</v>
      </c>
      <c r="G128" s="82">
        <v>12</v>
      </c>
      <c r="H128" s="82">
        <v>28</v>
      </c>
      <c r="I128" s="82">
        <v>0</v>
      </c>
      <c r="J128" s="82">
        <v>40</v>
      </c>
    </row>
    <row r="129" spans="1:10" s="1" customFormat="1" ht="15" customHeight="1" x14ac:dyDescent="0.25">
      <c r="A129" s="59" t="s">
        <v>147</v>
      </c>
      <c r="B129" s="69">
        <v>4383</v>
      </c>
      <c r="C129" s="69" t="s">
        <v>12</v>
      </c>
      <c r="D129" s="43" t="s">
        <v>3</v>
      </c>
      <c r="E129" s="82">
        <v>21</v>
      </c>
      <c r="F129" s="82">
        <v>0</v>
      </c>
      <c r="G129" s="82">
        <v>465</v>
      </c>
      <c r="H129" s="214">
        <v>3090</v>
      </c>
      <c r="I129" s="82">
        <v>25</v>
      </c>
      <c r="J129" s="214">
        <v>3601</v>
      </c>
    </row>
    <row r="130" spans="1:10" s="1" customFormat="1" ht="15" customHeight="1" x14ac:dyDescent="0.25">
      <c r="A130" s="59" t="s">
        <v>148</v>
      </c>
      <c r="B130" s="69">
        <v>7047</v>
      </c>
      <c r="C130" s="69" t="s">
        <v>9</v>
      </c>
      <c r="D130" s="43" t="s">
        <v>18</v>
      </c>
      <c r="E130" s="82">
        <v>8</v>
      </c>
      <c r="F130" s="82">
        <v>5</v>
      </c>
      <c r="G130" s="82">
        <v>23</v>
      </c>
      <c r="H130" s="82">
        <v>83</v>
      </c>
      <c r="I130" s="82">
        <v>0</v>
      </c>
      <c r="J130" s="82">
        <v>119</v>
      </c>
    </row>
    <row r="131" spans="1:10" s="1" customFormat="1" ht="15" customHeight="1" x14ac:dyDescent="0.25">
      <c r="A131" s="59" t="s">
        <v>335</v>
      </c>
      <c r="B131" s="69">
        <v>7153</v>
      </c>
      <c r="C131" s="69" t="s">
        <v>12</v>
      </c>
      <c r="D131" s="43" t="s">
        <v>18</v>
      </c>
      <c r="E131" s="82">
        <v>0</v>
      </c>
      <c r="F131" s="82">
        <v>0</v>
      </c>
      <c r="G131" s="82">
        <v>0</v>
      </c>
      <c r="H131" s="197">
        <v>118</v>
      </c>
      <c r="I131" s="82">
        <v>0</v>
      </c>
      <c r="J131" s="197">
        <v>118</v>
      </c>
    </row>
    <row r="132" spans="1:10" s="1" customFormat="1" ht="15" customHeight="1" x14ac:dyDescent="0.25">
      <c r="A132" s="59" t="s">
        <v>149</v>
      </c>
      <c r="B132" s="69">
        <v>7441</v>
      </c>
      <c r="C132" s="69" t="s">
        <v>12</v>
      </c>
      <c r="D132" s="43" t="s">
        <v>18</v>
      </c>
      <c r="E132" s="82">
        <v>0</v>
      </c>
      <c r="F132" s="82">
        <v>0</v>
      </c>
      <c r="G132" s="82">
        <v>17</v>
      </c>
      <c r="H132" s="82">
        <v>17</v>
      </c>
      <c r="I132" s="82">
        <v>0</v>
      </c>
      <c r="J132" s="82">
        <v>34</v>
      </c>
    </row>
    <row r="133" spans="1:10" s="1" customFormat="1" ht="15" customHeight="1" x14ac:dyDescent="0.25">
      <c r="A133" s="59" t="s">
        <v>338</v>
      </c>
      <c r="B133" s="69">
        <v>7411</v>
      </c>
      <c r="C133" s="69" t="s">
        <v>12</v>
      </c>
      <c r="D133" s="43" t="s">
        <v>18</v>
      </c>
      <c r="E133" s="82">
        <v>0</v>
      </c>
      <c r="F133" s="82">
        <v>0</v>
      </c>
      <c r="G133" s="82">
        <v>0</v>
      </c>
      <c r="H133" s="197">
        <v>8</v>
      </c>
      <c r="I133" s="82">
        <v>0</v>
      </c>
      <c r="J133" s="197">
        <v>8</v>
      </c>
    </row>
    <row r="134" spans="1:10" s="1" customFormat="1" ht="15" customHeight="1" x14ac:dyDescent="0.25">
      <c r="A134" s="59" t="s">
        <v>339</v>
      </c>
      <c r="B134" s="69">
        <v>7071</v>
      </c>
      <c r="C134" s="69" t="s">
        <v>7</v>
      </c>
      <c r="D134" s="43" t="s">
        <v>18</v>
      </c>
      <c r="E134" s="82">
        <v>35</v>
      </c>
      <c r="F134" s="82">
        <v>0</v>
      </c>
      <c r="G134" s="82">
        <v>0</v>
      </c>
      <c r="H134" s="82">
        <v>0</v>
      </c>
      <c r="I134" s="82">
        <v>0</v>
      </c>
      <c r="J134" s="82">
        <v>35</v>
      </c>
    </row>
    <row r="135" spans="1:10" s="1" customFormat="1" ht="15" customHeight="1" x14ac:dyDescent="0.25">
      <c r="A135" s="59" t="s">
        <v>150</v>
      </c>
      <c r="B135" s="69">
        <v>7023</v>
      </c>
      <c r="C135" s="69" t="s">
        <v>7</v>
      </c>
      <c r="D135" s="43" t="s">
        <v>18</v>
      </c>
      <c r="E135" s="82">
        <v>0</v>
      </c>
      <c r="F135" s="82">
        <v>0</v>
      </c>
      <c r="G135" s="82">
        <v>108</v>
      </c>
      <c r="H135" s="197">
        <v>0</v>
      </c>
      <c r="I135" s="82">
        <v>0</v>
      </c>
      <c r="J135" s="197">
        <v>108</v>
      </c>
    </row>
    <row r="136" spans="1:10" s="1" customFormat="1" ht="15" customHeight="1" x14ac:dyDescent="0.25">
      <c r="A136" s="59" t="s">
        <v>151</v>
      </c>
      <c r="B136" s="69">
        <v>7495</v>
      </c>
      <c r="C136" s="69" t="s">
        <v>7</v>
      </c>
      <c r="D136" s="43" t="s">
        <v>18</v>
      </c>
      <c r="E136" s="82">
        <v>0</v>
      </c>
      <c r="F136" s="82">
        <v>0</v>
      </c>
      <c r="G136" s="82">
        <v>41</v>
      </c>
      <c r="H136" s="197">
        <v>0</v>
      </c>
      <c r="I136" s="82">
        <v>0</v>
      </c>
      <c r="J136" s="197">
        <v>41</v>
      </c>
    </row>
    <row r="137" spans="1:10" s="1" customFormat="1" ht="15" customHeight="1" x14ac:dyDescent="0.25">
      <c r="A137" s="59" t="s">
        <v>152</v>
      </c>
      <c r="B137" s="69">
        <v>7537</v>
      </c>
      <c r="C137" s="69" t="s">
        <v>11</v>
      </c>
      <c r="D137" s="43" t="s">
        <v>18</v>
      </c>
      <c r="E137" s="82">
        <v>0</v>
      </c>
      <c r="F137" s="82">
        <v>0</v>
      </c>
      <c r="G137" s="82">
        <v>0</v>
      </c>
      <c r="H137" s="214">
        <v>2001</v>
      </c>
      <c r="I137" s="82">
        <v>0</v>
      </c>
      <c r="J137" s="214">
        <v>2001</v>
      </c>
    </row>
    <row r="138" spans="1:10" s="1" customFormat="1" ht="15" customHeight="1" x14ac:dyDescent="0.25">
      <c r="A138" s="59" t="s">
        <v>153</v>
      </c>
      <c r="B138" s="69">
        <v>7014</v>
      </c>
      <c r="C138" s="69" t="s">
        <v>9</v>
      </c>
      <c r="D138" s="43" t="s">
        <v>18</v>
      </c>
      <c r="E138" s="82">
        <v>0</v>
      </c>
      <c r="F138" s="82">
        <v>0</v>
      </c>
      <c r="G138" s="82">
        <v>0</v>
      </c>
      <c r="H138" s="82">
        <v>6</v>
      </c>
      <c r="I138" s="82">
        <v>0</v>
      </c>
      <c r="J138" s="82">
        <v>6</v>
      </c>
    </row>
    <row r="139" spans="1:10" s="1" customFormat="1" ht="15" customHeight="1" x14ac:dyDescent="0.25">
      <c r="A139" s="59" t="s">
        <v>154</v>
      </c>
      <c r="B139" s="69">
        <v>7401</v>
      </c>
      <c r="C139" s="69" t="s">
        <v>9</v>
      </c>
      <c r="D139" s="43" t="s">
        <v>18</v>
      </c>
      <c r="E139" s="82">
        <v>0</v>
      </c>
      <c r="F139" s="82">
        <v>0</v>
      </c>
      <c r="G139" s="82">
        <v>0</v>
      </c>
      <c r="H139" s="82">
        <v>242</v>
      </c>
      <c r="I139" s="82">
        <v>0</v>
      </c>
      <c r="J139" s="82">
        <v>242</v>
      </c>
    </row>
    <row r="140" spans="1:10" s="1" customFormat="1" ht="15" customHeight="1" x14ac:dyDescent="0.25">
      <c r="A140" s="59" t="s">
        <v>155</v>
      </c>
      <c r="B140" s="69">
        <v>7280</v>
      </c>
      <c r="C140" s="69" t="s">
        <v>12</v>
      </c>
      <c r="D140" s="43" t="s">
        <v>18</v>
      </c>
      <c r="E140" s="82">
        <v>0</v>
      </c>
      <c r="F140" s="82">
        <v>0</v>
      </c>
      <c r="G140" s="82">
        <v>0</v>
      </c>
      <c r="H140" s="82">
        <v>33</v>
      </c>
      <c r="I140" s="82">
        <v>0</v>
      </c>
      <c r="J140" s="82">
        <v>33</v>
      </c>
    </row>
    <row r="141" spans="1:10" s="1" customFormat="1" ht="15" customHeight="1" x14ac:dyDescent="0.25">
      <c r="A141" s="59" t="s">
        <v>156</v>
      </c>
      <c r="B141" s="69">
        <v>7058</v>
      </c>
      <c r="C141" s="69" t="s">
        <v>9</v>
      </c>
      <c r="D141" s="43" t="s">
        <v>18</v>
      </c>
      <c r="E141" s="82">
        <v>0</v>
      </c>
      <c r="F141" s="82">
        <v>0</v>
      </c>
      <c r="G141" s="82">
        <v>0</v>
      </c>
      <c r="H141" s="197">
        <v>34</v>
      </c>
      <c r="I141" s="82">
        <v>0</v>
      </c>
      <c r="J141" s="197">
        <v>34</v>
      </c>
    </row>
    <row r="142" spans="1:10" s="1" customFormat="1" ht="15" customHeight="1" x14ac:dyDescent="0.25">
      <c r="A142" s="59" t="s">
        <v>157</v>
      </c>
      <c r="B142" s="69">
        <v>7027</v>
      </c>
      <c r="C142" s="69" t="s">
        <v>12</v>
      </c>
      <c r="D142" s="43" t="s">
        <v>18</v>
      </c>
      <c r="E142" s="82">
        <v>0</v>
      </c>
      <c r="F142" s="82">
        <v>0</v>
      </c>
      <c r="G142" s="82">
        <v>6</v>
      </c>
      <c r="H142" s="82">
        <v>118</v>
      </c>
      <c r="I142" s="82">
        <v>0</v>
      </c>
      <c r="J142" s="82">
        <v>124</v>
      </c>
    </row>
    <row r="143" spans="1:10" s="1" customFormat="1" ht="15" customHeight="1" x14ac:dyDescent="0.25">
      <c r="A143" s="59" t="s">
        <v>363</v>
      </c>
      <c r="B143" s="69">
        <v>4420</v>
      </c>
      <c r="C143" s="69" t="s">
        <v>7</v>
      </c>
      <c r="D143" s="43" t="s">
        <v>18</v>
      </c>
      <c r="E143" s="82">
        <v>0</v>
      </c>
      <c r="F143" s="82" t="s">
        <v>307</v>
      </c>
      <c r="G143" s="82">
        <v>0</v>
      </c>
      <c r="H143" s="82" t="s">
        <v>306</v>
      </c>
      <c r="I143" s="82">
        <v>0</v>
      </c>
      <c r="J143" s="82" t="s">
        <v>306</v>
      </c>
    </row>
    <row r="144" spans="1:10" s="1" customFormat="1" ht="15" customHeight="1" x14ac:dyDescent="0.25">
      <c r="A144" s="59" t="s">
        <v>158</v>
      </c>
      <c r="B144" s="69">
        <v>7661</v>
      </c>
      <c r="C144" s="69" t="s">
        <v>7</v>
      </c>
      <c r="D144" s="43" t="s">
        <v>18</v>
      </c>
      <c r="E144" s="82">
        <v>0</v>
      </c>
      <c r="F144" s="82">
        <v>0</v>
      </c>
      <c r="G144" s="82">
        <v>0</v>
      </c>
      <c r="H144" s="82">
        <v>12</v>
      </c>
      <c r="I144" s="82">
        <v>0</v>
      </c>
      <c r="J144" s="82">
        <v>12</v>
      </c>
    </row>
    <row r="145" spans="1:10" s="1" customFormat="1" ht="15" customHeight="1" x14ac:dyDescent="0.25">
      <c r="A145" s="59" t="s">
        <v>159</v>
      </c>
      <c r="B145" s="69">
        <v>7442</v>
      </c>
      <c r="C145" s="69" t="s">
        <v>13</v>
      </c>
      <c r="D145" s="43" t="s">
        <v>3</v>
      </c>
      <c r="E145" s="82">
        <v>0</v>
      </c>
      <c r="F145" s="82">
        <v>0</v>
      </c>
      <c r="G145" s="82">
        <v>0</v>
      </c>
      <c r="H145" s="197">
        <v>13</v>
      </c>
      <c r="I145" s="82">
        <v>7</v>
      </c>
      <c r="J145" s="197">
        <v>20</v>
      </c>
    </row>
    <row r="146" spans="1:10" s="1" customFormat="1" ht="15" customHeight="1" x14ac:dyDescent="0.25">
      <c r="A146" s="59" t="s">
        <v>160</v>
      </c>
      <c r="B146" s="69">
        <v>7077</v>
      </c>
      <c r="C146" s="69" t="s">
        <v>9</v>
      </c>
      <c r="D146" s="43" t="s">
        <v>18</v>
      </c>
      <c r="E146" s="82">
        <v>0</v>
      </c>
      <c r="F146" s="82">
        <v>0</v>
      </c>
      <c r="G146" s="82">
        <v>0</v>
      </c>
      <c r="H146" s="197">
        <v>6</v>
      </c>
      <c r="I146" s="82">
        <v>0</v>
      </c>
      <c r="J146" s="197">
        <v>6</v>
      </c>
    </row>
    <row r="147" spans="1:10" s="1" customFormat="1" ht="15" customHeight="1" x14ac:dyDescent="0.25">
      <c r="A147" s="59" t="s">
        <v>161</v>
      </c>
      <c r="B147" s="69">
        <v>7244</v>
      </c>
      <c r="C147" s="69" t="s">
        <v>7</v>
      </c>
      <c r="D147" s="43" t="s">
        <v>18</v>
      </c>
      <c r="E147" s="82">
        <v>0</v>
      </c>
      <c r="F147" s="82">
        <v>0</v>
      </c>
      <c r="G147" s="82">
        <v>0</v>
      </c>
      <c r="H147" s="214">
        <v>1630</v>
      </c>
      <c r="I147" s="82">
        <v>7</v>
      </c>
      <c r="J147" s="214">
        <v>1637</v>
      </c>
    </row>
    <row r="148" spans="1:10" s="1" customFormat="1" ht="15" customHeight="1" x14ac:dyDescent="0.25">
      <c r="A148" s="59" t="s">
        <v>162</v>
      </c>
      <c r="B148" s="69">
        <v>7380</v>
      </c>
      <c r="C148" s="69" t="s">
        <v>7</v>
      </c>
      <c r="D148" s="43" t="s">
        <v>18</v>
      </c>
      <c r="E148" s="82">
        <v>0</v>
      </c>
      <c r="F148" s="82">
        <v>0</v>
      </c>
      <c r="G148" s="82" t="s">
        <v>307</v>
      </c>
      <c r="H148" s="197">
        <v>60</v>
      </c>
      <c r="I148" s="82" t="s">
        <v>306</v>
      </c>
      <c r="J148" s="197">
        <v>71</v>
      </c>
    </row>
    <row r="149" spans="1:10" s="1" customFormat="1" ht="15" customHeight="1" x14ac:dyDescent="0.25">
      <c r="A149" s="59" t="s">
        <v>163</v>
      </c>
      <c r="B149" s="69">
        <v>7325</v>
      </c>
      <c r="C149" s="69" t="s">
        <v>12</v>
      </c>
      <c r="D149" s="43" t="s">
        <v>18</v>
      </c>
      <c r="E149" s="82">
        <v>0</v>
      </c>
      <c r="F149" s="82">
        <v>0</v>
      </c>
      <c r="G149" s="82">
        <v>0</v>
      </c>
      <c r="H149" s="82">
        <v>58</v>
      </c>
      <c r="I149" s="82">
        <v>0</v>
      </c>
      <c r="J149" s="197">
        <v>58</v>
      </c>
    </row>
    <row r="150" spans="1:10" s="1" customFormat="1" ht="15" customHeight="1" x14ac:dyDescent="0.25">
      <c r="A150" s="59" t="s">
        <v>340</v>
      </c>
      <c r="B150" s="69">
        <v>7591</v>
      </c>
      <c r="C150" s="69" t="s">
        <v>9</v>
      </c>
      <c r="D150" s="43" t="s">
        <v>18</v>
      </c>
      <c r="E150" s="82">
        <v>0</v>
      </c>
      <c r="F150" s="82">
        <v>0</v>
      </c>
      <c r="G150" s="82">
        <v>0</v>
      </c>
      <c r="H150" s="214">
        <v>3833</v>
      </c>
      <c r="I150" s="82">
        <v>0</v>
      </c>
      <c r="J150" s="214">
        <v>3833</v>
      </c>
    </row>
    <row r="151" spans="1:10" s="1" customFormat="1" ht="15" customHeight="1" x14ac:dyDescent="0.25">
      <c r="A151" s="59" t="s">
        <v>165</v>
      </c>
      <c r="B151" s="69">
        <v>7521</v>
      </c>
      <c r="C151" s="69" t="s">
        <v>9</v>
      </c>
      <c r="D151" s="43" t="s">
        <v>18</v>
      </c>
      <c r="E151" s="82">
        <v>0</v>
      </c>
      <c r="F151" s="82">
        <v>0</v>
      </c>
      <c r="G151" s="82" t="s">
        <v>306</v>
      </c>
      <c r="H151" s="197" t="s">
        <v>307</v>
      </c>
      <c r="I151" s="82">
        <v>0</v>
      </c>
      <c r="J151" s="197">
        <v>578</v>
      </c>
    </row>
    <row r="152" spans="1:10" s="1" customFormat="1" ht="15" customHeight="1" x14ac:dyDescent="0.25">
      <c r="A152" s="59" t="s">
        <v>166</v>
      </c>
      <c r="B152" s="69">
        <v>7394</v>
      </c>
      <c r="C152" s="69" t="s">
        <v>7</v>
      </c>
      <c r="D152" s="43" t="s">
        <v>18</v>
      </c>
      <c r="E152" s="82">
        <v>0</v>
      </c>
      <c r="F152" s="82">
        <v>0</v>
      </c>
      <c r="G152" s="82">
        <v>7</v>
      </c>
      <c r="H152" s="3">
        <v>2907</v>
      </c>
      <c r="I152" s="82">
        <v>0</v>
      </c>
      <c r="J152" s="3">
        <v>2914</v>
      </c>
    </row>
    <row r="153" spans="1:10" s="1" customFormat="1" ht="15" customHeight="1" x14ac:dyDescent="0.25">
      <c r="A153" s="59" t="s">
        <v>167</v>
      </c>
      <c r="B153" s="69">
        <v>7093</v>
      </c>
      <c r="C153" s="69" t="s">
        <v>13</v>
      </c>
      <c r="D153" s="43" t="s">
        <v>18</v>
      </c>
      <c r="E153" s="82">
        <v>0</v>
      </c>
      <c r="F153" s="82">
        <v>0</v>
      </c>
      <c r="G153" s="82">
        <v>0</v>
      </c>
      <c r="H153" s="82">
        <v>56</v>
      </c>
      <c r="I153" s="82">
        <v>0</v>
      </c>
      <c r="J153" s="82">
        <v>56</v>
      </c>
    </row>
    <row r="154" spans="1:10" s="1" customFormat="1" ht="15" customHeight="1" x14ac:dyDescent="0.25">
      <c r="A154" s="59" t="s">
        <v>168</v>
      </c>
      <c r="B154" s="69">
        <v>7235</v>
      </c>
      <c r="C154" s="69" t="s">
        <v>9</v>
      </c>
      <c r="D154" s="43" t="s">
        <v>18</v>
      </c>
      <c r="E154" s="82">
        <v>0</v>
      </c>
      <c r="F154" s="82">
        <v>0</v>
      </c>
      <c r="G154" s="82">
        <v>0</v>
      </c>
      <c r="H154" s="82">
        <v>254</v>
      </c>
      <c r="I154" s="82">
        <v>0</v>
      </c>
      <c r="J154" s="82">
        <v>254</v>
      </c>
    </row>
    <row r="155" spans="1:10" s="1" customFormat="1" ht="15" customHeight="1" x14ac:dyDescent="0.25">
      <c r="A155" s="59" t="s">
        <v>341</v>
      </c>
      <c r="B155" s="69">
        <v>7036</v>
      </c>
      <c r="C155" s="69" t="s">
        <v>12</v>
      </c>
      <c r="D155" s="43" t="s">
        <v>18</v>
      </c>
      <c r="E155" s="82">
        <v>0</v>
      </c>
      <c r="F155" s="82">
        <v>0</v>
      </c>
      <c r="G155" s="82">
        <v>0</v>
      </c>
      <c r="H155" s="197">
        <v>760</v>
      </c>
      <c r="I155" s="82">
        <v>0</v>
      </c>
      <c r="J155" s="197">
        <v>760</v>
      </c>
    </row>
    <row r="156" spans="1:10" s="1" customFormat="1" ht="15" customHeight="1" x14ac:dyDescent="0.25">
      <c r="A156" s="59" t="s">
        <v>344</v>
      </c>
      <c r="B156" s="69">
        <v>7590</v>
      </c>
      <c r="C156" s="69" t="s">
        <v>12</v>
      </c>
      <c r="D156" s="43" t="s">
        <v>18</v>
      </c>
      <c r="E156" s="82" t="s">
        <v>306</v>
      </c>
      <c r="F156" s="82">
        <v>0</v>
      </c>
      <c r="G156" s="82">
        <v>0</v>
      </c>
      <c r="H156" s="82" t="s">
        <v>307</v>
      </c>
      <c r="I156" s="82">
        <v>0</v>
      </c>
      <c r="J156" s="82">
        <v>51</v>
      </c>
    </row>
    <row r="157" spans="1:10" s="1" customFormat="1" ht="15" customHeight="1" x14ac:dyDescent="0.25">
      <c r="A157" s="59" t="s">
        <v>348</v>
      </c>
      <c r="B157" s="69">
        <v>4363</v>
      </c>
      <c r="C157" s="69" t="s">
        <v>12</v>
      </c>
      <c r="D157" s="43" t="s">
        <v>3</v>
      </c>
      <c r="E157" s="82">
        <v>0</v>
      </c>
      <c r="F157" s="82">
        <v>0</v>
      </c>
      <c r="G157" s="82">
        <v>541</v>
      </c>
      <c r="H157" s="214">
        <v>1665</v>
      </c>
      <c r="I157" s="82">
        <v>78</v>
      </c>
      <c r="J157" s="214">
        <v>2284</v>
      </c>
    </row>
    <row r="158" spans="1:10" s="1" customFormat="1" ht="15" customHeight="1" x14ac:dyDescent="0.25">
      <c r="A158" s="59" t="s">
        <v>169</v>
      </c>
      <c r="B158" s="69">
        <v>7052</v>
      </c>
      <c r="C158" s="69" t="s">
        <v>12</v>
      </c>
      <c r="D158" s="43" t="s">
        <v>18</v>
      </c>
      <c r="E158" s="82">
        <v>0</v>
      </c>
      <c r="F158" s="82">
        <v>0</v>
      </c>
      <c r="G158" s="82">
        <v>49</v>
      </c>
      <c r="H158" s="82">
        <v>0</v>
      </c>
      <c r="I158" s="82">
        <v>0</v>
      </c>
      <c r="J158" s="82">
        <v>49</v>
      </c>
    </row>
    <row r="159" spans="1:10" s="1" customFormat="1" ht="15" customHeight="1" x14ac:dyDescent="0.25">
      <c r="A159" s="59" t="s">
        <v>170</v>
      </c>
      <c r="B159" s="69">
        <v>7333</v>
      </c>
      <c r="C159" s="69" t="s">
        <v>12</v>
      </c>
      <c r="D159" s="43" t="s">
        <v>18</v>
      </c>
      <c r="E159" s="82">
        <v>0</v>
      </c>
      <c r="F159" s="82">
        <v>0</v>
      </c>
      <c r="G159" s="82">
        <v>0</v>
      </c>
      <c r="H159" s="82">
        <v>61</v>
      </c>
      <c r="I159" s="82">
        <v>0</v>
      </c>
      <c r="J159" s="82">
        <v>61</v>
      </c>
    </row>
    <row r="160" spans="1:10" s="1" customFormat="1" ht="15" customHeight="1" x14ac:dyDescent="0.25">
      <c r="A160" s="59" t="s">
        <v>171</v>
      </c>
      <c r="B160" s="69">
        <v>7341</v>
      </c>
      <c r="C160" s="69" t="s">
        <v>7</v>
      </c>
      <c r="D160" s="43" t="s">
        <v>18</v>
      </c>
      <c r="E160" s="82">
        <v>0</v>
      </c>
      <c r="F160" s="82">
        <v>0</v>
      </c>
      <c r="G160" s="82">
        <v>12</v>
      </c>
      <c r="H160" s="82">
        <v>654</v>
      </c>
      <c r="I160" s="82">
        <v>0</v>
      </c>
      <c r="J160" s="82">
        <v>666</v>
      </c>
    </row>
    <row r="161" spans="1:10" s="1" customFormat="1" ht="15" customHeight="1" x14ac:dyDescent="0.25">
      <c r="A161" s="59" t="s">
        <v>172</v>
      </c>
      <c r="B161" s="69">
        <v>7386</v>
      </c>
      <c r="C161" s="69" t="s">
        <v>7</v>
      </c>
      <c r="D161" s="43" t="s">
        <v>18</v>
      </c>
      <c r="E161" s="82">
        <v>0</v>
      </c>
      <c r="F161" s="82">
        <v>0</v>
      </c>
      <c r="G161" s="82">
        <v>0</v>
      </c>
      <c r="H161" s="82">
        <v>27</v>
      </c>
      <c r="I161" s="82">
        <v>0</v>
      </c>
      <c r="J161" s="82">
        <v>27</v>
      </c>
    </row>
    <row r="162" spans="1:10" s="1" customFormat="1" ht="15" customHeight="1" x14ac:dyDescent="0.25">
      <c r="A162" s="59" t="s">
        <v>342</v>
      </c>
      <c r="B162" s="69">
        <v>7085</v>
      </c>
      <c r="C162" s="69" t="s">
        <v>7</v>
      </c>
      <c r="D162" s="43" t="s">
        <v>18</v>
      </c>
      <c r="E162" s="82">
        <v>30</v>
      </c>
      <c r="F162" s="82">
        <v>0</v>
      </c>
      <c r="G162" s="82">
        <v>0</v>
      </c>
      <c r="H162" s="82">
        <v>788</v>
      </c>
      <c r="I162" s="82">
        <v>0</v>
      </c>
      <c r="J162" s="82">
        <v>818</v>
      </c>
    </row>
    <row r="163" spans="1:10" s="1" customFormat="1" ht="15" customHeight="1" x14ac:dyDescent="0.25">
      <c r="A163" s="59" t="s">
        <v>346</v>
      </c>
      <c r="B163" s="69">
        <v>7135</v>
      </c>
      <c r="C163" s="69" t="s">
        <v>12</v>
      </c>
      <c r="D163" s="43" t="s">
        <v>18</v>
      </c>
      <c r="E163" s="82">
        <v>0</v>
      </c>
      <c r="F163" s="82">
        <v>0</v>
      </c>
      <c r="G163" s="82">
        <v>0</v>
      </c>
      <c r="H163" s="82">
        <v>20</v>
      </c>
      <c r="I163" s="82">
        <v>0</v>
      </c>
      <c r="J163" s="82">
        <v>20</v>
      </c>
    </row>
    <row r="164" spans="1:10" s="1" customFormat="1" ht="15" customHeight="1" x14ac:dyDescent="0.25">
      <c r="A164" s="59" t="s">
        <v>173</v>
      </c>
      <c r="B164" s="69">
        <v>7502</v>
      </c>
      <c r="C164" s="69" t="s">
        <v>12</v>
      </c>
      <c r="D164" s="43" t="s">
        <v>18</v>
      </c>
      <c r="E164" s="82">
        <v>0</v>
      </c>
      <c r="F164" s="82">
        <v>0</v>
      </c>
      <c r="G164" s="82">
        <v>0</v>
      </c>
      <c r="H164" s="197" t="s">
        <v>306</v>
      </c>
      <c r="I164" s="82">
        <v>0</v>
      </c>
      <c r="J164" s="197" t="s">
        <v>306</v>
      </c>
    </row>
    <row r="165" spans="1:10" s="1" customFormat="1" ht="15" customHeight="1" x14ac:dyDescent="0.25">
      <c r="A165" s="59" t="s">
        <v>164</v>
      </c>
      <c r="B165" s="69">
        <v>7437</v>
      </c>
      <c r="C165" s="69" t="s">
        <v>13</v>
      </c>
      <c r="D165" s="43" t="s">
        <v>18</v>
      </c>
      <c r="E165" s="82">
        <v>0</v>
      </c>
      <c r="F165" s="82">
        <v>0</v>
      </c>
      <c r="G165" s="82">
        <v>0</v>
      </c>
      <c r="H165" s="82">
        <v>122</v>
      </c>
      <c r="I165" s="82">
        <v>0</v>
      </c>
      <c r="J165" s="82">
        <v>122</v>
      </c>
    </row>
    <row r="166" spans="1:10" s="1" customFormat="1" ht="15" customHeight="1" x14ac:dyDescent="0.25">
      <c r="A166" s="59" t="s">
        <v>343</v>
      </c>
      <c r="B166" s="69">
        <v>7361</v>
      </c>
      <c r="C166" s="69" t="s">
        <v>9</v>
      </c>
      <c r="D166" s="43" t="s">
        <v>18</v>
      </c>
      <c r="E166" s="82">
        <v>0</v>
      </c>
      <c r="F166" s="82">
        <v>25</v>
      </c>
      <c r="G166" s="82">
        <v>0</v>
      </c>
      <c r="H166" s="82">
        <v>0</v>
      </c>
      <c r="I166" s="82">
        <v>0</v>
      </c>
      <c r="J166" s="82">
        <v>25</v>
      </c>
    </row>
    <row r="167" spans="1:10" s="1" customFormat="1" ht="15" customHeight="1" x14ac:dyDescent="0.25">
      <c r="A167" s="59" t="s">
        <v>175</v>
      </c>
      <c r="B167" s="69">
        <v>7379</v>
      </c>
      <c r="C167" s="69" t="s">
        <v>12</v>
      </c>
      <c r="D167" s="43" t="s">
        <v>18</v>
      </c>
      <c r="E167" s="82">
        <v>0</v>
      </c>
      <c r="F167" s="82">
        <v>0</v>
      </c>
      <c r="G167" s="82">
        <v>0</v>
      </c>
      <c r="H167" s="82">
        <v>23</v>
      </c>
      <c r="I167" s="82">
        <v>0</v>
      </c>
      <c r="J167" s="82">
        <v>23</v>
      </c>
    </row>
    <row r="168" spans="1:10" s="1" customFormat="1" ht="15" customHeight="1" x14ac:dyDescent="0.25">
      <c r="A168" s="59" t="s">
        <v>176</v>
      </c>
      <c r="B168" s="69">
        <v>4376</v>
      </c>
      <c r="C168" s="69" t="s">
        <v>7</v>
      </c>
      <c r="D168" s="43" t="s">
        <v>18</v>
      </c>
      <c r="E168" s="82">
        <v>0</v>
      </c>
      <c r="F168" s="82">
        <v>0</v>
      </c>
      <c r="G168" s="82">
        <v>492</v>
      </c>
      <c r="H168" s="197">
        <v>54</v>
      </c>
      <c r="I168" s="82">
        <v>0</v>
      </c>
      <c r="J168" s="197">
        <v>546</v>
      </c>
    </row>
    <row r="169" spans="1:10" s="1" customFormat="1" ht="15" customHeight="1" x14ac:dyDescent="0.25">
      <c r="A169" s="59" t="s">
        <v>177</v>
      </c>
      <c r="B169" s="69">
        <v>4336</v>
      </c>
      <c r="C169" s="69" t="s">
        <v>7</v>
      </c>
      <c r="D169" s="43" t="s">
        <v>18</v>
      </c>
      <c r="E169" s="82">
        <v>0</v>
      </c>
      <c r="F169" s="82">
        <v>0</v>
      </c>
      <c r="G169" s="82">
        <v>0</v>
      </c>
      <c r="H169" s="214">
        <v>3359</v>
      </c>
      <c r="I169" s="82">
        <v>0</v>
      </c>
      <c r="J169" s="214">
        <v>3359</v>
      </c>
    </row>
    <row r="170" spans="1:10" s="1" customFormat="1" ht="15" customHeight="1" x14ac:dyDescent="0.25">
      <c r="A170" s="59" t="s">
        <v>178</v>
      </c>
      <c r="B170" s="69">
        <v>7336</v>
      </c>
      <c r="C170" s="69" t="s">
        <v>9</v>
      </c>
      <c r="D170" s="43" t="s">
        <v>18</v>
      </c>
      <c r="E170" s="82">
        <v>0</v>
      </c>
      <c r="F170" s="82">
        <v>0</v>
      </c>
      <c r="G170" s="82">
        <v>49</v>
      </c>
      <c r="H170" s="82">
        <v>189</v>
      </c>
      <c r="I170" s="82">
        <v>0</v>
      </c>
      <c r="J170" s="82">
        <v>238</v>
      </c>
    </row>
    <row r="171" spans="1:10" s="1" customFormat="1" ht="15" customHeight="1" x14ac:dyDescent="0.25">
      <c r="A171" s="59" t="s">
        <v>316</v>
      </c>
      <c r="B171" s="69">
        <v>7301</v>
      </c>
      <c r="C171" s="69" t="s">
        <v>13</v>
      </c>
      <c r="D171" s="43" t="s">
        <v>18</v>
      </c>
      <c r="E171" s="82">
        <v>87</v>
      </c>
      <c r="F171" s="82">
        <v>254</v>
      </c>
      <c r="G171" s="82">
        <v>98</v>
      </c>
      <c r="H171" s="82">
        <v>563</v>
      </c>
      <c r="I171" s="82">
        <v>0</v>
      </c>
      <c r="J171" s="214">
        <v>1002</v>
      </c>
    </row>
    <row r="172" spans="1:10" s="1" customFormat="1" ht="15" customHeight="1" x14ac:dyDescent="0.25">
      <c r="A172" s="59" t="s">
        <v>302</v>
      </c>
      <c r="B172" s="69">
        <v>7150</v>
      </c>
      <c r="C172" s="69" t="s">
        <v>13</v>
      </c>
      <c r="D172" s="43" t="s">
        <v>18</v>
      </c>
      <c r="E172" s="82">
        <v>0</v>
      </c>
      <c r="F172" s="82">
        <v>0</v>
      </c>
      <c r="G172" s="82">
        <v>17</v>
      </c>
      <c r="H172" s="82">
        <v>85</v>
      </c>
      <c r="I172" s="82">
        <v>0</v>
      </c>
      <c r="J172" s="82">
        <v>102</v>
      </c>
    </row>
    <row r="173" spans="1:10" s="1" customFormat="1" ht="15" customHeight="1" x14ac:dyDescent="0.25">
      <c r="A173" s="59" t="s">
        <v>179</v>
      </c>
      <c r="B173" s="69">
        <v>7351</v>
      </c>
      <c r="C173" s="69" t="s">
        <v>7</v>
      </c>
      <c r="D173" s="43" t="s">
        <v>18</v>
      </c>
      <c r="E173" s="82">
        <v>0</v>
      </c>
      <c r="F173" s="82">
        <v>0</v>
      </c>
      <c r="G173" s="82">
        <v>0</v>
      </c>
      <c r="H173" s="82">
        <v>12</v>
      </c>
      <c r="I173" s="82">
        <v>0</v>
      </c>
      <c r="J173" s="82">
        <v>12</v>
      </c>
    </row>
    <row r="174" spans="1:10" s="1" customFormat="1" ht="15" customHeight="1" x14ac:dyDescent="0.25">
      <c r="A174" s="59" t="s">
        <v>174</v>
      </c>
      <c r="B174" s="69">
        <v>7446</v>
      </c>
      <c r="C174" s="69" t="s">
        <v>9</v>
      </c>
      <c r="D174" s="43" t="s">
        <v>18</v>
      </c>
      <c r="E174" s="82">
        <v>0</v>
      </c>
      <c r="F174" s="82">
        <v>0</v>
      </c>
      <c r="G174" s="82">
        <v>0</v>
      </c>
      <c r="H174" s="197">
        <v>228</v>
      </c>
      <c r="I174" s="82">
        <v>7</v>
      </c>
      <c r="J174" s="197">
        <v>235</v>
      </c>
    </row>
    <row r="175" spans="1:10" s="1" customFormat="1" ht="15" customHeight="1" x14ac:dyDescent="0.25">
      <c r="A175" s="59" t="s">
        <v>180</v>
      </c>
      <c r="B175" s="69">
        <v>7523</v>
      </c>
      <c r="C175" s="69" t="s">
        <v>9</v>
      </c>
      <c r="D175" s="43" t="s">
        <v>18</v>
      </c>
      <c r="E175" s="82">
        <v>0</v>
      </c>
      <c r="F175" s="82">
        <v>0</v>
      </c>
      <c r="G175" s="82">
        <v>0</v>
      </c>
      <c r="H175" s="82">
        <v>224</v>
      </c>
      <c r="I175" s="82">
        <v>0</v>
      </c>
      <c r="J175" s="82">
        <v>224</v>
      </c>
    </row>
    <row r="176" spans="1:10" s="1" customFormat="1" ht="15" customHeight="1" x14ac:dyDescent="0.25">
      <c r="A176" s="59" t="s">
        <v>181</v>
      </c>
      <c r="B176" s="69">
        <v>7053</v>
      </c>
      <c r="C176" s="69" t="s">
        <v>12</v>
      </c>
      <c r="D176" s="43" t="s">
        <v>18</v>
      </c>
      <c r="E176" s="82">
        <v>0</v>
      </c>
      <c r="F176" s="82">
        <v>0</v>
      </c>
      <c r="G176" s="82" t="s">
        <v>306</v>
      </c>
      <c r="H176" s="82" t="s">
        <v>307</v>
      </c>
      <c r="I176" s="82">
        <v>0</v>
      </c>
      <c r="J176" s="82">
        <v>31</v>
      </c>
    </row>
    <row r="177" spans="1:10" s="1" customFormat="1" ht="15" customHeight="1" x14ac:dyDescent="0.25">
      <c r="A177" s="59" t="s">
        <v>349</v>
      </c>
      <c r="B177" s="69">
        <v>7122</v>
      </c>
      <c r="C177" s="69" t="s">
        <v>12</v>
      </c>
      <c r="D177" s="43" t="s">
        <v>18</v>
      </c>
      <c r="E177" s="82">
        <v>0</v>
      </c>
      <c r="F177" s="82">
        <v>0</v>
      </c>
      <c r="G177" s="82">
        <v>0</v>
      </c>
      <c r="H177" s="82">
        <v>13</v>
      </c>
      <c r="I177" s="82">
        <v>0</v>
      </c>
      <c r="J177" s="82">
        <v>13</v>
      </c>
    </row>
    <row r="178" spans="1:10" s="1" customFormat="1" ht="15" customHeight="1" x14ac:dyDescent="0.25">
      <c r="A178" s="59" t="s">
        <v>182</v>
      </c>
      <c r="B178" s="69">
        <v>7313</v>
      </c>
      <c r="C178" s="69" t="s">
        <v>7</v>
      </c>
      <c r="D178" s="43" t="s">
        <v>18</v>
      </c>
      <c r="E178" s="82">
        <v>0</v>
      </c>
      <c r="F178" s="82">
        <v>0</v>
      </c>
      <c r="G178" s="82">
        <v>0</v>
      </c>
      <c r="H178" s="82">
        <v>466</v>
      </c>
      <c r="I178" s="82">
        <v>0</v>
      </c>
      <c r="J178" s="82">
        <v>466</v>
      </c>
    </row>
    <row r="179" spans="1:10" s="1" customFormat="1" ht="15" customHeight="1" x14ac:dyDescent="0.25">
      <c r="A179" s="59" t="s">
        <v>183</v>
      </c>
      <c r="B179" s="69">
        <v>7007</v>
      </c>
      <c r="C179" s="69" t="s">
        <v>13</v>
      </c>
      <c r="D179" s="43" t="s">
        <v>18</v>
      </c>
      <c r="E179" s="82">
        <v>0</v>
      </c>
      <c r="F179" s="82">
        <v>0</v>
      </c>
      <c r="G179" s="82">
        <v>93</v>
      </c>
      <c r="H179" s="82">
        <v>8</v>
      </c>
      <c r="I179" s="82">
        <v>0</v>
      </c>
      <c r="J179" s="82">
        <v>101</v>
      </c>
    </row>
    <row r="180" spans="1:10" s="1" customFormat="1" ht="15" customHeight="1" x14ac:dyDescent="0.25">
      <c r="A180" s="59" t="s">
        <v>350</v>
      </c>
      <c r="B180" s="69">
        <v>7358</v>
      </c>
      <c r="C180" s="69" t="s">
        <v>12</v>
      </c>
      <c r="D180" s="43" t="s">
        <v>18</v>
      </c>
      <c r="E180" s="82">
        <v>0</v>
      </c>
      <c r="F180" s="82">
        <v>0</v>
      </c>
      <c r="G180" s="82">
        <v>0</v>
      </c>
      <c r="H180" s="197">
        <v>162</v>
      </c>
      <c r="I180" s="82">
        <v>0</v>
      </c>
      <c r="J180" s="197">
        <v>162</v>
      </c>
    </row>
    <row r="181" spans="1:10" s="1" customFormat="1" ht="15" customHeight="1" x14ac:dyDescent="0.25">
      <c r="A181" s="59" t="s">
        <v>184</v>
      </c>
      <c r="B181" s="69">
        <v>7334</v>
      </c>
      <c r="C181" s="69" t="s">
        <v>9</v>
      </c>
      <c r="D181" s="43" t="s">
        <v>18</v>
      </c>
      <c r="E181" s="82">
        <v>0</v>
      </c>
      <c r="F181" s="82">
        <v>0</v>
      </c>
      <c r="G181" s="82">
        <v>163</v>
      </c>
      <c r="H181" s="82">
        <v>0</v>
      </c>
      <c r="I181" s="82">
        <v>0</v>
      </c>
      <c r="J181" s="82">
        <v>163</v>
      </c>
    </row>
    <row r="182" spans="1:10" s="1" customFormat="1" ht="15" customHeight="1" x14ac:dyDescent="0.25">
      <c r="A182" s="59" t="s">
        <v>185</v>
      </c>
      <c r="B182" s="69">
        <v>7080</v>
      </c>
      <c r="C182" s="69" t="s">
        <v>2</v>
      </c>
      <c r="D182" s="43" t="s">
        <v>18</v>
      </c>
      <c r="E182" s="82">
        <v>111</v>
      </c>
      <c r="F182" s="82" t="s">
        <v>307</v>
      </c>
      <c r="G182" s="82">
        <v>0</v>
      </c>
      <c r="H182" s="197" t="s">
        <v>306</v>
      </c>
      <c r="I182" s="82">
        <v>0</v>
      </c>
      <c r="J182" s="197">
        <v>125</v>
      </c>
    </row>
    <row r="183" spans="1:10" s="1" customFormat="1" ht="15" customHeight="1" x14ac:dyDescent="0.25">
      <c r="A183" s="59" t="s">
        <v>186</v>
      </c>
      <c r="B183" s="69">
        <v>7125</v>
      </c>
      <c r="C183" s="69" t="s">
        <v>12</v>
      </c>
      <c r="D183" s="43" t="s">
        <v>18</v>
      </c>
      <c r="E183" s="82">
        <v>0</v>
      </c>
      <c r="F183" s="82">
        <v>0</v>
      </c>
      <c r="G183" s="82">
        <v>198</v>
      </c>
      <c r="H183" s="214">
        <v>21353</v>
      </c>
      <c r="I183" s="82">
        <v>0</v>
      </c>
      <c r="J183" s="214">
        <v>21551</v>
      </c>
    </row>
    <row r="184" spans="1:10" s="1" customFormat="1" ht="15" customHeight="1" x14ac:dyDescent="0.25">
      <c r="A184" s="59" t="s">
        <v>351</v>
      </c>
      <c r="B184" s="69">
        <v>7035</v>
      </c>
      <c r="C184" s="69" t="s">
        <v>12</v>
      </c>
      <c r="D184" s="43" t="s">
        <v>18</v>
      </c>
      <c r="E184" s="82">
        <v>0</v>
      </c>
      <c r="F184" s="82">
        <v>0</v>
      </c>
      <c r="G184" s="82">
        <v>50</v>
      </c>
      <c r="H184" s="82">
        <v>0</v>
      </c>
      <c r="I184" s="82">
        <v>0</v>
      </c>
      <c r="J184" s="82">
        <v>50</v>
      </c>
    </row>
    <row r="185" spans="1:10" s="1" customFormat="1" ht="15" customHeight="1" x14ac:dyDescent="0.25">
      <c r="A185" s="59" t="s">
        <v>187</v>
      </c>
      <c r="B185" s="69">
        <v>7419</v>
      </c>
      <c r="C185" s="69" t="s">
        <v>13</v>
      </c>
      <c r="D185" s="43" t="s">
        <v>3</v>
      </c>
      <c r="E185" s="82">
        <v>0</v>
      </c>
      <c r="F185" s="82">
        <v>0</v>
      </c>
      <c r="G185" s="82">
        <v>0</v>
      </c>
      <c r="H185" s="82" t="s">
        <v>307</v>
      </c>
      <c r="I185" s="82" t="s">
        <v>306</v>
      </c>
      <c r="J185" s="82">
        <v>28</v>
      </c>
    </row>
    <row r="186" spans="1:10" s="1" customFormat="1" ht="15" customHeight="1" x14ac:dyDescent="0.25">
      <c r="A186" s="59" t="s">
        <v>188</v>
      </c>
      <c r="B186" s="69">
        <v>4385</v>
      </c>
      <c r="C186" s="69" t="s">
        <v>13</v>
      </c>
      <c r="D186" s="43" t="s">
        <v>3</v>
      </c>
      <c r="E186" s="82">
        <v>0</v>
      </c>
      <c r="F186" s="82">
        <v>0</v>
      </c>
      <c r="G186" s="82">
        <v>39</v>
      </c>
      <c r="H186" s="197">
        <v>507</v>
      </c>
      <c r="I186" s="82">
        <v>130</v>
      </c>
      <c r="J186" s="197">
        <v>676</v>
      </c>
    </row>
    <row r="187" spans="1:10" s="1" customFormat="1" ht="15" customHeight="1" x14ac:dyDescent="0.25">
      <c r="A187" s="59" t="s">
        <v>352</v>
      </c>
      <c r="B187" s="69">
        <v>7427</v>
      </c>
      <c r="C187" s="69" t="s">
        <v>12</v>
      </c>
      <c r="D187" s="43" t="s">
        <v>18</v>
      </c>
      <c r="E187" s="82">
        <v>0</v>
      </c>
      <c r="F187" s="82">
        <v>0</v>
      </c>
      <c r="G187" s="82">
        <v>0</v>
      </c>
      <c r="H187" s="3">
        <v>1636</v>
      </c>
      <c r="I187" s="82">
        <v>0</v>
      </c>
      <c r="J187" s="3">
        <v>1636</v>
      </c>
    </row>
    <row r="188" spans="1:10" s="1" customFormat="1" ht="15" customHeight="1" x14ac:dyDescent="0.25">
      <c r="A188" s="59" t="s">
        <v>189</v>
      </c>
      <c r="B188" s="69">
        <v>7287</v>
      </c>
      <c r="C188" s="69" t="s">
        <v>9</v>
      </c>
      <c r="D188" s="43" t="s">
        <v>18</v>
      </c>
      <c r="E188" s="82">
        <v>0</v>
      </c>
      <c r="F188" s="82">
        <v>0</v>
      </c>
      <c r="G188" s="82">
        <v>14</v>
      </c>
      <c r="H188" s="214">
        <v>7116</v>
      </c>
      <c r="I188" s="82">
        <v>0</v>
      </c>
      <c r="J188" s="214">
        <v>7130</v>
      </c>
    </row>
    <row r="189" spans="1:10" s="1" customFormat="1" ht="15" customHeight="1" x14ac:dyDescent="0.25">
      <c r="A189" s="59" t="s">
        <v>190</v>
      </c>
      <c r="B189" s="69">
        <v>7197</v>
      </c>
      <c r="C189" s="69" t="s">
        <v>10</v>
      </c>
      <c r="D189" s="43" t="s">
        <v>18</v>
      </c>
      <c r="E189" s="82">
        <v>0</v>
      </c>
      <c r="F189" s="82">
        <v>33</v>
      </c>
      <c r="G189" s="82">
        <v>332</v>
      </c>
      <c r="H189" s="82">
        <v>119</v>
      </c>
      <c r="I189" s="82">
        <v>0</v>
      </c>
      <c r="J189" s="82">
        <v>484</v>
      </c>
    </row>
    <row r="190" spans="1:10" s="1" customFormat="1" ht="15" customHeight="1" x14ac:dyDescent="0.25">
      <c r="A190" s="59" t="s">
        <v>191</v>
      </c>
      <c r="B190" s="69">
        <v>7479</v>
      </c>
      <c r="C190" s="69" t="s">
        <v>9</v>
      </c>
      <c r="D190" s="43" t="s">
        <v>6</v>
      </c>
      <c r="E190" s="82">
        <v>0</v>
      </c>
      <c r="F190" s="82">
        <v>0</v>
      </c>
      <c r="G190" s="82">
        <v>0</v>
      </c>
      <c r="H190" s="82">
        <v>25</v>
      </c>
      <c r="I190" s="82">
        <v>0</v>
      </c>
      <c r="J190" s="82">
        <v>25</v>
      </c>
    </row>
    <row r="191" spans="1:10" s="1" customFormat="1" ht="15" customHeight="1" x14ac:dyDescent="0.25">
      <c r="A191" s="59" t="s">
        <v>353</v>
      </c>
      <c r="B191" s="69">
        <v>4429</v>
      </c>
      <c r="C191" s="69" t="s">
        <v>7</v>
      </c>
      <c r="D191" s="43" t="s">
        <v>18</v>
      </c>
      <c r="E191" s="82">
        <v>0</v>
      </c>
      <c r="F191" s="82">
        <v>14</v>
      </c>
      <c r="G191" s="82">
        <v>0</v>
      </c>
      <c r="H191" s="82">
        <v>0</v>
      </c>
      <c r="I191" s="82">
        <v>0</v>
      </c>
      <c r="J191" s="82">
        <v>14</v>
      </c>
    </row>
    <row r="192" spans="1:10" s="1" customFormat="1" ht="15" customHeight="1" x14ac:dyDescent="0.25">
      <c r="A192" s="59" t="s">
        <v>192</v>
      </c>
      <c r="B192" s="69">
        <v>7010</v>
      </c>
      <c r="C192" s="69" t="s">
        <v>12</v>
      </c>
      <c r="D192" s="43" t="s">
        <v>18</v>
      </c>
      <c r="E192" s="82">
        <v>0</v>
      </c>
      <c r="F192" s="82">
        <v>0</v>
      </c>
      <c r="G192" s="82">
        <v>122</v>
      </c>
      <c r="H192" s="3">
        <v>2016</v>
      </c>
      <c r="I192" s="82">
        <v>0</v>
      </c>
      <c r="J192" s="3">
        <v>2138</v>
      </c>
    </row>
    <row r="193" spans="1:10" s="1" customFormat="1" ht="15" customHeight="1" x14ac:dyDescent="0.25">
      <c r="A193" s="59" t="s">
        <v>305</v>
      </c>
      <c r="B193" s="69">
        <v>3034</v>
      </c>
      <c r="C193" s="69" t="s">
        <v>12</v>
      </c>
      <c r="D193" s="43" t="s">
        <v>6</v>
      </c>
      <c r="E193" s="82">
        <v>0</v>
      </c>
      <c r="F193" s="82" t="s">
        <v>306</v>
      </c>
      <c r="G193" s="214">
        <v>2033</v>
      </c>
      <c r="H193" s="214">
        <v>2822</v>
      </c>
      <c r="I193" s="82" t="s">
        <v>307</v>
      </c>
      <c r="J193" s="214">
        <v>4868</v>
      </c>
    </row>
    <row r="194" spans="1:10" s="1" customFormat="1" ht="15" customHeight="1" x14ac:dyDescent="0.25">
      <c r="A194" s="59" t="s">
        <v>354</v>
      </c>
      <c r="B194" s="69">
        <v>7292</v>
      </c>
      <c r="C194" s="69" t="s">
        <v>7</v>
      </c>
      <c r="D194" s="43" t="s">
        <v>18</v>
      </c>
      <c r="E194" s="82">
        <v>0</v>
      </c>
      <c r="F194" s="82">
        <v>0</v>
      </c>
      <c r="G194" s="82">
        <v>0</v>
      </c>
      <c r="H194" s="82">
        <v>402</v>
      </c>
      <c r="I194" s="82">
        <v>0</v>
      </c>
      <c r="J194" s="82">
        <v>402</v>
      </c>
    </row>
    <row r="195" spans="1:10" s="1" customFormat="1" ht="15" customHeight="1" x14ac:dyDescent="0.25">
      <c r="A195" s="59" t="s">
        <v>193</v>
      </c>
      <c r="B195" s="69">
        <v>7278</v>
      </c>
      <c r="C195" s="69" t="s">
        <v>12</v>
      </c>
      <c r="D195" s="43" t="s">
        <v>18</v>
      </c>
      <c r="E195" s="82">
        <v>0</v>
      </c>
      <c r="F195" s="82">
        <v>0</v>
      </c>
      <c r="G195" s="82">
        <v>0</v>
      </c>
      <c r="H195" s="82">
        <v>22</v>
      </c>
      <c r="I195" s="82">
        <v>0</v>
      </c>
      <c r="J195" s="82">
        <v>22</v>
      </c>
    </row>
    <row r="196" spans="1:10" s="1" customFormat="1" ht="15" customHeight="1" x14ac:dyDescent="0.25">
      <c r="A196" s="59" t="s">
        <v>194</v>
      </c>
      <c r="B196" s="69">
        <v>7271</v>
      </c>
      <c r="C196" s="69" t="s">
        <v>9</v>
      </c>
      <c r="D196" s="43" t="s">
        <v>18</v>
      </c>
      <c r="E196" s="82">
        <v>0</v>
      </c>
      <c r="F196" s="82">
        <v>0</v>
      </c>
      <c r="G196" s="82">
        <v>10</v>
      </c>
      <c r="H196" s="82">
        <v>177</v>
      </c>
      <c r="I196" s="82">
        <v>0</v>
      </c>
      <c r="J196" s="82">
        <v>187</v>
      </c>
    </row>
    <row r="197" spans="1:10" s="1" customFormat="1" ht="15" customHeight="1" x14ac:dyDescent="0.25">
      <c r="A197" s="59" t="s">
        <v>195</v>
      </c>
      <c r="B197" s="69">
        <v>4371</v>
      </c>
      <c r="C197" s="69" t="s">
        <v>7</v>
      </c>
      <c r="D197" s="43" t="s">
        <v>18</v>
      </c>
      <c r="E197" s="82">
        <v>0</v>
      </c>
      <c r="F197" s="82">
        <v>0</v>
      </c>
      <c r="G197" s="82">
        <v>0</v>
      </c>
      <c r="H197" s="82">
        <v>900</v>
      </c>
      <c r="I197" s="82">
        <v>0</v>
      </c>
      <c r="J197" s="82">
        <v>900</v>
      </c>
    </row>
    <row r="198" spans="1:10" s="1" customFormat="1" ht="15" customHeight="1" x14ac:dyDescent="0.25">
      <c r="A198" s="59" t="s">
        <v>197</v>
      </c>
      <c r="B198" s="69">
        <v>4397</v>
      </c>
      <c r="C198" s="69" t="s">
        <v>9</v>
      </c>
      <c r="D198" s="43" t="s">
        <v>18</v>
      </c>
      <c r="E198" s="82">
        <v>0</v>
      </c>
      <c r="F198" s="82">
        <v>0</v>
      </c>
      <c r="G198" s="82">
        <v>0</v>
      </c>
      <c r="H198" s="197">
        <v>68</v>
      </c>
      <c r="I198" s="82">
        <v>0</v>
      </c>
      <c r="J198" s="197">
        <v>68</v>
      </c>
    </row>
    <row r="199" spans="1:10" s="1" customFormat="1" ht="15" customHeight="1" x14ac:dyDescent="0.25">
      <c r="A199" s="59" t="s">
        <v>198</v>
      </c>
      <c r="B199" s="69">
        <v>7381</v>
      </c>
      <c r="C199" s="69" t="s">
        <v>7</v>
      </c>
      <c r="D199" s="43" t="s">
        <v>18</v>
      </c>
      <c r="E199" s="82">
        <v>0</v>
      </c>
      <c r="F199" s="82">
        <v>0</v>
      </c>
      <c r="G199" s="82">
        <v>0</v>
      </c>
      <c r="H199" s="197">
        <v>61</v>
      </c>
      <c r="I199" s="82">
        <v>0</v>
      </c>
      <c r="J199" s="197">
        <v>61</v>
      </c>
    </row>
    <row r="200" spans="1:10" s="1" customFormat="1" ht="15" customHeight="1" x14ac:dyDescent="0.25">
      <c r="A200" s="59" t="s">
        <v>199</v>
      </c>
      <c r="B200" s="69">
        <v>7369</v>
      </c>
      <c r="C200" s="69" t="s">
        <v>9</v>
      </c>
      <c r="D200" s="43" t="s">
        <v>18</v>
      </c>
      <c r="E200" s="82">
        <v>0</v>
      </c>
      <c r="F200" s="82">
        <v>0</v>
      </c>
      <c r="G200" s="82">
        <v>0</v>
      </c>
      <c r="H200" s="3">
        <v>1442</v>
      </c>
      <c r="I200" s="82">
        <v>0</v>
      </c>
      <c r="J200" s="3">
        <v>1442</v>
      </c>
    </row>
    <row r="201" spans="1:10" s="1" customFormat="1" ht="15" customHeight="1" x14ac:dyDescent="0.25">
      <c r="A201" s="59" t="s">
        <v>200</v>
      </c>
      <c r="B201" s="69">
        <v>7378</v>
      </c>
      <c r="C201" s="69" t="s">
        <v>9</v>
      </c>
      <c r="D201" s="43" t="s">
        <v>18</v>
      </c>
      <c r="E201" s="82">
        <v>0</v>
      </c>
      <c r="F201" s="82">
        <v>0</v>
      </c>
      <c r="G201" s="82">
        <v>0</v>
      </c>
      <c r="H201" s="197">
        <v>131</v>
      </c>
      <c r="I201" s="82">
        <v>0</v>
      </c>
      <c r="J201" s="197">
        <v>131</v>
      </c>
    </row>
    <row r="202" spans="1:10" s="1" customFormat="1" ht="15" customHeight="1" x14ac:dyDescent="0.25">
      <c r="A202" s="59" t="s">
        <v>201</v>
      </c>
      <c r="B202" s="69">
        <v>7395</v>
      </c>
      <c r="C202" s="69" t="s">
        <v>9</v>
      </c>
      <c r="D202" s="43" t="s">
        <v>18</v>
      </c>
      <c r="E202" s="82">
        <v>0</v>
      </c>
      <c r="F202" s="82">
        <v>0</v>
      </c>
      <c r="G202" s="82">
        <v>0</v>
      </c>
      <c r="H202" s="214">
        <v>4457</v>
      </c>
      <c r="I202" s="82">
        <v>0</v>
      </c>
      <c r="J202" s="214">
        <v>4457</v>
      </c>
    </row>
    <row r="203" spans="1:10" s="1" customFormat="1" ht="15" customHeight="1" x14ac:dyDescent="0.25">
      <c r="A203" s="59" t="s">
        <v>196</v>
      </c>
      <c r="B203" s="69">
        <v>7309</v>
      </c>
      <c r="C203" s="69" t="s">
        <v>13</v>
      </c>
      <c r="D203" s="43" t="s">
        <v>18</v>
      </c>
      <c r="E203" s="82">
        <v>0</v>
      </c>
      <c r="F203" s="82">
        <v>0</v>
      </c>
      <c r="G203" s="82">
        <v>44</v>
      </c>
      <c r="H203" s="214">
        <v>1947</v>
      </c>
      <c r="I203" s="82">
        <v>0</v>
      </c>
      <c r="J203" s="214">
        <v>1991</v>
      </c>
    </row>
    <row r="204" spans="1:10" s="1" customFormat="1" ht="15" customHeight="1" x14ac:dyDescent="0.25">
      <c r="A204" s="59" t="s">
        <v>202</v>
      </c>
      <c r="B204" s="69">
        <v>7486</v>
      </c>
      <c r="C204" s="69" t="s">
        <v>10</v>
      </c>
      <c r="D204" s="43" t="s">
        <v>18</v>
      </c>
      <c r="E204" s="82">
        <v>0</v>
      </c>
      <c r="F204" s="82">
        <v>0</v>
      </c>
      <c r="G204" s="82">
        <v>0</v>
      </c>
      <c r="H204" s="197">
        <v>11</v>
      </c>
      <c r="I204" s="82">
        <v>0</v>
      </c>
      <c r="J204" s="197">
        <v>11</v>
      </c>
    </row>
    <row r="205" spans="1:10" s="1" customFormat="1" ht="15" customHeight="1" x14ac:dyDescent="0.25">
      <c r="A205" s="59" t="s">
        <v>203</v>
      </c>
      <c r="B205" s="69">
        <v>7142</v>
      </c>
      <c r="C205" s="69" t="s">
        <v>12</v>
      </c>
      <c r="D205" s="43" t="s">
        <v>3</v>
      </c>
      <c r="E205" s="82">
        <v>7</v>
      </c>
      <c r="F205" s="82">
        <v>0</v>
      </c>
      <c r="G205" s="82">
        <v>18</v>
      </c>
      <c r="H205" s="82">
        <v>377</v>
      </c>
      <c r="I205" s="82">
        <v>12</v>
      </c>
      <c r="J205" s="82">
        <v>414</v>
      </c>
    </row>
    <row r="206" spans="1:10" s="1" customFormat="1" ht="15" customHeight="1" x14ac:dyDescent="0.25">
      <c r="A206" s="59" t="s">
        <v>204</v>
      </c>
      <c r="B206" s="69">
        <v>7424</v>
      </c>
      <c r="C206" s="69" t="s">
        <v>13</v>
      </c>
      <c r="D206" s="43" t="s">
        <v>3</v>
      </c>
      <c r="E206" s="82">
        <v>0</v>
      </c>
      <c r="F206" s="82">
        <v>0</v>
      </c>
      <c r="G206" s="82" t="s">
        <v>306</v>
      </c>
      <c r="H206" s="82">
        <v>127</v>
      </c>
      <c r="I206" s="82" t="s">
        <v>307</v>
      </c>
      <c r="J206" s="82">
        <v>176</v>
      </c>
    </row>
    <row r="207" spans="1:10" s="1" customFormat="1" ht="15" customHeight="1" x14ac:dyDescent="0.25">
      <c r="A207" s="59" t="s">
        <v>205</v>
      </c>
      <c r="B207" s="69">
        <v>7412</v>
      </c>
      <c r="C207" s="69" t="s">
        <v>13</v>
      </c>
      <c r="D207" s="43" t="s">
        <v>18</v>
      </c>
      <c r="E207" s="82">
        <v>0</v>
      </c>
      <c r="F207" s="82">
        <v>0</v>
      </c>
      <c r="G207" s="82">
        <v>0</v>
      </c>
      <c r="H207" s="82">
        <v>11</v>
      </c>
      <c r="I207" s="82">
        <v>0</v>
      </c>
      <c r="J207" s="82">
        <v>11</v>
      </c>
    </row>
    <row r="208" spans="1:10" s="1" customFormat="1" ht="15" customHeight="1" x14ac:dyDescent="0.25">
      <c r="A208" s="59" t="s">
        <v>206</v>
      </c>
      <c r="B208" s="69">
        <v>7239</v>
      </c>
      <c r="C208" s="69" t="s">
        <v>12</v>
      </c>
      <c r="D208" s="43" t="s">
        <v>18</v>
      </c>
      <c r="E208" s="82">
        <v>0</v>
      </c>
      <c r="F208" s="82">
        <v>0</v>
      </c>
      <c r="G208" s="82">
        <v>0</v>
      </c>
      <c r="H208" s="82">
        <v>120</v>
      </c>
      <c r="I208" s="82">
        <v>0</v>
      </c>
      <c r="J208" s="82">
        <v>120</v>
      </c>
    </row>
    <row r="209" spans="1:10" s="1" customFormat="1" ht="15" customHeight="1" x14ac:dyDescent="0.25">
      <c r="A209" s="59" t="s">
        <v>355</v>
      </c>
      <c r="B209" s="69">
        <v>7316</v>
      </c>
      <c r="C209" s="69" t="s">
        <v>7</v>
      </c>
      <c r="D209" s="43" t="s">
        <v>18</v>
      </c>
      <c r="E209" s="82">
        <v>0</v>
      </c>
      <c r="F209" s="82">
        <v>0</v>
      </c>
      <c r="G209" s="82">
        <v>0</v>
      </c>
      <c r="H209" s="82" t="s">
        <v>306</v>
      </c>
      <c r="I209" s="82">
        <v>0</v>
      </c>
      <c r="J209" s="82" t="s">
        <v>306</v>
      </c>
    </row>
    <row r="210" spans="1:10" s="1" customFormat="1" ht="15" customHeight="1" x14ac:dyDescent="0.25">
      <c r="A210" s="59" t="s">
        <v>356</v>
      </c>
      <c r="B210" s="69">
        <v>7037</v>
      </c>
      <c r="C210" s="69" t="s">
        <v>7</v>
      </c>
      <c r="D210" s="43" t="s">
        <v>18</v>
      </c>
      <c r="E210" s="82">
        <v>0</v>
      </c>
      <c r="F210" s="82">
        <v>0</v>
      </c>
      <c r="G210" s="82">
        <v>0</v>
      </c>
      <c r="H210" s="82">
        <v>42</v>
      </c>
      <c r="I210" s="82">
        <v>0</v>
      </c>
      <c r="J210" s="82">
        <v>42</v>
      </c>
    </row>
    <row r="211" spans="1:10" s="1" customFormat="1" ht="15" customHeight="1" x14ac:dyDescent="0.25">
      <c r="A211" s="59" t="s">
        <v>308</v>
      </c>
      <c r="B211" s="69">
        <v>7312</v>
      </c>
      <c r="C211" s="69" t="s">
        <v>12</v>
      </c>
      <c r="D211" s="43" t="s">
        <v>18</v>
      </c>
      <c r="E211" s="82">
        <v>0</v>
      </c>
      <c r="F211" s="82">
        <v>0</v>
      </c>
      <c r="G211" s="82">
        <v>0</v>
      </c>
      <c r="H211" s="82">
        <v>95</v>
      </c>
      <c r="I211" s="82">
        <v>0</v>
      </c>
      <c r="J211" s="82">
        <v>95</v>
      </c>
    </row>
    <row r="212" spans="1:10" s="1" customFormat="1" ht="15" customHeight="1" x14ac:dyDescent="0.25">
      <c r="A212" s="59" t="s">
        <v>207</v>
      </c>
      <c r="B212" s="69">
        <v>7382</v>
      </c>
      <c r="C212" s="69" t="s">
        <v>9</v>
      </c>
      <c r="D212" s="43" t="s">
        <v>18</v>
      </c>
      <c r="E212" s="82">
        <v>0</v>
      </c>
      <c r="F212" s="82">
        <v>0</v>
      </c>
      <c r="G212" s="82">
        <v>0</v>
      </c>
      <c r="H212" s="3">
        <v>1823</v>
      </c>
      <c r="I212" s="82">
        <v>0</v>
      </c>
      <c r="J212" s="3">
        <v>1823</v>
      </c>
    </row>
    <row r="213" spans="1:10" s="1" customFormat="1" ht="15" customHeight="1" x14ac:dyDescent="0.25">
      <c r="A213" s="59" t="s">
        <v>208</v>
      </c>
      <c r="B213" s="69">
        <v>7116</v>
      </c>
      <c r="C213" s="69" t="s">
        <v>9</v>
      </c>
      <c r="D213" s="43" t="s">
        <v>18</v>
      </c>
      <c r="E213" s="82">
        <v>0</v>
      </c>
      <c r="F213" s="82">
        <v>0</v>
      </c>
      <c r="G213" s="214">
        <v>3064</v>
      </c>
      <c r="H213" s="214">
        <v>17502</v>
      </c>
      <c r="I213" s="82">
        <v>0</v>
      </c>
      <c r="J213" s="214">
        <v>20566</v>
      </c>
    </row>
    <row r="214" spans="1:10" s="1" customFormat="1" ht="15" customHeight="1" x14ac:dyDescent="0.25">
      <c r="A214" s="59" t="s">
        <v>209</v>
      </c>
      <c r="B214" s="69">
        <v>7102</v>
      </c>
      <c r="C214" s="69" t="s">
        <v>12</v>
      </c>
      <c r="D214" s="43" t="s">
        <v>3</v>
      </c>
      <c r="E214" s="82">
        <v>0</v>
      </c>
      <c r="F214" s="82">
        <v>0</v>
      </c>
      <c r="G214" s="82">
        <v>11</v>
      </c>
      <c r="H214" s="197">
        <v>165</v>
      </c>
      <c r="I214" s="82">
        <v>6</v>
      </c>
      <c r="J214" s="197">
        <v>182</v>
      </c>
    </row>
    <row r="215" spans="1:10" s="1" customFormat="1" ht="15" customHeight="1" x14ac:dyDescent="0.25">
      <c r="A215" s="59" t="s">
        <v>210</v>
      </c>
      <c r="B215" s="69">
        <v>2177</v>
      </c>
      <c r="C215" s="69" t="s">
        <v>12</v>
      </c>
      <c r="D215" s="43" t="s">
        <v>6</v>
      </c>
      <c r="E215" s="82" t="s">
        <v>307</v>
      </c>
      <c r="F215" s="82">
        <v>0</v>
      </c>
      <c r="G215" s="82">
        <v>411</v>
      </c>
      <c r="H215" s="214">
        <v>1868</v>
      </c>
      <c r="I215" s="82" t="s">
        <v>306</v>
      </c>
      <c r="J215" s="214">
        <v>2314</v>
      </c>
    </row>
    <row r="216" spans="1:10" s="1" customFormat="1" ht="15" customHeight="1" x14ac:dyDescent="0.25">
      <c r="A216" s="59" t="s">
        <v>357</v>
      </c>
      <c r="B216" s="69">
        <v>7147</v>
      </c>
      <c r="C216" s="69" t="s">
        <v>7</v>
      </c>
      <c r="D216" s="43" t="s">
        <v>18</v>
      </c>
      <c r="E216" s="82">
        <v>0</v>
      </c>
      <c r="F216" s="82">
        <v>0</v>
      </c>
      <c r="G216" s="82">
        <v>31</v>
      </c>
      <c r="H216" s="82">
        <v>97</v>
      </c>
      <c r="I216" s="82">
        <v>0</v>
      </c>
      <c r="J216" s="82">
        <v>128</v>
      </c>
    </row>
    <row r="217" spans="1:10" s="1" customFormat="1" ht="15" customHeight="1" x14ac:dyDescent="0.25">
      <c r="A217" s="59" t="s">
        <v>358</v>
      </c>
      <c r="B217" s="69">
        <v>7041</v>
      </c>
      <c r="C217" s="69" t="s">
        <v>7</v>
      </c>
      <c r="D217" s="43" t="s">
        <v>18</v>
      </c>
      <c r="E217" s="82">
        <v>0</v>
      </c>
      <c r="F217" s="82">
        <v>0</v>
      </c>
      <c r="G217" s="82">
        <v>59</v>
      </c>
      <c r="H217" s="82">
        <v>31</v>
      </c>
      <c r="I217" s="82">
        <v>0</v>
      </c>
      <c r="J217" s="82">
        <v>90</v>
      </c>
    </row>
    <row r="218" spans="1:10" s="1" customFormat="1" ht="15" customHeight="1" x14ac:dyDescent="0.25">
      <c r="A218" s="59" t="s">
        <v>359</v>
      </c>
      <c r="B218" s="69">
        <v>7371</v>
      </c>
      <c r="C218" s="69" t="s">
        <v>7</v>
      </c>
      <c r="D218" s="43" t="s">
        <v>18</v>
      </c>
      <c r="E218" s="82">
        <v>0</v>
      </c>
      <c r="F218" s="82">
        <v>0</v>
      </c>
      <c r="G218" s="82">
        <v>55</v>
      </c>
      <c r="H218" s="82">
        <v>0</v>
      </c>
      <c r="I218" s="82">
        <v>0</v>
      </c>
      <c r="J218" s="82">
        <v>55</v>
      </c>
    </row>
    <row r="219" spans="1:10" s="1" customFormat="1" ht="15" customHeight="1" x14ac:dyDescent="0.25">
      <c r="A219" s="59" t="s">
        <v>218</v>
      </c>
      <c r="B219" s="69">
        <v>4423</v>
      </c>
      <c r="C219" s="69" t="s">
        <v>13</v>
      </c>
      <c r="D219" s="43" t="s">
        <v>18</v>
      </c>
      <c r="E219" s="82">
        <v>0</v>
      </c>
      <c r="F219" s="82">
        <v>0</v>
      </c>
      <c r="G219" s="82">
        <v>0</v>
      </c>
      <c r="H219" s="82">
        <v>7</v>
      </c>
      <c r="I219" s="82">
        <v>0</v>
      </c>
      <c r="J219" s="82">
        <v>7</v>
      </c>
    </row>
    <row r="220" spans="1:10" s="1" customFormat="1" ht="15" customHeight="1" x14ac:dyDescent="0.25">
      <c r="A220" s="59" t="s">
        <v>211</v>
      </c>
      <c r="B220" s="69">
        <v>4408</v>
      </c>
      <c r="C220" s="69" t="s">
        <v>9</v>
      </c>
      <c r="D220" s="43" t="s">
        <v>3</v>
      </c>
      <c r="E220" s="82">
        <v>69</v>
      </c>
      <c r="F220" s="82">
        <v>8</v>
      </c>
      <c r="G220" s="82">
        <v>166</v>
      </c>
      <c r="H220" s="214">
        <v>6460</v>
      </c>
      <c r="I220" s="82">
        <v>208</v>
      </c>
      <c r="J220" s="214">
        <v>6911</v>
      </c>
    </row>
    <row r="221" spans="1:10" s="1" customFormat="1" ht="15" customHeight="1" x14ac:dyDescent="0.25">
      <c r="A221" s="59" t="s">
        <v>212</v>
      </c>
      <c r="B221" s="69">
        <v>7294</v>
      </c>
      <c r="C221" s="69" t="s">
        <v>9</v>
      </c>
      <c r="D221" s="43" t="s">
        <v>3</v>
      </c>
      <c r="E221" s="82">
        <v>7</v>
      </c>
      <c r="F221" s="82">
        <v>0</v>
      </c>
      <c r="G221" s="82">
        <v>84</v>
      </c>
      <c r="H221" s="214">
        <v>1496</v>
      </c>
      <c r="I221" s="82">
        <v>19</v>
      </c>
      <c r="J221" s="214">
        <v>1606</v>
      </c>
    </row>
    <row r="222" spans="1:10" s="1" customFormat="1" ht="15" customHeight="1" x14ac:dyDescent="0.25">
      <c r="A222" s="59" t="s">
        <v>213</v>
      </c>
      <c r="B222" s="69">
        <v>7101</v>
      </c>
      <c r="C222" s="69" t="s">
        <v>9</v>
      </c>
      <c r="D222" s="43" t="s">
        <v>3</v>
      </c>
      <c r="E222" s="82">
        <v>0</v>
      </c>
      <c r="F222" s="82">
        <v>0</v>
      </c>
      <c r="G222" s="82">
        <v>24</v>
      </c>
      <c r="H222" s="3">
        <v>2556</v>
      </c>
      <c r="I222" s="82">
        <v>32</v>
      </c>
      <c r="J222" s="3">
        <v>2612</v>
      </c>
    </row>
    <row r="223" spans="1:10" s="1" customFormat="1" ht="15" customHeight="1" x14ac:dyDescent="0.25">
      <c r="A223" s="59" t="s">
        <v>214</v>
      </c>
      <c r="B223" s="69">
        <v>7226</v>
      </c>
      <c r="C223" s="69" t="s">
        <v>9</v>
      </c>
      <c r="D223" s="43" t="s">
        <v>3</v>
      </c>
      <c r="E223" s="82">
        <v>0</v>
      </c>
      <c r="F223" s="82">
        <v>0</v>
      </c>
      <c r="G223" s="82">
        <v>6</v>
      </c>
      <c r="H223" s="214">
        <v>1197</v>
      </c>
      <c r="I223" s="82">
        <v>16</v>
      </c>
      <c r="J223" s="214">
        <v>1219</v>
      </c>
    </row>
    <row r="224" spans="1:10" s="1" customFormat="1" ht="15" customHeight="1" x14ac:dyDescent="0.25">
      <c r="A224" s="59" t="s">
        <v>215</v>
      </c>
      <c r="B224" s="69">
        <v>7399</v>
      </c>
      <c r="C224" s="69" t="s">
        <v>9</v>
      </c>
      <c r="D224" s="43" t="s">
        <v>3</v>
      </c>
      <c r="E224" s="82">
        <v>0</v>
      </c>
      <c r="F224" s="82">
        <v>0</v>
      </c>
      <c r="G224" s="82">
        <v>71</v>
      </c>
      <c r="H224" s="82">
        <v>275</v>
      </c>
      <c r="I224" s="82">
        <v>100</v>
      </c>
      <c r="J224" s="82">
        <v>446</v>
      </c>
    </row>
    <row r="225" spans="1:10" s="1" customFormat="1" ht="15" customHeight="1" x14ac:dyDescent="0.25">
      <c r="A225" s="59" t="s">
        <v>216</v>
      </c>
      <c r="B225" s="69">
        <v>7070</v>
      </c>
      <c r="C225" s="69" t="s">
        <v>9</v>
      </c>
      <c r="D225" s="43" t="s">
        <v>3</v>
      </c>
      <c r="E225" s="82">
        <v>27</v>
      </c>
      <c r="F225" s="82">
        <v>25</v>
      </c>
      <c r="G225" s="82">
        <v>9</v>
      </c>
      <c r="H225" s="214">
        <v>1559</v>
      </c>
      <c r="I225" s="82">
        <v>9</v>
      </c>
      <c r="J225" s="214">
        <v>1629</v>
      </c>
    </row>
    <row r="226" spans="1:10" s="1" customFormat="1" ht="15" customHeight="1" x14ac:dyDescent="0.25">
      <c r="A226" s="59" t="s">
        <v>217</v>
      </c>
      <c r="B226" s="69">
        <v>7338</v>
      </c>
      <c r="C226" s="69" t="s">
        <v>10</v>
      </c>
      <c r="D226" s="43" t="s">
        <v>3</v>
      </c>
      <c r="E226" s="82">
        <v>0</v>
      </c>
      <c r="F226" s="82">
        <v>9</v>
      </c>
      <c r="G226" s="82">
        <v>692</v>
      </c>
      <c r="H226" s="214">
        <v>3239</v>
      </c>
      <c r="I226" s="82">
        <v>32</v>
      </c>
      <c r="J226" s="214">
        <v>3972</v>
      </c>
    </row>
    <row r="227" spans="1:10" s="1" customFormat="1" ht="15" customHeight="1" x14ac:dyDescent="0.25">
      <c r="A227" s="59" t="s">
        <v>219</v>
      </c>
      <c r="B227" s="69">
        <v>7432</v>
      </c>
      <c r="C227" s="69" t="s">
        <v>13</v>
      </c>
      <c r="D227" s="43" t="s">
        <v>18</v>
      </c>
      <c r="E227" s="82">
        <v>0</v>
      </c>
      <c r="F227" s="82">
        <v>0</v>
      </c>
      <c r="G227" s="82">
        <v>10</v>
      </c>
      <c r="H227" s="82">
        <v>18</v>
      </c>
      <c r="I227" s="82">
        <v>0</v>
      </c>
      <c r="J227" s="82">
        <v>28</v>
      </c>
    </row>
    <row r="228" spans="1:10" s="1" customFormat="1" ht="15" customHeight="1" x14ac:dyDescent="0.25">
      <c r="A228" s="59" t="s">
        <v>220</v>
      </c>
      <c r="B228" s="69">
        <v>7826</v>
      </c>
      <c r="C228" s="69" t="s">
        <v>7</v>
      </c>
      <c r="D228" s="43" t="s">
        <v>18</v>
      </c>
      <c r="E228" s="82">
        <v>0</v>
      </c>
      <c r="F228" s="82">
        <v>0</v>
      </c>
      <c r="G228" s="82">
        <v>0</v>
      </c>
      <c r="H228" s="82">
        <v>51</v>
      </c>
      <c r="I228" s="82">
        <v>0</v>
      </c>
      <c r="J228" s="82">
        <v>51</v>
      </c>
    </row>
    <row r="229" spans="1:10" s="1" customFormat="1" ht="15" customHeight="1" x14ac:dyDescent="0.25">
      <c r="A229" s="59" t="s">
        <v>221</v>
      </c>
      <c r="B229" s="69">
        <v>7460</v>
      </c>
      <c r="C229" s="69" t="s">
        <v>11</v>
      </c>
      <c r="D229" s="43" t="s">
        <v>3</v>
      </c>
      <c r="E229" s="82">
        <v>0</v>
      </c>
      <c r="F229" s="82">
        <v>0</v>
      </c>
      <c r="G229" s="82">
        <v>45</v>
      </c>
      <c r="H229" s="82">
        <v>485</v>
      </c>
      <c r="I229" s="82">
        <v>0</v>
      </c>
      <c r="J229" s="82">
        <v>530</v>
      </c>
    </row>
    <row r="230" spans="1:10" s="1" customFormat="1" ht="15" customHeight="1" x14ac:dyDescent="0.25">
      <c r="A230" s="59" t="s">
        <v>347</v>
      </c>
      <c r="B230" s="69">
        <v>7075</v>
      </c>
      <c r="C230" s="69" t="s">
        <v>7</v>
      </c>
      <c r="D230" s="43" t="s">
        <v>3</v>
      </c>
      <c r="E230" s="82">
        <v>7</v>
      </c>
      <c r="F230" s="82">
        <v>30</v>
      </c>
      <c r="G230" s="214">
        <v>1390</v>
      </c>
      <c r="H230" s="214">
        <v>29612</v>
      </c>
      <c r="I230" s="82">
        <v>256</v>
      </c>
      <c r="J230" s="214">
        <v>31295</v>
      </c>
    </row>
    <row r="231" spans="1:10" s="1" customFormat="1" ht="15" customHeight="1" x14ac:dyDescent="0.25">
      <c r="A231" s="59" t="s">
        <v>222</v>
      </c>
      <c r="B231" s="69">
        <v>7028</v>
      </c>
      <c r="C231" s="69" t="s">
        <v>2</v>
      </c>
      <c r="D231" s="43" t="s">
        <v>18</v>
      </c>
      <c r="E231" s="82">
        <v>0</v>
      </c>
      <c r="F231" s="82">
        <v>81</v>
      </c>
      <c r="G231" s="214">
        <v>1085</v>
      </c>
      <c r="H231" s="82">
        <v>0</v>
      </c>
      <c r="I231" s="82">
        <v>0</v>
      </c>
      <c r="J231" s="214">
        <v>1166</v>
      </c>
    </row>
    <row r="232" spans="1:10" s="1" customFormat="1" ht="15" customHeight="1" x14ac:dyDescent="0.25">
      <c r="A232" s="59" t="s">
        <v>360</v>
      </c>
      <c r="B232" s="69">
        <v>7443</v>
      </c>
      <c r="C232" s="69" t="s">
        <v>9</v>
      </c>
      <c r="D232" s="43" t="s">
        <v>18</v>
      </c>
      <c r="E232" s="82">
        <v>0</v>
      </c>
      <c r="F232" s="82">
        <v>0</v>
      </c>
      <c r="G232" s="82">
        <v>0</v>
      </c>
      <c r="H232" s="214">
        <v>2695</v>
      </c>
      <c r="I232" s="82">
        <v>0</v>
      </c>
      <c r="J232" s="214">
        <v>2695</v>
      </c>
    </row>
    <row r="233" spans="1:10" s="1" customFormat="1" ht="15" customHeight="1" x14ac:dyDescent="0.25">
      <c r="A233" s="59" t="s">
        <v>361</v>
      </c>
      <c r="B233" s="69">
        <v>7326</v>
      </c>
      <c r="C233" s="69" t="s">
        <v>12</v>
      </c>
      <c r="D233" s="43" t="s">
        <v>18</v>
      </c>
      <c r="E233" s="82">
        <v>9</v>
      </c>
      <c r="F233" s="82">
        <v>0</v>
      </c>
      <c r="G233" s="82">
        <v>0</v>
      </c>
      <c r="H233" s="82">
        <v>215</v>
      </c>
      <c r="I233" s="82">
        <v>0</v>
      </c>
      <c r="J233" s="82">
        <v>224</v>
      </c>
    </row>
    <row r="234" spans="1:10" s="1" customFormat="1" ht="15" customHeight="1" x14ac:dyDescent="0.25">
      <c r="A234" s="59" t="s">
        <v>364</v>
      </c>
      <c r="B234" s="69">
        <v>7428</v>
      </c>
      <c r="C234" s="69" t="s">
        <v>9</v>
      </c>
      <c r="D234" s="43" t="s">
        <v>18</v>
      </c>
      <c r="E234" s="82">
        <v>0</v>
      </c>
      <c r="F234" s="82">
        <v>0</v>
      </c>
      <c r="G234" s="82">
        <v>0</v>
      </c>
      <c r="H234" s="82">
        <v>38</v>
      </c>
      <c r="I234" s="82">
        <v>0</v>
      </c>
      <c r="J234" s="82">
        <v>38</v>
      </c>
    </row>
    <row r="235" spans="1:10" s="1" customFormat="1" ht="15" customHeight="1" x14ac:dyDescent="0.25">
      <c r="A235" s="59" t="s">
        <v>365</v>
      </c>
      <c r="B235" s="69">
        <v>7199</v>
      </c>
      <c r="C235" s="69" t="s">
        <v>9</v>
      </c>
      <c r="D235" s="43" t="s">
        <v>18</v>
      </c>
      <c r="E235" s="82">
        <v>0</v>
      </c>
      <c r="F235" s="82">
        <v>0</v>
      </c>
      <c r="G235" s="82">
        <v>0</v>
      </c>
      <c r="H235" s="82">
        <v>453</v>
      </c>
      <c r="I235" s="82">
        <v>0</v>
      </c>
      <c r="J235" s="82">
        <v>453</v>
      </c>
    </row>
    <row r="236" spans="1:10" s="1" customFormat="1" ht="15" customHeight="1" x14ac:dyDescent="0.25">
      <c r="A236" s="59" t="s">
        <v>333</v>
      </c>
      <c r="B236" s="69">
        <v>7329</v>
      </c>
      <c r="C236" s="69" t="s">
        <v>9</v>
      </c>
      <c r="D236" s="43" t="s">
        <v>18</v>
      </c>
      <c r="E236" s="82">
        <v>0</v>
      </c>
      <c r="F236" s="82">
        <v>0</v>
      </c>
      <c r="G236" s="82">
        <v>0</v>
      </c>
      <c r="H236" s="82">
        <v>498</v>
      </c>
      <c r="I236" s="82">
        <v>0</v>
      </c>
      <c r="J236" s="82">
        <v>498</v>
      </c>
    </row>
    <row r="237" spans="1:10" s="1" customFormat="1" ht="15" customHeight="1" x14ac:dyDescent="0.25">
      <c r="A237" s="59" t="s">
        <v>223</v>
      </c>
      <c r="B237" s="69">
        <v>7091</v>
      </c>
      <c r="C237" s="69" t="s">
        <v>12</v>
      </c>
      <c r="D237" s="43" t="s">
        <v>18</v>
      </c>
      <c r="E237" s="82">
        <v>0</v>
      </c>
      <c r="F237" s="82">
        <v>0</v>
      </c>
      <c r="G237" s="82">
        <v>34</v>
      </c>
      <c r="H237" s="197">
        <v>387</v>
      </c>
      <c r="I237" s="82">
        <v>0</v>
      </c>
      <c r="J237" s="197">
        <v>421</v>
      </c>
    </row>
    <row r="238" spans="1:10" s="1" customFormat="1" ht="15" customHeight="1" x14ac:dyDescent="0.25">
      <c r="A238" s="59" t="s">
        <v>366</v>
      </c>
      <c r="B238" s="69">
        <v>7390</v>
      </c>
      <c r="C238" s="69" t="s">
        <v>7</v>
      </c>
      <c r="D238" s="43" t="s">
        <v>18</v>
      </c>
      <c r="E238" s="82">
        <v>0</v>
      </c>
      <c r="F238" s="82">
        <v>0</v>
      </c>
      <c r="G238" s="82">
        <v>9</v>
      </c>
      <c r="H238" s="197">
        <v>108</v>
      </c>
      <c r="I238" s="82">
        <v>0</v>
      </c>
      <c r="J238" s="197">
        <v>117</v>
      </c>
    </row>
    <row r="239" spans="1:10" s="1" customFormat="1" ht="15" customHeight="1" x14ac:dyDescent="0.25">
      <c r="A239" s="59" t="s">
        <v>224</v>
      </c>
      <c r="B239" s="69">
        <v>7261</v>
      </c>
      <c r="C239" s="69" t="s">
        <v>9</v>
      </c>
      <c r="D239" s="43" t="s">
        <v>18</v>
      </c>
      <c r="E239" s="82">
        <v>0</v>
      </c>
      <c r="F239" s="82">
        <v>0</v>
      </c>
      <c r="G239" s="82">
        <v>9</v>
      </c>
      <c r="H239" s="82">
        <v>33</v>
      </c>
      <c r="I239" s="82">
        <v>0</v>
      </c>
      <c r="J239" s="82">
        <v>42</v>
      </c>
    </row>
    <row r="240" spans="1:10" s="1" customFormat="1" ht="15" customHeight="1" x14ac:dyDescent="0.25">
      <c r="A240" s="59" t="s">
        <v>303</v>
      </c>
      <c r="B240" s="69">
        <v>7384</v>
      </c>
      <c r="C240" s="69" t="s">
        <v>9</v>
      </c>
      <c r="D240" s="43" t="s">
        <v>18</v>
      </c>
      <c r="E240" s="82">
        <v>0</v>
      </c>
      <c r="F240" s="82">
        <v>0</v>
      </c>
      <c r="G240" s="82">
        <v>0</v>
      </c>
      <c r="H240" s="197">
        <v>12</v>
      </c>
      <c r="I240" s="82">
        <v>0</v>
      </c>
      <c r="J240" s="197">
        <v>12</v>
      </c>
    </row>
    <row r="241" spans="1:10" s="1" customFormat="1" ht="15" customHeight="1" x14ac:dyDescent="0.25">
      <c r="A241" s="59" t="s">
        <v>225</v>
      </c>
      <c r="B241" s="69">
        <v>7056</v>
      </c>
      <c r="C241" s="69" t="s">
        <v>12</v>
      </c>
      <c r="D241" s="43" t="s">
        <v>18</v>
      </c>
      <c r="E241" s="82">
        <v>0</v>
      </c>
      <c r="F241" s="82">
        <v>0</v>
      </c>
      <c r="G241" s="82">
        <v>23</v>
      </c>
      <c r="H241" s="82">
        <v>103</v>
      </c>
      <c r="I241" s="82">
        <v>0</v>
      </c>
      <c r="J241" s="82">
        <v>126</v>
      </c>
    </row>
    <row r="242" spans="1:10" s="1" customFormat="1" ht="15" customHeight="1" x14ac:dyDescent="0.25">
      <c r="A242" s="59" t="s">
        <v>367</v>
      </c>
      <c r="B242" s="69">
        <v>7465</v>
      </c>
      <c r="C242" s="69" t="s">
        <v>7</v>
      </c>
      <c r="D242" s="43" t="s">
        <v>18</v>
      </c>
      <c r="E242" s="82">
        <v>9</v>
      </c>
      <c r="F242" s="82">
        <v>0</v>
      </c>
      <c r="G242" s="82">
        <v>0</v>
      </c>
      <c r="H242" s="82">
        <v>181</v>
      </c>
      <c r="I242" s="82">
        <v>0</v>
      </c>
      <c r="J242" s="82">
        <v>190</v>
      </c>
    </row>
    <row r="243" spans="1:10" s="1" customFormat="1" ht="15" customHeight="1" x14ac:dyDescent="0.25">
      <c r="A243" s="59" t="s">
        <v>226</v>
      </c>
      <c r="B243" s="69">
        <v>2148</v>
      </c>
      <c r="C243" s="69" t="s">
        <v>7</v>
      </c>
      <c r="D243" s="43" t="s">
        <v>6</v>
      </c>
      <c r="E243" s="82">
        <v>0</v>
      </c>
      <c r="F243" s="82">
        <v>0</v>
      </c>
      <c r="G243" s="82">
        <v>0</v>
      </c>
      <c r="H243" s="82">
        <v>23</v>
      </c>
      <c r="I243" s="82">
        <v>0</v>
      </c>
      <c r="J243" s="82">
        <v>23</v>
      </c>
    </row>
    <row r="244" spans="1:10" s="1" customFormat="1" ht="15" customHeight="1" x14ac:dyDescent="0.25">
      <c r="A244" s="59" t="s">
        <v>362</v>
      </c>
      <c r="B244" s="69">
        <v>7362</v>
      </c>
      <c r="C244" s="69" t="s">
        <v>9</v>
      </c>
      <c r="D244" s="43" t="s">
        <v>3</v>
      </c>
      <c r="E244" s="82" t="s">
        <v>307</v>
      </c>
      <c r="F244" s="82">
        <v>0</v>
      </c>
      <c r="G244" s="82">
        <v>0</v>
      </c>
      <c r="H244" s="82" t="s">
        <v>306</v>
      </c>
      <c r="I244" s="82">
        <v>0</v>
      </c>
      <c r="J244" s="82" t="s">
        <v>306</v>
      </c>
    </row>
    <row r="245" spans="1:10" s="1" customFormat="1" ht="15" customHeight="1" x14ac:dyDescent="0.25">
      <c r="A245" s="59" t="s">
        <v>227</v>
      </c>
      <c r="B245" s="69">
        <v>3044</v>
      </c>
      <c r="C245" s="69" t="s">
        <v>13</v>
      </c>
      <c r="D245" s="43" t="s">
        <v>18</v>
      </c>
      <c r="E245" s="82">
        <v>0</v>
      </c>
      <c r="F245" s="82">
        <v>0</v>
      </c>
      <c r="G245" s="82">
        <v>0</v>
      </c>
      <c r="H245" s="82">
        <v>32</v>
      </c>
      <c r="I245" s="82">
        <v>0</v>
      </c>
      <c r="J245" s="82">
        <v>32</v>
      </c>
    </row>
    <row r="246" spans="1:10" s="1" customFormat="1" ht="15" customHeight="1" x14ac:dyDescent="0.25">
      <c r="A246" s="59" t="s">
        <v>228</v>
      </c>
      <c r="B246" s="69">
        <v>3019</v>
      </c>
      <c r="C246" s="69" t="s">
        <v>9</v>
      </c>
      <c r="D246" s="43" t="s">
        <v>6</v>
      </c>
      <c r="E246" s="82">
        <v>0</v>
      </c>
      <c r="F246" s="82">
        <v>0</v>
      </c>
      <c r="G246" s="82">
        <v>0</v>
      </c>
      <c r="H246" s="197">
        <v>21</v>
      </c>
      <c r="I246" s="82">
        <v>0</v>
      </c>
      <c r="J246" s="197">
        <v>21</v>
      </c>
    </row>
    <row r="247" spans="1:10" s="1" customFormat="1" ht="15" customHeight="1" x14ac:dyDescent="0.25">
      <c r="A247" s="59" t="s">
        <v>369</v>
      </c>
      <c r="B247" s="69">
        <v>4375</v>
      </c>
      <c r="C247" s="69" t="s">
        <v>7</v>
      </c>
      <c r="D247" s="43" t="s">
        <v>18</v>
      </c>
      <c r="E247" s="82">
        <v>0</v>
      </c>
      <c r="F247" s="82">
        <v>0</v>
      </c>
      <c r="G247" s="214">
        <v>2179</v>
      </c>
      <c r="H247" s="214">
        <v>6100</v>
      </c>
      <c r="I247" s="82">
        <v>0</v>
      </c>
      <c r="J247" s="214">
        <v>8279</v>
      </c>
    </row>
    <row r="248" spans="1:10" s="1" customFormat="1" ht="15" customHeight="1" x14ac:dyDescent="0.25">
      <c r="A248" s="59" t="s">
        <v>229</v>
      </c>
      <c r="B248" s="69">
        <v>7509</v>
      </c>
      <c r="C248" s="69" t="s">
        <v>12</v>
      </c>
      <c r="D248" s="43" t="s">
        <v>18</v>
      </c>
      <c r="E248" s="82">
        <v>0</v>
      </c>
      <c r="F248" s="82">
        <v>0</v>
      </c>
      <c r="G248" s="82">
        <v>0</v>
      </c>
      <c r="H248" s="82">
        <v>982</v>
      </c>
      <c r="I248" s="82">
        <v>0</v>
      </c>
      <c r="J248" s="82">
        <v>982</v>
      </c>
    </row>
    <row r="249" spans="1:10" s="1" customFormat="1" ht="15" customHeight="1" x14ac:dyDescent="0.25">
      <c r="A249" s="59" t="s">
        <v>230</v>
      </c>
      <c r="B249" s="69">
        <v>7570</v>
      </c>
      <c r="C249" s="69" t="s">
        <v>12</v>
      </c>
      <c r="D249" s="43" t="s">
        <v>18</v>
      </c>
      <c r="E249" s="82">
        <v>0</v>
      </c>
      <c r="F249" s="82">
        <v>0</v>
      </c>
      <c r="G249" s="82">
        <v>0</v>
      </c>
      <c r="H249" s="82">
        <v>297</v>
      </c>
      <c r="I249" s="82">
        <v>0</v>
      </c>
      <c r="J249" s="82">
        <v>297</v>
      </c>
    </row>
    <row r="250" spans="1:10" s="1" customFormat="1" ht="15" customHeight="1" x14ac:dyDescent="0.25">
      <c r="A250" s="59" t="s">
        <v>370</v>
      </c>
      <c r="B250" s="69">
        <v>7131</v>
      </c>
      <c r="C250" s="69" t="s">
        <v>12</v>
      </c>
      <c r="D250" s="43" t="s">
        <v>18</v>
      </c>
      <c r="E250" s="82" t="s">
        <v>306</v>
      </c>
      <c r="F250" s="82">
        <v>0</v>
      </c>
      <c r="G250" s="82">
        <v>0</v>
      </c>
      <c r="H250" s="82" t="s">
        <v>307</v>
      </c>
      <c r="I250" s="82">
        <v>0</v>
      </c>
      <c r="J250" s="82">
        <v>82</v>
      </c>
    </row>
    <row r="251" spans="1:10" s="1" customFormat="1" ht="15" customHeight="1" x14ac:dyDescent="0.25">
      <c r="A251" s="59" t="s">
        <v>231</v>
      </c>
      <c r="B251" s="69">
        <v>7291</v>
      </c>
      <c r="C251" s="69" t="s">
        <v>7</v>
      </c>
      <c r="D251" s="43" t="s">
        <v>18</v>
      </c>
      <c r="E251" s="82">
        <v>0</v>
      </c>
      <c r="F251" s="82">
        <v>0</v>
      </c>
      <c r="G251" s="82" t="s">
        <v>306</v>
      </c>
      <c r="H251" s="214" t="s">
        <v>307</v>
      </c>
      <c r="I251" s="82">
        <v>0</v>
      </c>
      <c r="J251" s="214">
        <v>4382</v>
      </c>
    </row>
    <row r="252" spans="1:10" s="1" customFormat="1" ht="15" customHeight="1" x14ac:dyDescent="0.25">
      <c r="A252" s="59" t="s">
        <v>372</v>
      </c>
      <c r="B252" s="69">
        <v>7267</v>
      </c>
      <c r="C252" s="69" t="s">
        <v>7</v>
      </c>
      <c r="D252" s="43" t="s">
        <v>18</v>
      </c>
      <c r="E252" s="82">
        <v>0</v>
      </c>
      <c r="F252" s="82">
        <v>46</v>
      </c>
      <c r="G252" s="82">
        <v>0</v>
      </c>
      <c r="H252" s="82">
        <v>31</v>
      </c>
      <c r="I252" s="82">
        <v>0</v>
      </c>
      <c r="J252" s="82">
        <v>77</v>
      </c>
    </row>
    <row r="253" spans="1:10" s="1" customFormat="1" ht="15" customHeight="1" x14ac:dyDescent="0.25">
      <c r="A253" s="59" t="s">
        <v>232</v>
      </c>
      <c r="B253" s="69">
        <v>7372</v>
      </c>
      <c r="C253" s="69" t="s">
        <v>2</v>
      </c>
      <c r="D253" s="43" t="s">
        <v>18</v>
      </c>
      <c r="E253" s="82">
        <v>0</v>
      </c>
      <c r="F253" s="82">
        <v>0</v>
      </c>
      <c r="G253" s="82">
        <v>14</v>
      </c>
      <c r="H253" s="197">
        <v>471</v>
      </c>
      <c r="I253" s="82">
        <v>0</v>
      </c>
      <c r="J253" s="197">
        <v>485</v>
      </c>
    </row>
    <row r="254" spans="1:10" s="1" customFormat="1" ht="15" customHeight="1" x14ac:dyDescent="0.25">
      <c r="A254" s="59" t="s">
        <v>371</v>
      </c>
      <c r="B254" s="69">
        <v>4377</v>
      </c>
      <c r="C254" s="69" t="s">
        <v>7</v>
      </c>
      <c r="D254" s="43" t="s">
        <v>18</v>
      </c>
      <c r="E254" s="82">
        <v>0</v>
      </c>
      <c r="F254" s="82">
        <v>0</v>
      </c>
      <c r="G254" s="82">
        <v>0</v>
      </c>
      <c r="H254" s="82">
        <v>118</v>
      </c>
      <c r="I254" s="82">
        <v>0</v>
      </c>
      <c r="J254" s="82">
        <v>118</v>
      </c>
    </row>
    <row r="255" spans="1:10" s="1" customFormat="1" ht="15" customHeight="1" x14ac:dyDescent="0.25">
      <c r="A255" s="59" t="s">
        <v>233</v>
      </c>
      <c r="B255" s="69">
        <v>3007</v>
      </c>
      <c r="C255" s="69" t="s">
        <v>12</v>
      </c>
      <c r="D255" s="43" t="s">
        <v>6</v>
      </c>
      <c r="E255" s="82">
        <v>0</v>
      </c>
      <c r="F255" s="82">
        <v>0</v>
      </c>
      <c r="G255" s="82">
        <v>467</v>
      </c>
      <c r="H255" s="214">
        <v>2038</v>
      </c>
      <c r="I255" s="82">
        <v>51</v>
      </c>
      <c r="J255" s="214">
        <v>2556</v>
      </c>
    </row>
    <row r="256" spans="1:10" s="1" customFormat="1" ht="15" customHeight="1" x14ac:dyDescent="0.25">
      <c r="A256" s="59" t="s">
        <v>234</v>
      </c>
      <c r="B256" s="69">
        <v>7349</v>
      </c>
      <c r="C256" s="69" t="s">
        <v>12</v>
      </c>
      <c r="D256" s="43" t="s">
        <v>18</v>
      </c>
      <c r="E256" s="82">
        <v>0</v>
      </c>
      <c r="F256" s="82">
        <v>0</v>
      </c>
      <c r="G256" s="82">
        <v>27</v>
      </c>
      <c r="H256" s="82">
        <v>298</v>
      </c>
      <c r="I256" s="82">
        <v>0</v>
      </c>
      <c r="J256" s="82">
        <v>325</v>
      </c>
    </row>
    <row r="257" spans="1:10" s="1" customFormat="1" ht="15" customHeight="1" x14ac:dyDescent="0.25">
      <c r="A257" s="59" t="s">
        <v>235</v>
      </c>
      <c r="B257" s="69">
        <v>7478</v>
      </c>
      <c r="C257" s="69" t="s">
        <v>7</v>
      </c>
      <c r="D257" s="43" t="s">
        <v>18</v>
      </c>
      <c r="E257" s="82">
        <v>0</v>
      </c>
      <c r="F257" s="82">
        <v>0</v>
      </c>
      <c r="G257" s="82">
        <v>7</v>
      </c>
      <c r="H257" s="82">
        <v>235</v>
      </c>
      <c r="I257" s="82">
        <v>0</v>
      </c>
      <c r="J257" s="82">
        <v>242</v>
      </c>
    </row>
    <row r="258" spans="1:10" s="1" customFormat="1" ht="15" customHeight="1" x14ac:dyDescent="0.25">
      <c r="A258" s="59" t="s">
        <v>236</v>
      </c>
      <c r="B258" s="69">
        <v>7205</v>
      </c>
      <c r="C258" s="69" t="s">
        <v>7</v>
      </c>
      <c r="D258" s="43" t="s">
        <v>18</v>
      </c>
      <c r="E258" s="82">
        <v>0</v>
      </c>
      <c r="F258" s="82">
        <v>0</v>
      </c>
      <c r="G258" s="82" t="s">
        <v>306</v>
      </c>
      <c r="H258" s="82" t="s">
        <v>307</v>
      </c>
      <c r="I258" s="82">
        <v>0</v>
      </c>
      <c r="J258" s="82">
        <v>72</v>
      </c>
    </row>
    <row r="259" spans="1:10" s="1" customFormat="1" ht="15" customHeight="1" x14ac:dyDescent="0.25">
      <c r="A259" s="59" t="s">
        <v>237</v>
      </c>
      <c r="B259" s="69">
        <v>7161</v>
      </c>
      <c r="C259" s="69" t="s">
        <v>12</v>
      </c>
      <c r="D259" s="43" t="s">
        <v>18</v>
      </c>
      <c r="E259" s="82">
        <v>0</v>
      </c>
      <c r="F259" s="82">
        <v>0</v>
      </c>
      <c r="G259" s="82">
        <v>13</v>
      </c>
      <c r="H259" s="82">
        <v>277</v>
      </c>
      <c r="I259" s="82">
        <v>0</v>
      </c>
      <c r="J259" s="82">
        <v>290</v>
      </c>
    </row>
    <row r="260" spans="1:10" s="1" customFormat="1" ht="15" customHeight="1" x14ac:dyDescent="0.25">
      <c r="A260" s="59" t="s">
        <v>238</v>
      </c>
      <c r="B260" s="69">
        <v>7067</v>
      </c>
      <c r="C260" s="69" t="s">
        <v>13</v>
      </c>
      <c r="D260" s="43" t="s">
        <v>3</v>
      </c>
      <c r="E260" s="82">
        <v>0</v>
      </c>
      <c r="F260" s="82">
        <v>0</v>
      </c>
      <c r="G260" s="82">
        <v>17</v>
      </c>
      <c r="H260" s="82">
        <v>349</v>
      </c>
      <c r="I260" s="82">
        <v>74</v>
      </c>
      <c r="J260" s="82">
        <v>440</v>
      </c>
    </row>
    <row r="261" spans="1:10" s="1" customFormat="1" ht="15" customHeight="1" x14ac:dyDescent="0.25">
      <c r="A261" s="59" t="s">
        <v>239</v>
      </c>
      <c r="B261" s="69">
        <v>4394</v>
      </c>
      <c r="C261" s="69" t="s">
        <v>12</v>
      </c>
      <c r="D261" s="43" t="s">
        <v>3</v>
      </c>
      <c r="E261" s="82">
        <v>0</v>
      </c>
      <c r="F261" s="82">
        <v>0</v>
      </c>
      <c r="G261" s="82">
        <v>151</v>
      </c>
      <c r="H261" s="82">
        <v>328</v>
      </c>
      <c r="I261" s="82">
        <v>0</v>
      </c>
      <c r="J261" s="82">
        <v>479</v>
      </c>
    </row>
    <row r="262" spans="1:10" s="1" customFormat="1" ht="15" customHeight="1" x14ac:dyDescent="0.25">
      <c r="A262" s="59" t="s">
        <v>240</v>
      </c>
      <c r="B262" s="69">
        <v>7118</v>
      </c>
      <c r="C262" s="69" t="s">
        <v>12</v>
      </c>
      <c r="D262" s="43" t="s">
        <v>3</v>
      </c>
      <c r="E262" s="82">
        <v>0</v>
      </c>
      <c r="F262" s="82">
        <v>0</v>
      </c>
      <c r="G262" s="82">
        <v>59</v>
      </c>
      <c r="H262" s="82">
        <v>439</v>
      </c>
      <c r="I262" s="82">
        <v>9</v>
      </c>
      <c r="J262" s="82">
        <v>507</v>
      </c>
    </row>
    <row r="263" spans="1:10" s="1" customFormat="1" ht="15" customHeight="1" x14ac:dyDescent="0.25">
      <c r="A263" s="59" t="s">
        <v>373</v>
      </c>
      <c r="B263" s="69">
        <v>7110</v>
      </c>
      <c r="C263" s="69" t="s">
        <v>7</v>
      </c>
      <c r="D263" s="43" t="s">
        <v>18</v>
      </c>
      <c r="E263" s="82">
        <v>0</v>
      </c>
      <c r="F263" s="82">
        <v>0</v>
      </c>
      <c r="G263" s="82">
        <v>57</v>
      </c>
      <c r="H263" s="82">
        <v>12</v>
      </c>
      <c r="I263" s="82">
        <v>0</v>
      </c>
      <c r="J263" s="82">
        <v>69</v>
      </c>
    </row>
    <row r="264" spans="1:10" s="1" customFormat="1" ht="15" customHeight="1" thickBot="1" x14ac:dyDescent="0.3">
      <c r="A264" s="59" t="s">
        <v>241</v>
      </c>
      <c r="B264" s="69">
        <v>7032</v>
      </c>
      <c r="C264" s="69" t="s">
        <v>10</v>
      </c>
      <c r="D264" s="43" t="s">
        <v>18</v>
      </c>
      <c r="E264" s="82">
        <v>0</v>
      </c>
      <c r="F264" s="82">
        <v>0</v>
      </c>
      <c r="G264" s="82">
        <v>0</v>
      </c>
      <c r="H264" s="82">
        <v>160</v>
      </c>
      <c r="I264" s="82">
        <v>0</v>
      </c>
      <c r="J264" s="82">
        <v>160</v>
      </c>
    </row>
    <row r="265" spans="1:10" s="8" customFormat="1" ht="15.75" thickBot="1" x14ac:dyDescent="0.3">
      <c r="A265" s="341" t="s">
        <v>14</v>
      </c>
      <c r="B265" s="341"/>
      <c r="C265" s="341"/>
      <c r="D265" s="341"/>
      <c r="E265" s="144">
        <v>902</v>
      </c>
      <c r="F265" s="144">
        <v>644</v>
      </c>
      <c r="G265" s="83">
        <v>19484</v>
      </c>
      <c r="H265" s="83">
        <v>298024</v>
      </c>
      <c r="I265" s="83">
        <v>1649</v>
      </c>
      <c r="J265" s="83">
        <v>320703</v>
      </c>
    </row>
  </sheetData>
  <sortState ref="A5:J264">
    <sortCondition ref="A5:A264"/>
  </sortState>
  <mergeCells count="2">
    <mergeCell ref="A265:D265"/>
    <mergeCell ref="A2:J2"/>
  </mergeCells>
  <pageMargins left="0.25" right="0.25" top="0.75" bottom="0.75" header="0.3" footer="0.3"/>
  <pageSetup paperSize="9" scale="41" orientation="portrait" r:id="rId1"/>
  <headerFooter>
    <oddHeader>&amp;CProvider Tables - Table 3.15</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265"/>
  <sheetViews>
    <sheetView view="pageLayout" zoomScaleNormal="100" workbookViewId="0">
      <selection activeCell="L1" sqref="L1"/>
    </sheetView>
  </sheetViews>
  <sheetFormatPr defaultRowHeight="15" x14ac:dyDescent="0.25"/>
  <cols>
    <col min="1" max="1" width="78.7109375" style="5" customWidth="1"/>
    <col min="2" max="3" width="15.7109375" style="88" customWidth="1"/>
    <col min="4" max="4" width="15.7109375" style="29" customWidth="1"/>
    <col min="5" max="12" width="15.7109375" style="5" customWidth="1"/>
  </cols>
  <sheetData>
    <row r="2" spans="1:12" s="30" customFormat="1" ht="18.75" x14ac:dyDescent="0.3">
      <c r="A2" s="340" t="str">
        <f>'Table of Contents'!C21</f>
        <v>Table 3.16:   Prior Educational Attainment Enrolments by Individual Provider</v>
      </c>
      <c r="B2" s="340"/>
      <c r="C2" s="340"/>
      <c r="D2" s="340"/>
      <c r="E2" s="340"/>
      <c r="F2" s="340"/>
      <c r="G2" s="340"/>
      <c r="H2" s="340"/>
      <c r="I2" s="340"/>
      <c r="J2" s="340"/>
      <c r="K2" s="340"/>
      <c r="L2" s="340"/>
    </row>
    <row r="3" spans="1:12" ht="16.5" thickBot="1" x14ac:dyDescent="0.3">
      <c r="A3" s="36"/>
      <c r="B3" s="36"/>
      <c r="C3" s="36"/>
      <c r="D3" s="36"/>
      <c r="E3" s="17"/>
      <c r="F3" s="17"/>
      <c r="G3" s="17"/>
      <c r="H3" s="17"/>
      <c r="I3" s="17"/>
      <c r="J3" s="17"/>
      <c r="K3" s="17"/>
      <c r="L3" s="17"/>
    </row>
    <row r="4" spans="1:12" s="8" customFormat="1" ht="26.25" thickBot="1" x14ac:dyDescent="0.3">
      <c r="A4" s="27" t="s">
        <v>48</v>
      </c>
      <c r="B4" s="27" t="s">
        <v>49</v>
      </c>
      <c r="C4" s="27" t="s">
        <v>50</v>
      </c>
      <c r="D4" s="27" t="s">
        <v>16</v>
      </c>
      <c r="E4" s="27" t="s">
        <v>35</v>
      </c>
      <c r="F4" s="27" t="s">
        <v>36</v>
      </c>
      <c r="G4" s="27" t="s">
        <v>37</v>
      </c>
      <c r="H4" s="27" t="s">
        <v>38</v>
      </c>
      <c r="I4" s="27" t="s">
        <v>39</v>
      </c>
      <c r="J4" s="27" t="s">
        <v>40</v>
      </c>
      <c r="K4" s="27" t="s">
        <v>252</v>
      </c>
      <c r="L4" s="27" t="s">
        <v>14</v>
      </c>
    </row>
    <row r="5" spans="1:12" s="8" customFormat="1" ht="14.25" customHeight="1" x14ac:dyDescent="0.25">
      <c r="A5" s="59" t="s">
        <v>55</v>
      </c>
      <c r="B5" s="69">
        <v>7124</v>
      </c>
      <c r="C5" s="69" t="s">
        <v>7</v>
      </c>
      <c r="D5" s="43" t="s">
        <v>18</v>
      </c>
      <c r="E5" s="82">
        <v>14</v>
      </c>
      <c r="F5" s="82">
        <v>21</v>
      </c>
      <c r="G5" s="82">
        <v>24</v>
      </c>
      <c r="H5" s="82">
        <v>16</v>
      </c>
      <c r="I5" s="82">
        <v>17</v>
      </c>
      <c r="J5" s="82">
        <v>53</v>
      </c>
      <c r="K5" s="82">
        <v>0</v>
      </c>
      <c r="L5" s="82">
        <v>145</v>
      </c>
    </row>
    <row r="6" spans="1:12" s="1" customFormat="1" x14ac:dyDescent="0.25">
      <c r="A6" s="59" t="s">
        <v>56</v>
      </c>
      <c r="B6" s="69">
        <v>7403</v>
      </c>
      <c r="C6" s="69" t="s">
        <v>7</v>
      </c>
      <c r="D6" s="43" t="s">
        <v>18</v>
      </c>
      <c r="E6" s="82">
        <v>89</v>
      </c>
      <c r="F6" s="82">
        <v>289</v>
      </c>
      <c r="G6" s="82">
        <v>511</v>
      </c>
      <c r="H6" s="82">
        <v>385</v>
      </c>
      <c r="I6" s="214">
        <v>2604</v>
      </c>
      <c r="J6" s="82">
        <v>152</v>
      </c>
      <c r="K6" s="82">
        <v>17</v>
      </c>
      <c r="L6" s="214">
        <v>4047</v>
      </c>
    </row>
    <row r="7" spans="1:12" s="1" customFormat="1" x14ac:dyDescent="0.25">
      <c r="A7" s="59" t="s">
        <v>57</v>
      </c>
      <c r="B7" s="69">
        <v>7274</v>
      </c>
      <c r="C7" s="69" t="s">
        <v>7</v>
      </c>
      <c r="D7" s="43" t="s">
        <v>18</v>
      </c>
      <c r="E7" s="82">
        <v>27</v>
      </c>
      <c r="F7" s="82">
        <v>515</v>
      </c>
      <c r="G7" s="82" t="s">
        <v>307</v>
      </c>
      <c r="H7" s="82">
        <v>436</v>
      </c>
      <c r="I7" s="82">
        <v>504</v>
      </c>
      <c r="J7" s="82">
        <v>24</v>
      </c>
      <c r="K7" s="82" t="s">
        <v>306</v>
      </c>
      <c r="L7" s="3">
        <v>1517</v>
      </c>
    </row>
    <row r="8" spans="1:12" s="1" customFormat="1" x14ac:dyDescent="0.25">
      <c r="A8" s="59" t="s">
        <v>309</v>
      </c>
      <c r="B8" s="69">
        <v>7158</v>
      </c>
      <c r="C8" s="69" t="s">
        <v>7</v>
      </c>
      <c r="D8" s="43" t="s">
        <v>18</v>
      </c>
      <c r="E8" s="82">
        <v>7</v>
      </c>
      <c r="F8" s="82" t="s">
        <v>306</v>
      </c>
      <c r="G8" s="82">
        <v>17</v>
      </c>
      <c r="H8" s="82" t="s">
        <v>306</v>
      </c>
      <c r="I8" s="82">
        <v>37</v>
      </c>
      <c r="J8" s="82">
        <v>0</v>
      </c>
      <c r="K8" s="82">
        <v>0</v>
      </c>
      <c r="L8" s="82">
        <v>68</v>
      </c>
    </row>
    <row r="9" spans="1:12" s="1" customFormat="1" x14ac:dyDescent="0.25">
      <c r="A9" s="59" t="s">
        <v>58</v>
      </c>
      <c r="B9" s="69">
        <v>4411</v>
      </c>
      <c r="C9" s="69" t="s">
        <v>12</v>
      </c>
      <c r="D9" s="43" t="s">
        <v>18</v>
      </c>
      <c r="E9" s="82" t="s">
        <v>306</v>
      </c>
      <c r="F9" s="82">
        <v>5</v>
      </c>
      <c r="G9" s="82">
        <v>0</v>
      </c>
      <c r="H9" s="82" t="s">
        <v>307</v>
      </c>
      <c r="I9" s="82">
        <v>0</v>
      </c>
      <c r="J9" s="82">
        <v>0</v>
      </c>
      <c r="K9" s="82">
        <v>0</v>
      </c>
      <c r="L9" s="82">
        <v>12</v>
      </c>
    </row>
    <row r="10" spans="1:12" s="1" customFormat="1" x14ac:dyDescent="0.25">
      <c r="A10" s="59" t="s">
        <v>51</v>
      </c>
      <c r="B10" s="69">
        <v>7398</v>
      </c>
      <c r="C10" s="69" t="s">
        <v>10</v>
      </c>
      <c r="D10" s="43" t="s">
        <v>18</v>
      </c>
      <c r="E10" s="82" t="s">
        <v>307</v>
      </c>
      <c r="F10" s="82">
        <v>40</v>
      </c>
      <c r="G10" s="82">
        <v>30</v>
      </c>
      <c r="H10" s="82">
        <v>322</v>
      </c>
      <c r="I10" s="82">
        <v>274</v>
      </c>
      <c r="J10" s="214">
        <v>1264</v>
      </c>
      <c r="K10" s="82" t="s">
        <v>306</v>
      </c>
      <c r="L10" s="214">
        <v>1950</v>
      </c>
    </row>
    <row r="11" spans="1:12" s="1" customFormat="1" x14ac:dyDescent="0.25">
      <c r="A11" s="59" t="s">
        <v>52</v>
      </c>
      <c r="B11" s="69">
        <v>7039</v>
      </c>
      <c r="C11" s="69" t="s">
        <v>9</v>
      </c>
      <c r="D11" s="43" t="s">
        <v>18</v>
      </c>
      <c r="E11" s="82">
        <v>140</v>
      </c>
      <c r="F11" s="214">
        <v>6238</v>
      </c>
      <c r="G11" s="82">
        <v>35</v>
      </c>
      <c r="H11" s="214">
        <v>2668</v>
      </c>
      <c r="I11" s="214">
        <v>8968</v>
      </c>
      <c r="J11" s="214">
        <v>2453</v>
      </c>
      <c r="K11" s="82">
        <v>0</v>
      </c>
      <c r="L11" s="214">
        <v>20502</v>
      </c>
    </row>
    <row r="12" spans="1:12" s="1" customFormat="1" x14ac:dyDescent="0.25">
      <c r="A12" s="59" t="s">
        <v>310</v>
      </c>
      <c r="B12" s="69">
        <v>7340</v>
      </c>
      <c r="C12" s="69" t="s">
        <v>7</v>
      </c>
      <c r="D12" s="43" t="s">
        <v>18</v>
      </c>
      <c r="E12" s="82">
        <v>0</v>
      </c>
      <c r="F12" s="82">
        <v>0</v>
      </c>
      <c r="G12" s="82">
        <v>0</v>
      </c>
      <c r="H12" s="82">
        <v>42</v>
      </c>
      <c r="I12" s="82">
        <v>60</v>
      </c>
      <c r="J12" s="82">
        <v>0</v>
      </c>
      <c r="K12" s="82">
        <v>0</v>
      </c>
      <c r="L12" s="82">
        <v>102</v>
      </c>
    </row>
    <row r="13" spans="1:12" s="1" customFormat="1" x14ac:dyDescent="0.25">
      <c r="A13" s="59" t="s">
        <v>311</v>
      </c>
      <c r="B13" s="69">
        <v>7425</v>
      </c>
      <c r="C13" s="69" t="s">
        <v>9</v>
      </c>
      <c r="D13" s="43" t="s">
        <v>18</v>
      </c>
      <c r="E13" s="82" t="s">
        <v>307</v>
      </c>
      <c r="F13" s="82">
        <v>177</v>
      </c>
      <c r="G13" s="82">
        <v>140</v>
      </c>
      <c r="H13" s="82">
        <v>439</v>
      </c>
      <c r="I13" s="82">
        <v>86</v>
      </c>
      <c r="J13" s="82">
        <v>313</v>
      </c>
      <c r="K13" s="82" t="s">
        <v>306</v>
      </c>
      <c r="L13" s="214">
        <v>1201</v>
      </c>
    </row>
    <row r="14" spans="1:12" s="1" customFormat="1" x14ac:dyDescent="0.25">
      <c r="A14" s="59" t="s">
        <v>59</v>
      </c>
      <c r="B14" s="69">
        <v>7405</v>
      </c>
      <c r="C14" s="69" t="s">
        <v>7</v>
      </c>
      <c r="D14" s="43" t="s">
        <v>18</v>
      </c>
      <c r="E14" s="82">
        <v>20</v>
      </c>
      <c r="F14" s="82">
        <v>46</v>
      </c>
      <c r="G14" s="82">
        <v>7</v>
      </c>
      <c r="H14" s="82">
        <v>59</v>
      </c>
      <c r="I14" s="82">
        <v>5</v>
      </c>
      <c r="J14" s="82">
        <v>7</v>
      </c>
      <c r="K14" s="82">
        <v>0</v>
      </c>
      <c r="L14" s="197">
        <v>144</v>
      </c>
    </row>
    <row r="15" spans="1:12" s="1" customFormat="1" x14ac:dyDescent="0.25">
      <c r="A15" s="59" t="s">
        <v>312</v>
      </c>
      <c r="B15" s="69">
        <v>7517</v>
      </c>
      <c r="C15" s="69" t="s">
        <v>7</v>
      </c>
      <c r="D15" s="43" t="s">
        <v>18</v>
      </c>
      <c r="E15" s="82" t="s">
        <v>307</v>
      </c>
      <c r="F15" s="82">
        <v>195</v>
      </c>
      <c r="G15" s="82">
        <v>432</v>
      </c>
      <c r="H15" s="82">
        <v>71</v>
      </c>
      <c r="I15" s="82">
        <v>54</v>
      </c>
      <c r="J15" s="82">
        <v>369</v>
      </c>
      <c r="K15" s="82" t="s">
        <v>306</v>
      </c>
      <c r="L15" s="214">
        <v>1154</v>
      </c>
    </row>
    <row r="16" spans="1:12" s="1" customFormat="1" ht="14.45" customHeight="1" x14ac:dyDescent="0.25">
      <c r="A16" s="59" t="s">
        <v>313</v>
      </c>
      <c r="B16" s="69">
        <v>4407</v>
      </c>
      <c r="C16" s="69" t="s">
        <v>7</v>
      </c>
      <c r="D16" s="43" t="s">
        <v>18</v>
      </c>
      <c r="E16" s="82">
        <v>118</v>
      </c>
      <c r="F16" s="82">
        <v>140</v>
      </c>
      <c r="G16" s="197">
        <v>183</v>
      </c>
      <c r="H16" s="197">
        <v>82</v>
      </c>
      <c r="I16" s="197">
        <v>74</v>
      </c>
      <c r="J16" s="82">
        <v>94</v>
      </c>
      <c r="K16" s="82">
        <v>0</v>
      </c>
      <c r="L16" s="197">
        <v>691</v>
      </c>
    </row>
    <row r="17" spans="1:12" s="1" customFormat="1" ht="14.45" customHeight="1" x14ac:dyDescent="0.25">
      <c r="A17" s="59" t="s">
        <v>60</v>
      </c>
      <c r="B17" s="69">
        <v>7449</v>
      </c>
      <c r="C17" s="69" t="s">
        <v>2</v>
      </c>
      <c r="D17" s="43" t="s">
        <v>6</v>
      </c>
      <c r="E17" s="82" t="s">
        <v>307</v>
      </c>
      <c r="F17" s="82">
        <v>0</v>
      </c>
      <c r="G17" s="82" t="s">
        <v>306</v>
      </c>
      <c r="H17" s="82">
        <v>0</v>
      </c>
      <c r="I17" s="82">
        <v>37</v>
      </c>
      <c r="J17" s="82">
        <v>13</v>
      </c>
      <c r="K17" s="82">
        <v>0</v>
      </c>
      <c r="L17" s="82">
        <v>61</v>
      </c>
    </row>
    <row r="18" spans="1:12" s="1" customFormat="1" ht="14.45" customHeight="1" x14ac:dyDescent="0.25">
      <c r="A18" s="59" t="s">
        <v>61</v>
      </c>
      <c r="B18" s="69">
        <v>7624</v>
      </c>
      <c r="C18" s="69" t="s">
        <v>12</v>
      </c>
      <c r="D18" s="43" t="s">
        <v>18</v>
      </c>
      <c r="E18" s="82" t="s">
        <v>306</v>
      </c>
      <c r="F18" s="82">
        <v>0</v>
      </c>
      <c r="G18" s="82" t="s">
        <v>306</v>
      </c>
      <c r="H18" s="82" t="s">
        <v>306</v>
      </c>
      <c r="I18" s="197">
        <v>0</v>
      </c>
      <c r="J18" s="82">
        <v>0</v>
      </c>
      <c r="K18" s="82">
        <v>0</v>
      </c>
      <c r="L18" s="197">
        <v>5</v>
      </c>
    </row>
    <row r="19" spans="1:12" s="1" customFormat="1" ht="14.45" customHeight="1" x14ac:dyDescent="0.25">
      <c r="A19" s="59" t="s">
        <v>53</v>
      </c>
      <c r="B19" s="69">
        <v>7348</v>
      </c>
      <c r="C19" s="69" t="s">
        <v>12</v>
      </c>
      <c r="D19" s="43" t="s">
        <v>18</v>
      </c>
      <c r="E19" s="82" t="s">
        <v>306</v>
      </c>
      <c r="F19" s="82">
        <v>47</v>
      </c>
      <c r="G19" s="82" t="s">
        <v>307</v>
      </c>
      <c r="H19" s="82">
        <v>263</v>
      </c>
      <c r="I19" s="82">
        <v>12</v>
      </c>
      <c r="J19" s="82">
        <v>24</v>
      </c>
      <c r="K19" s="82">
        <v>626</v>
      </c>
      <c r="L19" s="82">
        <v>983</v>
      </c>
    </row>
    <row r="20" spans="1:12" s="1" customFormat="1" ht="14.45" customHeight="1" x14ac:dyDescent="0.25">
      <c r="A20" s="59" t="s">
        <v>54</v>
      </c>
      <c r="B20" s="69">
        <v>7565</v>
      </c>
      <c r="C20" s="69" t="s">
        <v>12</v>
      </c>
      <c r="D20" s="43" t="s">
        <v>18</v>
      </c>
      <c r="E20" s="82" t="s">
        <v>306</v>
      </c>
      <c r="F20" s="82">
        <v>19</v>
      </c>
      <c r="G20" s="82" t="s">
        <v>306</v>
      </c>
      <c r="H20" s="82">
        <v>15</v>
      </c>
      <c r="I20" s="82" t="s">
        <v>306</v>
      </c>
      <c r="J20" s="82">
        <v>5</v>
      </c>
      <c r="K20" s="82">
        <v>14</v>
      </c>
      <c r="L20" s="82">
        <v>59</v>
      </c>
    </row>
    <row r="21" spans="1:12" s="1" customFormat="1" ht="14.45" customHeight="1" x14ac:dyDescent="0.25">
      <c r="A21" s="59" t="s">
        <v>314</v>
      </c>
      <c r="B21" s="69">
        <v>7141</v>
      </c>
      <c r="C21" s="69" t="s">
        <v>12</v>
      </c>
      <c r="D21" s="43" t="s">
        <v>18</v>
      </c>
      <c r="E21" s="82">
        <v>54</v>
      </c>
      <c r="F21" s="214">
        <v>1476</v>
      </c>
      <c r="G21" s="82">
        <v>40</v>
      </c>
      <c r="H21" s="214">
        <v>1121</v>
      </c>
      <c r="I21" s="82">
        <v>292</v>
      </c>
      <c r="J21" s="82">
        <v>17</v>
      </c>
      <c r="K21" s="82">
        <v>0</v>
      </c>
      <c r="L21" s="3">
        <v>3000</v>
      </c>
    </row>
    <row r="22" spans="1:12" s="1" customFormat="1" ht="14.45" customHeight="1" x14ac:dyDescent="0.25">
      <c r="A22" s="59" t="s">
        <v>315</v>
      </c>
      <c r="B22" s="69">
        <v>7701</v>
      </c>
      <c r="C22" s="69" t="s">
        <v>9</v>
      </c>
      <c r="D22" s="43" t="s">
        <v>18</v>
      </c>
      <c r="E22" s="82">
        <v>0</v>
      </c>
      <c r="F22" s="82" t="s">
        <v>306</v>
      </c>
      <c r="G22" s="82">
        <v>7</v>
      </c>
      <c r="H22" s="82">
        <v>6</v>
      </c>
      <c r="I22" s="82" t="s">
        <v>306</v>
      </c>
      <c r="J22" s="82">
        <v>32</v>
      </c>
      <c r="K22" s="82">
        <v>0</v>
      </c>
      <c r="L22" s="197">
        <v>47</v>
      </c>
    </row>
    <row r="23" spans="1:12" s="1" customFormat="1" x14ac:dyDescent="0.25">
      <c r="A23" s="59" t="s">
        <v>62</v>
      </c>
      <c r="B23" s="69">
        <v>7541</v>
      </c>
      <c r="C23" s="69" t="s">
        <v>2</v>
      </c>
      <c r="D23" s="43" t="s">
        <v>18</v>
      </c>
      <c r="E23" s="82" t="s">
        <v>307</v>
      </c>
      <c r="F23" s="82">
        <v>34</v>
      </c>
      <c r="G23" s="82">
        <v>30</v>
      </c>
      <c r="H23" s="82" t="s">
        <v>306</v>
      </c>
      <c r="I23" s="82">
        <v>0</v>
      </c>
      <c r="J23" s="82">
        <v>0</v>
      </c>
      <c r="K23" s="82">
        <v>0</v>
      </c>
      <c r="L23" s="82">
        <v>70</v>
      </c>
    </row>
    <row r="24" spans="1:12" s="1" customFormat="1" x14ac:dyDescent="0.25">
      <c r="A24" s="59" t="s">
        <v>63</v>
      </c>
      <c r="B24" s="69">
        <v>7345</v>
      </c>
      <c r="C24" s="69" t="s">
        <v>9</v>
      </c>
      <c r="D24" s="43" t="s">
        <v>18</v>
      </c>
      <c r="E24" s="82">
        <v>17</v>
      </c>
      <c r="F24" s="82">
        <v>22</v>
      </c>
      <c r="G24" s="82">
        <v>11</v>
      </c>
      <c r="H24" s="82">
        <v>80</v>
      </c>
      <c r="I24" s="82">
        <v>37</v>
      </c>
      <c r="J24" s="82">
        <v>6</v>
      </c>
      <c r="K24" s="82">
        <v>0</v>
      </c>
      <c r="L24" s="82">
        <v>173</v>
      </c>
    </row>
    <row r="25" spans="1:12" s="1" customFormat="1" x14ac:dyDescent="0.25">
      <c r="A25" s="59" t="s">
        <v>64</v>
      </c>
      <c r="B25" s="69">
        <v>7108</v>
      </c>
      <c r="C25" s="69" t="s">
        <v>12</v>
      </c>
      <c r="D25" s="43" t="s">
        <v>18</v>
      </c>
      <c r="E25" s="82" t="s">
        <v>306</v>
      </c>
      <c r="F25" s="82" t="s">
        <v>306</v>
      </c>
      <c r="G25" s="197" t="s">
        <v>306</v>
      </c>
      <c r="H25" s="82" t="s">
        <v>306</v>
      </c>
      <c r="I25" s="197">
        <v>7</v>
      </c>
      <c r="J25" s="197" t="s">
        <v>306</v>
      </c>
      <c r="K25" s="82">
        <v>0</v>
      </c>
      <c r="L25" s="197">
        <v>16</v>
      </c>
    </row>
    <row r="26" spans="1:12" s="1" customFormat="1" x14ac:dyDescent="0.25">
      <c r="A26" s="59" t="s">
        <v>65</v>
      </c>
      <c r="B26" s="69">
        <v>7003</v>
      </c>
      <c r="C26" s="69" t="s">
        <v>2</v>
      </c>
      <c r="D26" s="43" t="s">
        <v>18</v>
      </c>
      <c r="E26" s="82" t="s">
        <v>306</v>
      </c>
      <c r="F26" s="82" t="s">
        <v>306</v>
      </c>
      <c r="G26" s="82">
        <v>701</v>
      </c>
      <c r="H26" s="82">
        <v>0</v>
      </c>
      <c r="I26" s="82">
        <v>25</v>
      </c>
      <c r="J26" s="82" t="s">
        <v>306</v>
      </c>
      <c r="K26" s="82">
        <v>0</v>
      </c>
      <c r="L26" s="82">
        <v>732</v>
      </c>
    </row>
    <row r="27" spans="1:12" s="1" customFormat="1" x14ac:dyDescent="0.25">
      <c r="A27" s="59" t="s">
        <v>66</v>
      </c>
      <c r="B27" s="69">
        <v>7092</v>
      </c>
      <c r="C27" s="69" t="s">
        <v>7</v>
      </c>
      <c r="D27" s="43" t="s">
        <v>18</v>
      </c>
      <c r="E27" s="82" t="s">
        <v>306</v>
      </c>
      <c r="F27" s="82" t="s">
        <v>307</v>
      </c>
      <c r="G27" s="82">
        <v>412</v>
      </c>
      <c r="H27" s="82">
        <v>62</v>
      </c>
      <c r="I27" s="82">
        <v>21</v>
      </c>
      <c r="J27" s="82">
        <v>14</v>
      </c>
      <c r="K27" s="82">
        <v>0</v>
      </c>
      <c r="L27" s="82">
        <v>523</v>
      </c>
    </row>
    <row r="28" spans="1:12" s="1" customFormat="1" x14ac:dyDescent="0.25">
      <c r="A28" s="59" t="s">
        <v>67</v>
      </c>
      <c r="B28" s="69">
        <v>7504</v>
      </c>
      <c r="C28" s="69" t="s">
        <v>12</v>
      </c>
      <c r="D28" s="43" t="s">
        <v>18</v>
      </c>
      <c r="E28" s="82">
        <v>87</v>
      </c>
      <c r="F28" s="82">
        <v>938</v>
      </c>
      <c r="G28" s="82">
        <v>521</v>
      </c>
      <c r="H28" s="82">
        <v>336</v>
      </c>
      <c r="I28" s="82">
        <v>207</v>
      </c>
      <c r="J28" s="82" t="s">
        <v>307</v>
      </c>
      <c r="K28" s="82" t="s">
        <v>306</v>
      </c>
      <c r="L28" s="214">
        <v>2097</v>
      </c>
    </row>
    <row r="29" spans="1:12" s="1" customFormat="1" x14ac:dyDescent="0.25">
      <c r="A29" s="59" t="s">
        <v>68</v>
      </c>
      <c r="B29" s="69">
        <v>3006</v>
      </c>
      <c r="C29" s="69" t="s">
        <v>7</v>
      </c>
      <c r="D29" s="43" t="s">
        <v>18</v>
      </c>
      <c r="E29" s="82" t="s">
        <v>306</v>
      </c>
      <c r="F29" s="197">
        <v>7</v>
      </c>
      <c r="G29" s="197">
        <v>80</v>
      </c>
      <c r="H29" s="82" t="s">
        <v>306</v>
      </c>
      <c r="I29" s="82">
        <v>22</v>
      </c>
      <c r="J29" s="82">
        <v>156</v>
      </c>
      <c r="K29" s="82">
        <v>0</v>
      </c>
      <c r="L29" s="197">
        <v>269</v>
      </c>
    </row>
    <row r="30" spans="1:12" s="1" customFormat="1" x14ac:dyDescent="0.25">
      <c r="A30" s="59" t="s">
        <v>69</v>
      </c>
      <c r="B30" s="69">
        <v>7030</v>
      </c>
      <c r="C30" s="69" t="s">
        <v>13</v>
      </c>
      <c r="D30" s="43" t="s">
        <v>18</v>
      </c>
      <c r="E30" s="82">
        <v>0</v>
      </c>
      <c r="F30" s="82" t="s">
        <v>306</v>
      </c>
      <c r="G30" s="82" t="s">
        <v>306</v>
      </c>
      <c r="H30" s="82">
        <v>7</v>
      </c>
      <c r="I30" s="82">
        <v>6</v>
      </c>
      <c r="J30" s="82" t="s">
        <v>306</v>
      </c>
      <c r="K30" s="82">
        <v>0</v>
      </c>
      <c r="L30" s="82">
        <v>17</v>
      </c>
    </row>
    <row r="31" spans="1:12" s="1" customFormat="1" x14ac:dyDescent="0.25">
      <c r="A31" s="59" t="s">
        <v>317</v>
      </c>
      <c r="B31" s="69">
        <v>7423</v>
      </c>
      <c r="C31" s="69" t="s">
        <v>7</v>
      </c>
      <c r="D31" s="43" t="s">
        <v>18</v>
      </c>
      <c r="E31" s="82">
        <v>63</v>
      </c>
      <c r="F31" s="82">
        <v>80</v>
      </c>
      <c r="G31" s="82" t="s">
        <v>306</v>
      </c>
      <c r="H31" s="82">
        <v>29</v>
      </c>
      <c r="I31" s="82">
        <v>21</v>
      </c>
      <c r="J31" s="82" t="s">
        <v>306</v>
      </c>
      <c r="K31" s="82">
        <v>0</v>
      </c>
      <c r="L31" s="82">
        <v>197</v>
      </c>
    </row>
    <row r="32" spans="1:12" s="1" customFormat="1" x14ac:dyDescent="0.25">
      <c r="A32" s="59" t="s">
        <v>70</v>
      </c>
      <c r="B32" s="69">
        <v>7363</v>
      </c>
      <c r="C32" s="69" t="s">
        <v>7</v>
      </c>
      <c r="D32" s="43" t="s">
        <v>18</v>
      </c>
      <c r="E32" s="82">
        <v>63</v>
      </c>
      <c r="F32" s="82">
        <v>0</v>
      </c>
      <c r="G32" s="82" t="s">
        <v>307</v>
      </c>
      <c r="H32" s="82" t="s">
        <v>306</v>
      </c>
      <c r="I32" s="82">
        <v>0</v>
      </c>
      <c r="J32" s="82">
        <v>0</v>
      </c>
      <c r="K32" s="82">
        <v>0</v>
      </c>
      <c r="L32" s="82">
        <v>103</v>
      </c>
    </row>
    <row r="33" spans="1:12" s="1" customFormat="1" x14ac:dyDescent="0.25">
      <c r="A33" s="59" t="s">
        <v>71</v>
      </c>
      <c r="B33" s="69">
        <v>7568</v>
      </c>
      <c r="C33" s="69" t="s">
        <v>7</v>
      </c>
      <c r="D33" s="43" t="s">
        <v>18</v>
      </c>
      <c r="E33" s="82">
        <v>11</v>
      </c>
      <c r="F33" s="82">
        <v>11</v>
      </c>
      <c r="G33" s="82">
        <v>23</v>
      </c>
      <c r="H33" s="82">
        <v>176</v>
      </c>
      <c r="I33" s="82">
        <v>36</v>
      </c>
      <c r="J33" s="82">
        <v>114</v>
      </c>
      <c r="K33" s="82">
        <v>7</v>
      </c>
      <c r="L33" s="82">
        <v>378</v>
      </c>
    </row>
    <row r="34" spans="1:12" s="1" customFormat="1" x14ac:dyDescent="0.25">
      <c r="A34" s="59" t="s">
        <v>345</v>
      </c>
      <c r="B34" s="69">
        <v>7189</v>
      </c>
      <c r="C34" s="69" t="s">
        <v>12</v>
      </c>
      <c r="D34" s="43" t="s">
        <v>18</v>
      </c>
      <c r="E34" s="82">
        <v>0</v>
      </c>
      <c r="F34" s="82">
        <v>44</v>
      </c>
      <c r="G34" s="82">
        <v>0</v>
      </c>
      <c r="H34" s="82" t="s">
        <v>307</v>
      </c>
      <c r="I34" s="82">
        <v>0</v>
      </c>
      <c r="J34" s="82">
        <v>0</v>
      </c>
      <c r="K34" s="82" t="s">
        <v>306</v>
      </c>
      <c r="L34" s="82">
        <v>53</v>
      </c>
    </row>
    <row r="35" spans="1:12" s="1" customFormat="1" x14ac:dyDescent="0.25">
      <c r="A35" s="59" t="s">
        <v>72</v>
      </c>
      <c r="B35" s="69">
        <v>7175</v>
      </c>
      <c r="C35" s="69" t="s">
        <v>7</v>
      </c>
      <c r="D35" s="43" t="s">
        <v>18</v>
      </c>
      <c r="E35" s="82">
        <v>8</v>
      </c>
      <c r="F35" s="197">
        <v>10</v>
      </c>
      <c r="G35" s="197">
        <v>33</v>
      </c>
      <c r="H35" s="197">
        <v>13</v>
      </c>
      <c r="I35" s="197" t="s">
        <v>307</v>
      </c>
      <c r="J35" s="82" t="s">
        <v>306</v>
      </c>
      <c r="K35" s="82">
        <v>0</v>
      </c>
      <c r="L35" s="197">
        <v>73</v>
      </c>
    </row>
    <row r="36" spans="1:12" s="1" customFormat="1" x14ac:dyDescent="0.25">
      <c r="A36" s="59" t="s">
        <v>73</v>
      </c>
      <c r="B36" s="69">
        <v>4361</v>
      </c>
      <c r="C36" s="69" t="s">
        <v>9</v>
      </c>
      <c r="D36" s="43" t="s">
        <v>18</v>
      </c>
      <c r="E36" s="82">
        <v>28</v>
      </c>
      <c r="F36" s="82">
        <v>120</v>
      </c>
      <c r="G36" s="82">
        <v>28</v>
      </c>
      <c r="H36" s="82">
        <v>223</v>
      </c>
      <c r="I36" s="82">
        <v>185</v>
      </c>
      <c r="J36" s="82">
        <v>16</v>
      </c>
      <c r="K36" s="82">
        <v>0</v>
      </c>
      <c r="L36" s="82">
        <v>600</v>
      </c>
    </row>
    <row r="37" spans="1:12" s="1" customFormat="1" x14ac:dyDescent="0.25">
      <c r="A37" s="59" t="s">
        <v>74</v>
      </c>
      <c r="B37" s="69">
        <v>7026</v>
      </c>
      <c r="C37" s="69" t="s">
        <v>12</v>
      </c>
      <c r="D37" s="43" t="s">
        <v>18</v>
      </c>
      <c r="E37" s="82" t="s">
        <v>306</v>
      </c>
      <c r="F37" s="82">
        <v>0</v>
      </c>
      <c r="G37" s="82">
        <v>81</v>
      </c>
      <c r="H37" s="82" t="s">
        <v>307</v>
      </c>
      <c r="I37" s="82">
        <v>95</v>
      </c>
      <c r="J37" s="82">
        <v>38</v>
      </c>
      <c r="K37" s="82">
        <v>0</v>
      </c>
      <c r="L37" s="82">
        <v>250</v>
      </c>
    </row>
    <row r="38" spans="1:12" s="1" customFormat="1" x14ac:dyDescent="0.25">
      <c r="A38" s="59" t="s">
        <v>318</v>
      </c>
      <c r="B38" s="69">
        <v>7012</v>
      </c>
      <c r="C38" s="69" t="s">
        <v>12</v>
      </c>
      <c r="D38" s="43" t="s">
        <v>18</v>
      </c>
      <c r="E38" s="82">
        <v>19</v>
      </c>
      <c r="F38" s="82">
        <v>49</v>
      </c>
      <c r="G38" s="82">
        <v>99</v>
      </c>
      <c r="H38" s="82">
        <v>21</v>
      </c>
      <c r="I38" s="82">
        <v>182</v>
      </c>
      <c r="J38" s="82">
        <v>24</v>
      </c>
      <c r="K38" s="82">
        <v>0</v>
      </c>
      <c r="L38" s="82">
        <v>394</v>
      </c>
    </row>
    <row r="39" spans="1:12" s="1" customFormat="1" ht="14.45" x14ac:dyDescent="0.3">
      <c r="A39" s="59" t="s">
        <v>319</v>
      </c>
      <c r="B39" s="69">
        <v>4382</v>
      </c>
      <c r="C39" s="69" t="s">
        <v>12</v>
      </c>
      <c r="D39" s="43" t="s">
        <v>18</v>
      </c>
      <c r="E39" s="82">
        <v>0</v>
      </c>
      <c r="F39" s="82" t="s">
        <v>306</v>
      </c>
      <c r="G39" s="82">
        <v>0</v>
      </c>
      <c r="H39" s="82" t="s">
        <v>306</v>
      </c>
      <c r="I39" s="82">
        <v>0</v>
      </c>
      <c r="J39" s="82">
        <v>0</v>
      </c>
      <c r="K39" s="82">
        <v>0</v>
      </c>
      <c r="L39" s="82" t="s">
        <v>306</v>
      </c>
    </row>
    <row r="40" spans="1:12" s="1" customFormat="1" x14ac:dyDescent="0.25">
      <c r="A40" s="59" t="s">
        <v>75</v>
      </c>
      <c r="B40" s="69">
        <v>7155</v>
      </c>
      <c r="C40" s="69" t="s">
        <v>2</v>
      </c>
      <c r="D40" s="43" t="s">
        <v>18</v>
      </c>
      <c r="E40" s="82">
        <v>38</v>
      </c>
      <c r="F40" s="197">
        <v>17</v>
      </c>
      <c r="G40" s="82">
        <v>145</v>
      </c>
      <c r="H40" s="82">
        <v>635</v>
      </c>
      <c r="I40" s="82">
        <v>58</v>
      </c>
      <c r="J40" s="82">
        <v>19</v>
      </c>
      <c r="K40" s="82">
        <v>0</v>
      </c>
      <c r="L40" s="197">
        <v>912</v>
      </c>
    </row>
    <row r="41" spans="1:12" s="1" customFormat="1" x14ac:dyDescent="0.25">
      <c r="A41" s="59" t="s">
        <v>76</v>
      </c>
      <c r="B41" s="69">
        <v>7321</v>
      </c>
      <c r="C41" s="69" t="s">
        <v>9</v>
      </c>
      <c r="D41" s="43" t="s">
        <v>18</v>
      </c>
      <c r="E41" s="82">
        <v>24</v>
      </c>
      <c r="F41" s="82">
        <v>137</v>
      </c>
      <c r="G41" s="82">
        <v>74</v>
      </c>
      <c r="H41" s="82">
        <v>62</v>
      </c>
      <c r="I41" s="82">
        <v>90</v>
      </c>
      <c r="J41" s="82">
        <v>6</v>
      </c>
      <c r="K41" s="82">
        <v>0</v>
      </c>
      <c r="L41" s="197">
        <v>393</v>
      </c>
    </row>
    <row r="42" spans="1:12" s="1" customFormat="1" x14ac:dyDescent="0.25">
      <c r="A42" s="59" t="s">
        <v>77</v>
      </c>
      <c r="B42" s="69">
        <v>7536</v>
      </c>
      <c r="C42" s="69" t="s">
        <v>7</v>
      </c>
      <c r="D42" s="43" t="s">
        <v>18</v>
      </c>
      <c r="E42" s="82">
        <v>15</v>
      </c>
      <c r="F42" s="82">
        <v>10</v>
      </c>
      <c r="G42" s="82">
        <v>111</v>
      </c>
      <c r="H42" s="82">
        <v>210</v>
      </c>
      <c r="I42" s="82">
        <v>9</v>
      </c>
      <c r="J42" s="82">
        <v>153</v>
      </c>
      <c r="K42" s="82">
        <v>0</v>
      </c>
      <c r="L42" s="82">
        <v>508</v>
      </c>
    </row>
    <row r="43" spans="1:12" s="1" customFormat="1" x14ac:dyDescent="0.25">
      <c r="A43" s="59" t="s">
        <v>78</v>
      </c>
      <c r="B43" s="69">
        <v>7019</v>
      </c>
      <c r="C43" s="69" t="s">
        <v>13</v>
      </c>
      <c r="D43" s="43" t="s">
        <v>18</v>
      </c>
      <c r="E43" s="82" t="s">
        <v>306</v>
      </c>
      <c r="F43" s="82" t="s">
        <v>306</v>
      </c>
      <c r="G43" s="82">
        <v>0</v>
      </c>
      <c r="H43" s="82">
        <v>123</v>
      </c>
      <c r="I43" s="82">
        <v>110</v>
      </c>
      <c r="J43" s="82" t="s">
        <v>306</v>
      </c>
      <c r="K43" s="82">
        <v>0</v>
      </c>
      <c r="L43" s="82">
        <v>238</v>
      </c>
    </row>
    <row r="44" spans="1:12" s="1" customFormat="1" x14ac:dyDescent="0.25">
      <c r="A44" s="59" t="s">
        <v>320</v>
      </c>
      <c r="B44" s="69">
        <v>4458</v>
      </c>
      <c r="C44" s="69" t="s">
        <v>7</v>
      </c>
      <c r="D44" s="43" t="s">
        <v>18</v>
      </c>
      <c r="E44" s="82">
        <v>118</v>
      </c>
      <c r="F44" s="214">
        <v>1596</v>
      </c>
      <c r="G44" s="82">
        <v>268</v>
      </c>
      <c r="H44" s="82">
        <v>827</v>
      </c>
      <c r="I44" s="82" t="s">
        <v>307</v>
      </c>
      <c r="J44" s="82">
        <v>145</v>
      </c>
      <c r="K44" s="82" t="s">
        <v>306</v>
      </c>
      <c r="L44" s="214">
        <v>3042</v>
      </c>
    </row>
    <row r="45" spans="1:12" s="1" customFormat="1" x14ac:dyDescent="0.25">
      <c r="A45" s="59" t="s">
        <v>79</v>
      </c>
      <c r="B45" s="69">
        <v>7352</v>
      </c>
      <c r="C45" s="69" t="s">
        <v>9</v>
      </c>
      <c r="D45" s="43" t="s">
        <v>18</v>
      </c>
      <c r="E45" s="82" t="s">
        <v>307</v>
      </c>
      <c r="F45" s="82">
        <v>53</v>
      </c>
      <c r="G45" s="82">
        <v>48</v>
      </c>
      <c r="H45" s="82">
        <v>146</v>
      </c>
      <c r="I45" s="214">
        <v>1293</v>
      </c>
      <c r="J45" s="214">
        <v>4283</v>
      </c>
      <c r="K45" s="82" t="s">
        <v>306</v>
      </c>
      <c r="L45" s="3">
        <v>5834</v>
      </c>
    </row>
    <row r="46" spans="1:12" s="1" customFormat="1" x14ac:dyDescent="0.25">
      <c r="A46" s="59" t="s">
        <v>80</v>
      </c>
      <c r="B46" s="69">
        <v>7252</v>
      </c>
      <c r="C46" s="69" t="s">
        <v>7</v>
      </c>
      <c r="D46" s="43" t="s">
        <v>18</v>
      </c>
      <c r="E46" s="82" t="s">
        <v>307</v>
      </c>
      <c r="F46" s="82">
        <v>160</v>
      </c>
      <c r="G46" s="214">
        <v>1268</v>
      </c>
      <c r="H46" s="82">
        <v>678</v>
      </c>
      <c r="I46" s="214">
        <v>1021</v>
      </c>
      <c r="J46" s="214">
        <v>2943</v>
      </c>
      <c r="K46" s="82" t="s">
        <v>306</v>
      </c>
      <c r="L46" s="214">
        <v>6078</v>
      </c>
    </row>
    <row r="47" spans="1:12" s="1" customFormat="1" x14ac:dyDescent="0.25">
      <c r="A47" s="59" t="s">
        <v>321</v>
      </c>
      <c r="B47" s="69">
        <v>7163</v>
      </c>
      <c r="C47" s="69" t="s">
        <v>12</v>
      </c>
      <c r="D47" s="43" t="s">
        <v>18</v>
      </c>
      <c r="E47" s="82">
        <v>7</v>
      </c>
      <c r="F47" s="82">
        <v>0</v>
      </c>
      <c r="G47" s="82">
        <v>6</v>
      </c>
      <c r="H47" s="82">
        <v>8</v>
      </c>
      <c r="I47" s="82">
        <v>18</v>
      </c>
      <c r="J47" s="82">
        <v>0</v>
      </c>
      <c r="K47" s="82">
        <v>0</v>
      </c>
      <c r="L47" s="82">
        <v>39</v>
      </c>
    </row>
    <row r="48" spans="1:12" s="1" customFormat="1" x14ac:dyDescent="0.25">
      <c r="A48" s="59" t="s">
        <v>81</v>
      </c>
      <c r="B48" s="69">
        <v>7229</v>
      </c>
      <c r="C48" s="69" t="s">
        <v>10</v>
      </c>
      <c r="D48" s="43" t="s">
        <v>18</v>
      </c>
      <c r="E48" s="82" t="s">
        <v>306</v>
      </c>
      <c r="F48" s="82">
        <v>15</v>
      </c>
      <c r="G48" s="82" t="s">
        <v>306</v>
      </c>
      <c r="H48" s="82">
        <v>8</v>
      </c>
      <c r="I48" s="82">
        <v>66</v>
      </c>
      <c r="J48" s="82">
        <v>38</v>
      </c>
      <c r="K48" s="82">
        <v>0</v>
      </c>
      <c r="L48" s="82">
        <v>130</v>
      </c>
    </row>
    <row r="49" spans="1:12" s="1" customFormat="1" x14ac:dyDescent="0.25">
      <c r="A49" s="59" t="s">
        <v>82</v>
      </c>
      <c r="B49" s="69">
        <v>7553</v>
      </c>
      <c r="C49" s="69" t="s">
        <v>7</v>
      </c>
      <c r="D49" s="43" t="s">
        <v>18</v>
      </c>
      <c r="E49" s="82" t="s">
        <v>306</v>
      </c>
      <c r="F49" s="82">
        <v>17</v>
      </c>
      <c r="G49" s="82">
        <v>7</v>
      </c>
      <c r="H49" s="82">
        <v>7</v>
      </c>
      <c r="I49" s="82" t="s">
        <v>306</v>
      </c>
      <c r="J49" s="82" t="s">
        <v>306</v>
      </c>
      <c r="K49" s="82">
        <v>9</v>
      </c>
      <c r="L49" s="82">
        <v>46</v>
      </c>
    </row>
    <row r="50" spans="1:12" s="1" customFormat="1" x14ac:dyDescent="0.25">
      <c r="A50" s="59" t="s">
        <v>83</v>
      </c>
      <c r="B50" s="69">
        <v>7646</v>
      </c>
      <c r="C50" s="69" t="s">
        <v>9</v>
      </c>
      <c r="D50" s="43" t="s">
        <v>18</v>
      </c>
      <c r="E50" s="82">
        <v>0</v>
      </c>
      <c r="F50" s="82">
        <v>0</v>
      </c>
      <c r="G50" s="82" t="s">
        <v>306</v>
      </c>
      <c r="H50" s="82">
        <v>7</v>
      </c>
      <c r="I50" s="82">
        <v>0</v>
      </c>
      <c r="J50" s="82" t="s">
        <v>306</v>
      </c>
      <c r="K50" s="82" t="s">
        <v>306</v>
      </c>
      <c r="L50" s="82">
        <v>12</v>
      </c>
    </row>
    <row r="51" spans="1:12" s="1" customFormat="1" x14ac:dyDescent="0.25">
      <c r="A51" s="59" t="s">
        <v>84</v>
      </c>
      <c r="B51" s="69">
        <v>7532</v>
      </c>
      <c r="C51" s="69" t="s">
        <v>7</v>
      </c>
      <c r="D51" s="43" t="s">
        <v>18</v>
      </c>
      <c r="E51" s="82" t="s">
        <v>306</v>
      </c>
      <c r="F51" s="82">
        <v>5</v>
      </c>
      <c r="G51" s="82">
        <v>5</v>
      </c>
      <c r="H51" s="82">
        <v>361</v>
      </c>
      <c r="I51" s="82">
        <v>67</v>
      </c>
      <c r="J51" s="82">
        <v>17</v>
      </c>
      <c r="K51" s="82" t="s">
        <v>306</v>
      </c>
      <c r="L51" s="82">
        <v>459</v>
      </c>
    </row>
    <row r="52" spans="1:12" s="1" customFormat="1" x14ac:dyDescent="0.25">
      <c r="A52" s="59" t="s">
        <v>322</v>
      </c>
      <c r="B52" s="69">
        <v>7314</v>
      </c>
      <c r="C52" s="69" t="s">
        <v>12</v>
      </c>
      <c r="D52" s="43" t="s">
        <v>18</v>
      </c>
      <c r="E52" s="82" t="s">
        <v>307</v>
      </c>
      <c r="F52" s="214">
        <v>1197</v>
      </c>
      <c r="G52" s="82">
        <v>604</v>
      </c>
      <c r="H52" s="214">
        <v>3401</v>
      </c>
      <c r="I52" s="82">
        <v>617</v>
      </c>
      <c r="J52" s="82">
        <v>591</v>
      </c>
      <c r="K52" s="82" t="s">
        <v>306</v>
      </c>
      <c r="L52" s="214">
        <v>6504</v>
      </c>
    </row>
    <row r="53" spans="1:12" s="1" customFormat="1" x14ac:dyDescent="0.25">
      <c r="A53" s="59" t="s">
        <v>85</v>
      </c>
      <c r="B53" s="69">
        <v>7143</v>
      </c>
      <c r="C53" s="69" t="s">
        <v>9</v>
      </c>
      <c r="D53" s="43" t="s">
        <v>18</v>
      </c>
      <c r="E53" s="82" t="s">
        <v>306</v>
      </c>
      <c r="F53" s="82">
        <v>7</v>
      </c>
      <c r="G53" s="82">
        <v>15</v>
      </c>
      <c r="H53" s="82" t="s">
        <v>306</v>
      </c>
      <c r="I53" s="82">
        <v>12</v>
      </c>
      <c r="J53" s="82" t="s">
        <v>306</v>
      </c>
      <c r="K53" s="82">
        <v>0</v>
      </c>
      <c r="L53" s="82">
        <v>39</v>
      </c>
    </row>
    <row r="54" spans="1:12" s="1" customFormat="1" x14ac:dyDescent="0.25">
      <c r="A54" s="59" t="s">
        <v>86</v>
      </c>
      <c r="B54" s="69">
        <v>7396</v>
      </c>
      <c r="C54" s="69" t="s">
        <v>9</v>
      </c>
      <c r="D54" s="43" t="s">
        <v>18</v>
      </c>
      <c r="E54" s="82">
        <v>102</v>
      </c>
      <c r="F54" s="82">
        <v>744</v>
      </c>
      <c r="G54" s="82">
        <v>263</v>
      </c>
      <c r="H54" s="82">
        <v>310</v>
      </c>
      <c r="I54" s="82">
        <v>470</v>
      </c>
      <c r="J54" s="82" t="s">
        <v>307</v>
      </c>
      <c r="K54" s="82" t="s">
        <v>306</v>
      </c>
      <c r="L54" s="3">
        <v>1961</v>
      </c>
    </row>
    <row r="55" spans="1:12" s="1" customFormat="1" x14ac:dyDescent="0.25">
      <c r="A55" s="59" t="s">
        <v>323</v>
      </c>
      <c r="B55" s="69">
        <v>2252</v>
      </c>
      <c r="C55" s="69" t="s">
        <v>7</v>
      </c>
      <c r="D55" s="43" t="s">
        <v>18</v>
      </c>
      <c r="E55" s="82" t="s">
        <v>306</v>
      </c>
      <c r="F55" s="82">
        <v>0</v>
      </c>
      <c r="G55" s="82">
        <v>10</v>
      </c>
      <c r="H55" s="82" t="s">
        <v>306</v>
      </c>
      <c r="I55" s="82">
        <v>12</v>
      </c>
      <c r="J55" s="82" t="s">
        <v>306</v>
      </c>
      <c r="K55" s="82">
        <v>0</v>
      </c>
      <c r="L55" s="82">
        <v>27</v>
      </c>
    </row>
    <row r="56" spans="1:12" s="1" customFormat="1" x14ac:dyDescent="0.25">
      <c r="A56" s="59" t="s">
        <v>88</v>
      </c>
      <c r="B56" s="69">
        <v>7009</v>
      </c>
      <c r="C56" s="69" t="s">
        <v>7</v>
      </c>
      <c r="D56" s="43" t="s">
        <v>18</v>
      </c>
      <c r="E56" s="82" t="s">
        <v>307</v>
      </c>
      <c r="F56" s="82">
        <v>27</v>
      </c>
      <c r="G56" s="82">
        <v>126</v>
      </c>
      <c r="H56" s="82">
        <v>9</v>
      </c>
      <c r="I56" s="82">
        <v>50</v>
      </c>
      <c r="J56" s="82" t="s">
        <v>306</v>
      </c>
      <c r="K56" s="82">
        <v>0</v>
      </c>
      <c r="L56" s="82">
        <v>221</v>
      </c>
    </row>
    <row r="57" spans="1:12" s="1" customFormat="1" x14ac:dyDescent="0.25">
      <c r="A57" s="59" t="s">
        <v>325</v>
      </c>
      <c r="B57" s="69">
        <v>7094</v>
      </c>
      <c r="C57" s="69" t="s">
        <v>7</v>
      </c>
      <c r="D57" s="43" t="s">
        <v>18</v>
      </c>
      <c r="E57" s="82">
        <v>16</v>
      </c>
      <c r="F57" s="82">
        <v>11</v>
      </c>
      <c r="G57" s="82">
        <v>66</v>
      </c>
      <c r="H57" s="82">
        <v>0</v>
      </c>
      <c r="I57" s="82">
        <v>49</v>
      </c>
      <c r="J57" s="82">
        <v>8</v>
      </c>
      <c r="K57" s="82">
        <v>0</v>
      </c>
      <c r="L57" s="82">
        <v>150</v>
      </c>
    </row>
    <row r="58" spans="1:12" s="1" customFormat="1" x14ac:dyDescent="0.25">
      <c r="A58" s="59" t="s">
        <v>89</v>
      </c>
      <c r="B58" s="69">
        <v>2246</v>
      </c>
      <c r="C58" s="69" t="s">
        <v>8</v>
      </c>
      <c r="D58" s="43" t="s">
        <v>6</v>
      </c>
      <c r="E58" s="82">
        <v>0</v>
      </c>
      <c r="F58" s="82">
        <v>12</v>
      </c>
      <c r="G58" s="82">
        <v>8</v>
      </c>
      <c r="H58" s="82" t="s">
        <v>307</v>
      </c>
      <c r="I58" s="82">
        <v>0</v>
      </c>
      <c r="J58" s="82" t="s">
        <v>306</v>
      </c>
      <c r="K58" s="82">
        <v>0</v>
      </c>
      <c r="L58" s="82">
        <v>28</v>
      </c>
    </row>
    <row r="59" spans="1:12" s="1" customFormat="1" x14ac:dyDescent="0.25">
      <c r="A59" s="59" t="s">
        <v>87</v>
      </c>
      <c r="B59" s="69">
        <v>7203</v>
      </c>
      <c r="C59" s="69" t="s">
        <v>7</v>
      </c>
      <c r="D59" s="43" t="s">
        <v>18</v>
      </c>
      <c r="E59" s="82">
        <v>34</v>
      </c>
      <c r="F59" s="82">
        <v>336</v>
      </c>
      <c r="G59" s="82">
        <v>162</v>
      </c>
      <c r="H59" s="82">
        <v>162</v>
      </c>
      <c r="I59" s="82">
        <v>502</v>
      </c>
      <c r="J59" s="82">
        <v>35</v>
      </c>
      <c r="K59" s="82">
        <v>0</v>
      </c>
      <c r="L59" s="214">
        <v>1231</v>
      </c>
    </row>
    <row r="60" spans="1:12" s="1" customFormat="1" x14ac:dyDescent="0.25">
      <c r="A60" s="59" t="s">
        <v>90</v>
      </c>
      <c r="B60" s="69">
        <v>7167</v>
      </c>
      <c r="C60" s="69" t="s">
        <v>12</v>
      </c>
      <c r="D60" s="43" t="s">
        <v>18</v>
      </c>
      <c r="E60" s="82">
        <v>0</v>
      </c>
      <c r="F60" s="197">
        <v>51</v>
      </c>
      <c r="G60" s="82" t="s">
        <v>306</v>
      </c>
      <c r="H60" s="197">
        <v>93</v>
      </c>
      <c r="I60" s="197">
        <v>7</v>
      </c>
      <c r="J60" s="197" t="s">
        <v>306</v>
      </c>
      <c r="K60" s="82">
        <v>0</v>
      </c>
      <c r="L60" s="197">
        <v>153</v>
      </c>
    </row>
    <row r="61" spans="1:12" s="1" customFormat="1" x14ac:dyDescent="0.25">
      <c r="A61" s="59" t="s">
        <v>91</v>
      </c>
      <c r="B61" s="69">
        <v>7144</v>
      </c>
      <c r="C61" s="69" t="s">
        <v>7</v>
      </c>
      <c r="D61" s="43" t="s">
        <v>18</v>
      </c>
      <c r="E61" s="82">
        <v>0</v>
      </c>
      <c r="F61" s="82">
        <v>16</v>
      </c>
      <c r="G61" s="82">
        <v>0</v>
      </c>
      <c r="H61" s="82">
        <v>14</v>
      </c>
      <c r="I61" s="82" t="s">
        <v>307</v>
      </c>
      <c r="J61" s="82" t="s">
        <v>306</v>
      </c>
      <c r="K61" s="82">
        <v>0</v>
      </c>
      <c r="L61" s="82">
        <v>41</v>
      </c>
    </row>
    <row r="62" spans="1:12" s="1" customFormat="1" x14ac:dyDescent="0.25">
      <c r="A62" s="59" t="s">
        <v>92</v>
      </c>
      <c r="B62" s="69">
        <v>7082</v>
      </c>
      <c r="C62" s="69" t="s">
        <v>12</v>
      </c>
      <c r="D62" s="43" t="s">
        <v>3</v>
      </c>
      <c r="E62" s="82">
        <v>30</v>
      </c>
      <c r="F62" s="82">
        <v>494</v>
      </c>
      <c r="G62" s="82">
        <v>69</v>
      </c>
      <c r="H62" s="82">
        <v>271</v>
      </c>
      <c r="I62" s="82">
        <v>503</v>
      </c>
      <c r="J62" s="82">
        <v>65</v>
      </c>
      <c r="K62" s="82">
        <v>0</v>
      </c>
      <c r="L62" s="214">
        <v>1432</v>
      </c>
    </row>
    <row r="63" spans="1:12" s="1" customFormat="1" x14ac:dyDescent="0.25">
      <c r="A63" s="59" t="s">
        <v>324</v>
      </c>
      <c r="B63" s="69">
        <v>7368</v>
      </c>
      <c r="C63" s="69" t="s">
        <v>12</v>
      </c>
      <c r="D63" s="43" t="s">
        <v>18</v>
      </c>
      <c r="E63" s="82">
        <v>0</v>
      </c>
      <c r="F63" s="82" t="s">
        <v>306</v>
      </c>
      <c r="G63" s="82" t="s">
        <v>306</v>
      </c>
      <c r="H63" s="82">
        <v>53</v>
      </c>
      <c r="I63" s="82">
        <v>0</v>
      </c>
      <c r="J63" s="82">
        <v>0</v>
      </c>
      <c r="K63" s="82">
        <v>0</v>
      </c>
      <c r="L63" s="82">
        <v>58</v>
      </c>
    </row>
    <row r="64" spans="1:12" s="1" customFormat="1" x14ac:dyDescent="0.25">
      <c r="A64" s="59" t="s">
        <v>326</v>
      </c>
      <c r="B64" s="69">
        <v>4366</v>
      </c>
      <c r="C64" s="69" t="s">
        <v>12</v>
      </c>
      <c r="D64" s="43" t="s">
        <v>3</v>
      </c>
      <c r="E64" s="82">
        <v>62</v>
      </c>
      <c r="F64" s="82">
        <v>132</v>
      </c>
      <c r="G64" s="82">
        <v>281</v>
      </c>
      <c r="H64" s="82">
        <v>151</v>
      </c>
      <c r="I64" s="82">
        <v>447</v>
      </c>
      <c r="J64" s="82">
        <v>180</v>
      </c>
      <c r="K64" s="82">
        <v>0</v>
      </c>
      <c r="L64" s="214">
        <v>1253</v>
      </c>
    </row>
    <row r="65" spans="1:12" s="1" customFormat="1" x14ac:dyDescent="0.25">
      <c r="A65" s="59" t="s">
        <v>93</v>
      </c>
      <c r="B65" s="69">
        <v>7360</v>
      </c>
      <c r="C65" s="69" t="s">
        <v>10</v>
      </c>
      <c r="D65" s="43" t="s">
        <v>18</v>
      </c>
      <c r="E65" s="82">
        <v>0</v>
      </c>
      <c r="F65" s="82">
        <v>0</v>
      </c>
      <c r="G65" s="82">
        <v>0</v>
      </c>
      <c r="H65" s="82">
        <v>0</v>
      </c>
      <c r="I65" s="82" t="s">
        <v>306</v>
      </c>
      <c r="J65" s="82">
        <v>0</v>
      </c>
      <c r="K65" s="82" t="s">
        <v>307</v>
      </c>
      <c r="L65" s="82">
        <v>29</v>
      </c>
    </row>
    <row r="66" spans="1:12" s="1" customFormat="1" x14ac:dyDescent="0.25">
      <c r="A66" s="59" t="s">
        <v>94</v>
      </c>
      <c r="B66" s="69">
        <v>7223</v>
      </c>
      <c r="C66" s="69" t="s">
        <v>9</v>
      </c>
      <c r="D66" s="43" t="s">
        <v>18</v>
      </c>
      <c r="E66" s="82" t="s">
        <v>306</v>
      </c>
      <c r="F66" s="82">
        <v>13</v>
      </c>
      <c r="G66" s="82">
        <v>22</v>
      </c>
      <c r="H66" s="82">
        <v>8</v>
      </c>
      <c r="I66" s="82">
        <v>36</v>
      </c>
      <c r="J66" s="82" t="s">
        <v>306</v>
      </c>
      <c r="K66" s="82">
        <v>0</v>
      </c>
      <c r="L66" s="82">
        <v>83</v>
      </c>
    </row>
    <row r="67" spans="1:12" s="1" customFormat="1" x14ac:dyDescent="0.25">
      <c r="A67" s="59" t="s">
        <v>97</v>
      </c>
      <c r="B67" s="69">
        <v>4406</v>
      </c>
      <c r="C67" s="69" t="s">
        <v>2</v>
      </c>
      <c r="D67" s="43" t="s">
        <v>3</v>
      </c>
      <c r="E67" s="82">
        <v>44</v>
      </c>
      <c r="F67" s="82">
        <v>53</v>
      </c>
      <c r="G67" s="82">
        <v>148</v>
      </c>
      <c r="H67" s="82">
        <v>110</v>
      </c>
      <c r="I67" s="82">
        <v>120</v>
      </c>
      <c r="J67" s="82">
        <v>32</v>
      </c>
      <c r="K67" s="82">
        <v>0</v>
      </c>
      <c r="L67" s="82">
        <v>507</v>
      </c>
    </row>
    <row r="68" spans="1:12" s="1" customFormat="1" x14ac:dyDescent="0.25">
      <c r="A68" s="59" t="s">
        <v>98</v>
      </c>
      <c r="B68" s="69">
        <v>7133</v>
      </c>
      <c r="C68" s="69" t="s">
        <v>7</v>
      </c>
      <c r="D68" s="43" t="s">
        <v>18</v>
      </c>
      <c r="E68" s="82" t="s">
        <v>307</v>
      </c>
      <c r="F68" s="82">
        <v>38</v>
      </c>
      <c r="G68" s="82">
        <v>35</v>
      </c>
      <c r="H68" s="82">
        <v>47</v>
      </c>
      <c r="I68" s="82">
        <v>141</v>
      </c>
      <c r="J68" s="82">
        <v>302</v>
      </c>
      <c r="K68" s="82" t="s">
        <v>306</v>
      </c>
      <c r="L68" s="82">
        <v>574</v>
      </c>
    </row>
    <row r="69" spans="1:12" s="1" customFormat="1" x14ac:dyDescent="0.25">
      <c r="A69" s="59" t="s">
        <v>99</v>
      </c>
      <c r="B69" s="69">
        <v>7631</v>
      </c>
      <c r="C69" s="69" t="s">
        <v>9</v>
      </c>
      <c r="D69" s="43" t="s">
        <v>18</v>
      </c>
      <c r="E69" s="82" t="s">
        <v>306</v>
      </c>
      <c r="F69" s="82">
        <v>6</v>
      </c>
      <c r="G69" s="82" t="s">
        <v>306</v>
      </c>
      <c r="H69" s="82">
        <v>44</v>
      </c>
      <c r="I69" s="82" t="s">
        <v>306</v>
      </c>
      <c r="J69" s="82">
        <v>78</v>
      </c>
      <c r="K69" s="82">
        <v>0</v>
      </c>
      <c r="L69" s="82">
        <v>135</v>
      </c>
    </row>
    <row r="70" spans="1:12" s="1" customFormat="1" x14ac:dyDescent="0.25">
      <c r="A70" s="59" t="s">
        <v>100</v>
      </c>
      <c r="B70" s="69">
        <v>7342</v>
      </c>
      <c r="C70" s="69" t="s">
        <v>2</v>
      </c>
      <c r="D70" s="43" t="s">
        <v>18</v>
      </c>
      <c r="E70" s="82">
        <v>0</v>
      </c>
      <c r="F70" s="82">
        <v>7</v>
      </c>
      <c r="G70" s="82" t="s">
        <v>306</v>
      </c>
      <c r="H70" s="82">
        <v>5</v>
      </c>
      <c r="I70" s="82">
        <v>0</v>
      </c>
      <c r="J70" s="82" t="s">
        <v>307</v>
      </c>
      <c r="K70" s="82">
        <v>0</v>
      </c>
      <c r="L70" s="82">
        <v>18</v>
      </c>
    </row>
    <row r="71" spans="1:12" s="1" customFormat="1" x14ac:dyDescent="0.25">
      <c r="A71" s="59" t="s">
        <v>101</v>
      </c>
      <c r="B71" s="69">
        <v>7456</v>
      </c>
      <c r="C71" s="69" t="s">
        <v>12</v>
      </c>
      <c r="D71" s="43" t="s">
        <v>18</v>
      </c>
      <c r="E71" s="82">
        <v>7</v>
      </c>
      <c r="F71" s="82">
        <v>0</v>
      </c>
      <c r="G71" s="82">
        <v>0</v>
      </c>
      <c r="H71" s="82">
        <v>0</v>
      </c>
      <c r="I71" s="82">
        <v>0</v>
      </c>
      <c r="J71" s="82">
        <v>0</v>
      </c>
      <c r="K71" s="82">
        <v>0</v>
      </c>
      <c r="L71" s="197">
        <v>7</v>
      </c>
    </row>
    <row r="72" spans="1:12" s="1" customFormat="1" x14ac:dyDescent="0.25">
      <c r="A72" s="59" t="s">
        <v>102</v>
      </c>
      <c r="B72" s="69">
        <v>7253</v>
      </c>
      <c r="C72" s="69" t="s">
        <v>12</v>
      </c>
      <c r="D72" s="43" t="s">
        <v>18</v>
      </c>
      <c r="E72" s="214">
        <v>1295</v>
      </c>
      <c r="F72" s="214">
        <v>1673</v>
      </c>
      <c r="G72" s="214">
        <v>7218</v>
      </c>
      <c r="H72" s="214">
        <v>7894</v>
      </c>
      <c r="I72" s="214">
        <v>5372</v>
      </c>
      <c r="J72" s="214">
        <v>5099</v>
      </c>
      <c r="K72" s="82">
        <v>5</v>
      </c>
      <c r="L72" s="214">
        <v>28556</v>
      </c>
    </row>
    <row r="73" spans="1:12" s="1" customFormat="1" x14ac:dyDescent="0.25">
      <c r="A73" s="59" t="s">
        <v>103</v>
      </c>
      <c r="B73" s="69">
        <v>7072</v>
      </c>
      <c r="C73" s="69" t="s">
        <v>13</v>
      </c>
      <c r="D73" s="43" t="s">
        <v>3</v>
      </c>
      <c r="E73" s="82">
        <v>123</v>
      </c>
      <c r="F73" s="82">
        <v>390</v>
      </c>
      <c r="G73" s="82">
        <v>282</v>
      </c>
      <c r="H73" s="82">
        <v>129</v>
      </c>
      <c r="I73" s="82">
        <v>573</v>
      </c>
      <c r="J73" s="82">
        <v>768</v>
      </c>
      <c r="K73" s="82">
        <v>0</v>
      </c>
      <c r="L73" s="3">
        <v>2265</v>
      </c>
    </row>
    <row r="74" spans="1:12" s="1" customFormat="1" x14ac:dyDescent="0.25">
      <c r="A74" s="59" t="s">
        <v>104</v>
      </c>
      <c r="B74" s="69">
        <v>2200</v>
      </c>
      <c r="C74" s="69" t="s">
        <v>9</v>
      </c>
      <c r="D74" s="43" t="s">
        <v>6</v>
      </c>
      <c r="E74" s="82">
        <v>0</v>
      </c>
      <c r="F74" s="82" t="s">
        <v>306</v>
      </c>
      <c r="G74" s="82" t="s">
        <v>306</v>
      </c>
      <c r="H74" s="82">
        <v>294</v>
      </c>
      <c r="I74" s="82">
        <v>192</v>
      </c>
      <c r="J74" s="82">
        <v>0</v>
      </c>
      <c r="K74" s="82">
        <v>0</v>
      </c>
      <c r="L74" s="197">
        <v>489</v>
      </c>
    </row>
    <row r="75" spans="1:12" s="1" customFormat="1" x14ac:dyDescent="0.25">
      <c r="A75" s="59" t="s">
        <v>105</v>
      </c>
      <c r="B75" s="69">
        <v>7206</v>
      </c>
      <c r="C75" s="69" t="s">
        <v>12</v>
      </c>
      <c r="D75" s="43" t="s">
        <v>18</v>
      </c>
      <c r="E75" s="197" t="s">
        <v>306</v>
      </c>
      <c r="F75" s="197">
        <v>16</v>
      </c>
      <c r="G75" s="197" t="s">
        <v>306</v>
      </c>
      <c r="H75" s="82" t="s">
        <v>306</v>
      </c>
      <c r="I75" s="197" t="s">
        <v>306</v>
      </c>
      <c r="J75" s="197">
        <v>11</v>
      </c>
      <c r="K75" s="82">
        <v>0</v>
      </c>
      <c r="L75" s="197">
        <v>37</v>
      </c>
    </row>
    <row r="76" spans="1:12" s="1" customFormat="1" x14ac:dyDescent="0.25">
      <c r="A76" s="59" t="s">
        <v>106</v>
      </c>
      <c r="B76" s="69">
        <v>7436</v>
      </c>
      <c r="C76" s="69" t="s">
        <v>13</v>
      </c>
      <c r="D76" s="43" t="s">
        <v>3</v>
      </c>
      <c r="E76" s="82">
        <v>31</v>
      </c>
      <c r="F76" s="82">
        <v>64</v>
      </c>
      <c r="G76" s="82">
        <v>60</v>
      </c>
      <c r="H76" s="82">
        <v>88</v>
      </c>
      <c r="I76" s="82">
        <v>215</v>
      </c>
      <c r="J76" s="82">
        <v>308</v>
      </c>
      <c r="K76" s="82">
        <v>0</v>
      </c>
      <c r="L76" s="82">
        <v>766</v>
      </c>
    </row>
    <row r="77" spans="1:12" s="1" customFormat="1" x14ac:dyDescent="0.25">
      <c r="A77" s="59" t="s">
        <v>107</v>
      </c>
      <c r="B77" s="69">
        <v>3001</v>
      </c>
      <c r="C77" s="69" t="s">
        <v>8</v>
      </c>
      <c r="D77" s="43" t="s">
        <v>6</v>
      </c>
      <c r="E77" s="82">
        <v>22</v>
      </c>
      <c r="F77" s="82">
        <v>34</v>
      </c>
      <c r="G77" s="82">
        <v>23</v>
      </c>
      <c r="H77" s="82">
        <v>20</v>
      </c>
      <c r="I77" s="82">
        <v>26</v>
      </c>
      <c r="J77" s="82">
        <v>16</v>
      </c>
      <c r="K77" s="82">
        <v>0</v>
      </c>
      <c r="L77" s="82">
        <v>141</v>
      </c>
    </row>
    <row r="78" spans="1:12" s="1" customFormat="1" x14ac:dyDescent="0.25">
      <c r="A78" s="59" t="s">
        <v>108</v>
      </c>
      <c r="B78" s="69">
        <v>7086</v>
      </c>
      <c r="C78" s="69" t="s">
        <v>9</v>
      </c>
      <c r="D78" s="43" t="s">
        <v>18</v>
      </c>
      <c r="E78" s="82">
        <v>0</v>
      </c>
      <c r="F78" s="82" t="s">
        <v>306</v>
      </c>
      <c r="G78" s="82" t="s">
        <v>307</v>
      </c>
      <c r="H78" s="82">
        <v>8</v>
      </c>
      <c r="I78" s="82">
        <v>617</v>
      </c>
      <c r="J78" s="82">
        <v>912</v>
      </c>
      <c r="K78" s="82">
        <v>0</v>
      </c>
      <c r="L78" s="3">
        <v>1545</v>
      </c>
    </row>
    <row r="79" spans="1:12" s="1" customFormat="1" x14ac:dyDescent="0.25">
      <c r="A79" s="59" t="s">
        <v>109</v>
      </c>
      <c r="B79" s="69">
        <v>7073</v>
      </c>
      <c r="C79" s="69" t="s">
        <v>12</v>
      </c>
      <c r="D79" s="43" t="s">
        <v>3</v>
      </c>
      <c r="E79" s="82">
        <v>235</v>
      </c>
      <c r="F79" s="82">
        <v>210</v>
      </c>
      <c r="G79" s="82">
        <v>439</v>
      </c>
      <c r="H79" s="82">
        <v>773</v>
      </c>
      <c r="I79" s="82">
        <v>996</v>
      </c>
      <c r="J79" s="82">
        <v>469</v>
      </c>
      <c r="K79" s="82">
        <v>0</v>
      </c>
      <c r="L79" s="214">
        <v>3122</v>
      </c>
    </row>
    <row r="80" spans="1:12" s="1" customFormat="1" x14ac:dyDescent="0.25">
      <c r="A80" s="59" t="s">
        <v>327</v>
      </c>
      <c r="B80" s="69">
        <v>7377</v>
      </c>
      <c r="C80" s="69" t="s">
        <v>9</v>
      </c>
      <c r="D80" s="43" t="s">
        <v>18</v>
      </c>
      <c r="E80" s="82">
        <v>19</v>
      </c>
      <c r="F80" s="82">
        <v>168</v>
      </c>
      <c r="G80" s="82" t="s">
        <v>307</v>
      </c>
      <c r="H80" s="214">
        <v>1115</v>
      </c>
      <c r="I80" s="82">
        <v>267</v>
      </c>
      <c r="J80" s="82">
        <v>115</v>
      </c>
      <c r="K80" s="82" t="s">
        <v>306</v>
      </c>
      <c r="L80" s="3">
        <v>1700</v>
      </c>
    </row>
    <row r="81" spans="1:12" s="1" customFormat="1" x14ac:dyDescent="0.25">
      <c r="A81" s="59" t="s">
        <v>110</v>
      </c>
      <c r="B81" s="69">
        <v>7387</v>
      </c>
      <c r="C81" s="69" t="s">
        <v>12</v>
      </c>
      <c r="D81" s="43" t="s">
        <v>18</v>
      </c>
      <c r="E81" s="82" t="s">
        <v>306</v>
      </c>
      <c r="F81" s="82">
        <v>0</v>
      </c>
      <c r="G81" s="82">
        <v>78</v>
      </c>
      <c r="H81" s="82" t="s">
        <v>306</v>
      </c>
      <c r="I81" s="82">
        <v>0</v>
      </c>
      <c r="J81" s="82" t="s">
        <v>306</v>
      </c>
      <c r="K81" s="82">
        <v>0</v>
      </c>
      <c r="L81" s="82">
        <v>82</v>
      </c>
    </row>
    <row r="82" spans="1:12" s="1" customFormat="1" x14ac:dyDescent="0.25">
      <c r="A82" s="59" t="s">
        <v>95</v>
      </c>
      <c r="B82" s="69">
        <v>7429</v>
      </c>
      <c r="C82" s="69" t="s">
        <v>2</v>
      </c>
      <c r="D82" s="43" t="s">
        <v>18</v>
      </c>
      <c r="E82" s="82">
        <v>18</v>
      </c>
      <c r="F82" s="82">
        <v>53</v>
      </c>
      <c r="G82" s="82">
        <v>103</v>
      </c>
      <c r="H82" s="82" t="s">
        <v>306</v>
      </c>
      <c r="I82" s="82" t="s">
        <v>306</v>
      </c>
      <c r="J82" s="82">
        <v>39</v>
      </c>
      <c r="K82" s="82">
        <v>0</v>
      </c>
      <c r="L82" s="82">
        <v>216</v>
      </c>
    </row>
    <row r="83" spans="1:12" s="1" customFormat="1" x14ac:dyDescent="0.25">
      <c r="A83" s="59" t="s">
        <v>111</v>
      </c>
      <c r="B83" s="69">
        <v>7088</v>
      </c>
      <c r="C83" s="69" t="s">
        <v>7</v>
      </c>
      <c r="D83" s="43" t="s">
        <v>18</v>
      </c>
      <c r="E83" s="82">
        <v>76</v>
      </c>
      <c r="F83" s="82">
        <v>11</v>
      </c>
      <c r="G83" s="82">
        <v>11</v>
      </c>
      <c r="H83" s="82">
        <v>59</v>
      </c>
      <c r="I83" s="82">
        <v>97</v>
      </c>
      <c r="J83" s="82">
        <v>14</v>
      </c>
      <c r="K83" s="82">
        <v>0</v>
      </c>
      <c r="L83" s="82">
        <v>268</v>
      </c>
    </row>
    <row r="84" spans="1:12" s="1" customFormat="1" x14ac:dyDescent="0.25">
      <c r="A84" s="59" t="s">
        <v>328</v>
      </c>
      <c r="B84" s="69">
        <v>7373</v>
      </c>
      <c r="C84" s="69" t="s">
        <v>9</v>
      </c>
      <c r="D84" s="43" t="s">
        <v>18</v>
      </c>
      <c r="E84" s="82">
        <v>52</v>
      </c>
      <c r="F84" s="82">
        <v>533</v>
      </c>
      <c r="G84" s="82">
        <v>65</v>
      </c>
      <c r="H84" s="82">
        <v>616</v>
      </c>
      <c r="I84" s="214">
        <v>1197</v>
      </c>
      <c r="J84" s="82">
        <v>329</v>
      </c>
      <c r="K84" s="82">
        <v>6</v>
      </c>
      <c r="L84" s="214">
        <v>2798</v>
      </c>
    </row>
    <row r="85" spans="1:12" s="1" customFormat="1" x14ac:dyDescent="0.25">
      <c r="A85" s="59" t="s">
        <v>112</v>
      </c>
      <c r="B85" s="69">
        <v>7139</v>
      </c>
      <c r="C85" s="69" t="s">
        <v>12</v>
      </c>
      <c r="D85" s="43" t="s">
        <v>18</v>
      </c>
      <c r="E85" s="82">
        <v>0</v>
      </c>
      <c r="F85" s="82">
        <v>10</v>
      </c>
      <c r="G85" s="82">
        <v>5</v>
      </c>
      <c r="H85" s="82" t="s">
        <v>306</v>
      </c>
      <c r="I85" s="82">
        <v>5</v>
      </c>
      <c r="J85" s="82" t="s">
        <v>306</v>
      </c>
      <c r="K85" s="82">
        <v>0</v>
      </c>
      <c r="L85" s="82">
        <v>23</v>
      </c>
    </row>
    <row r="86" spans="1:12" s="1" customFormat="1" x14ac:dyDescent="0.25">
      <c r="A86" s="59" t="s">
        <v>113</v>
      </c>
      <c r="B86" s="69">
        <v>7002</v>
      </c>
      <c r="C86" s="69" t="s">
        <v>9</v>
      </c>
      <c r="D86" s="43" t="s">
        <v>18</v>
      </c>
      <c r="E86" s="82">
        <v>97</v>
      </c>
      <c r="F86" s="197">
        <v>740</v>
      </c>
      <c r="G86" s="82">
        <v>193</v>
      </c>
      <c r="H86" s="82">
        <v>405</v>
      </c>
      <c r="I86" s="82">
        <v>280</v>
      </c>
      <c r="J86" s="82">
        <v>44</v>
      </c>
      <c r="K86" s="82">
        <v>0</v>
      </c>
      <c r="L86" s="3">
        <v>1759</v>
      </c>
    </row>
    <row r="87" spans="1:12" s="1" customFormat="1" x14ac:dyDescent="0.25">
      <c r="A87" s="59" t="s">
        <v>114</v>
      </c>
      <c r="B87" s="69">
        <v>7276</v>
      </c>
      <c r="C87" s="69" t="s">
        <v>7</v>
      </c>
      <c r="D87" s="43" t="s">
        <v>18</v>
      </c>
      <c r="E87" s="82" t="s">
        <v>306</v>
      </c>
      <c r="F87" s="82">
        <v>6</v>
      </c>
      <c r="G87" s="82" t="s">
        <v>306</v>
      </c>
      <c r="H87" s="82">
        <v>159</v>
      </c>
      <c r="I87" s="82">
        <v>26</v>
      </c>
      <c r="J87" s="82">
        <v>11</v>
      </c>
      <c r="K87" s="82">
        <v>0</v>
      </c>
      <c r="L87" s="82">
        <v>206</v>
      </c>
    </row>
    <row r="88" spans="1:12" s="1" customFormat="1" x14ac:dyDescent="0.25">
      <c r="A88" s="59" t="s">
        <v>115</v>
      </c>
      <c r="B88" s="69">
        <v>7343</v>
      </c>
      <c r="C88" s="69" t="s">
        <v>9</v>
      </c>
      <c r="D88" s="43" t="s">
        <v>18</v>
      </c>
      <c r="E88" s="82">
        <v>804</v>
      </c>
      <c r="F88" s="82">
        <v>105</v>
      </c>
      <c r="G88" s="214">
        <v>1017</v>
      </c>
      <c r="H88" s="214">
        <v>1400</v>
      </c>
      <c r="I88" s="82">
        <v>757</v>
      </c>
      <c r="J88" s="82">
        <v>55</v>
      </c>
      <c r="K88" s="82">
        <v>0</v>
      </c>
      <c r="L88" s="214">
        <v>4138</v>
      </c>
    </row>
    <row r="89" spans="1:12" s="1" customFormat="1" x14ac:dyDescent="0.25">
      <c r="A89" s="59" t="s">
        <v>329</v>
      </c>
      <c r="B89" s="69">
        <v>7248</v>
      </c>
      <c r="C89" s="69" t="s">
        <v>7</v>
      </c>
      <c r="D89" s="43" t="s">
        <v>18</v>
      </c>
      <c r="E89" s="82">
        <v>38</v>
      </c>
      <c r="F89" s="82">
        <v>66</v>
      </c>
      <c r="G89" s="82" t="s">
        <v>307</v>
      </c>
      <c r="H89" s="82">
        <v>343</v>
      </c>
      <c r="I89" s="214">
        <v>3079</v>
      </c>
      <c r="J89" s="214">
        <v>1939</v>
      </c>
      <c r="K89" s="82" t="s">
        <v>306</v>
      </c>
      <c r="L89" s="214">
        <v>5477</v>
      </c>
    </row>
    <row r="90" spans="1:12" s="1" customFormat="1" x14ac:dyDescent="0.25">
      <c r="A90" s="59" t="s">
        <v>116</v>
      </c>
      <c r="B90" s="69">
        <v>7463</v>
      </c>
      <c r="C90" s="69" t="s">
        <v>9</v>
      </c>
      <c r="D90" s="43" t="s">
        <v>18</v>
      </c>
      <c r="E90" s="82">
        <v>0</v>
      </c>
      <c r="F90" s="82" t="s">
        <v>306</v>
      </c>
      <c r="G90" s="82">
        <v>0</v>
      </c>
      <c r="H90" s="82" t="s">
        <v>306</v>
      </c>
      <c r="I90" s="82">
        <v>12</v>
      </c>
      <c r="J90" s="82" t="s">
        <v>306</v>
      </c>
      <c r="K90" s="82">
        <v>32</v>
      </c>
      <c r="L90" s="82">
        <v>48</v>
      </c>
    </row>
    <row r="91" spans="1:12" s="1" customFormat="1" x14ac:dyDescent="0.25">
      <c r="A91" s="59" t="s">
        <v>96</v>
      </c>
      <c r="B91" s="69">
        <v>7445</v>
      </c>
      <c r="C91" s="69" t="s">
        <v>13</v>
      </c>
      <c r="D91" s="43" t="s">
        <v>3</v>
      </c>
      <c r="E91" s="82">
        <v>0</v>
      </c>
      <c r="F91" s="197">
        <v>0</v>
      </c>
      <c r="G91" s="197" t="s">
        <v>306</v>
      </c>
      <c r="H91" s="197">
        <v>0</v>
      </c>
      <c r="I91" s="197" t="s">
        <v>306</v>
      </c>
      <c r="J91" s="197">
        <v>73</v>
      </c>
      <c r="K91" s="82">
        <v>0</v>
      </c>
      <c r="L91" s="197">
        <v>77</v>
      </c>
    </row>
    <row r="92" spans="1:12" s="1" customFormat="1" x14ac:dyDescent="0.25">
      <c r="A92" s="59" t="s">
        <v>118</v>
      </c>
      <c r="B92" s="69">
        <v>7213</v>
      </c>
      <c r="C92" s="69" t="s">
        <v>7</v>
      </c>
      <c r="D92" s="43" t="s">
        <v>18</v>
      </c>
      <c r="E92" s="82">
        <v>21</v>
      </c>
      <c r="F92" s="82" t="s">
        <v>306</v>
      </c>
      <c r="G92" s="82" t="s">
        <v>306</v>
      </c>
      <c r="H92" s="82">
        <v>78</v>
      </c>
      <c r="I92" s="82" t="s">
        <v>306</v>
      </c>
      <c r="J92" s="82">
        <v>104</v>
      </c>
      <c r="K92" s="82">
        <v>0</v>
      </c>
      <c r="L92" s="82">
        <v>208</v>
      </c>
    </row>
    <row r="93" spans="1:12" s="1" customFormat="1" x14ac:dyDescent="0.25">
      <c r="A93" s="59" t="s">
        <v>119</v>
      </c>
      <c r="B93" s="69">
        <v>7742</v>
      </c>
      <c r="C93" s="69" t="s">
        <v>9</v>
      </c>
      <c r="D93" s="43" t="s">
        <v>18</v>
      </c>
      <c r="E93" s="82">
        <v>12</v>
      </c>
      <c r="F93" s="82">
        <v>112</v>
      </c>
      <c r="G93" s="82" t="s">
        <v>306</v>
      </c>
      <c r="H93" s="82">
        <v>115</v>
      </c>
      <c r="I93" s="82">
        <v>8</v>
      </c>
      <c r="J93" s="82">
        <v>12</v>
      </c>
      <c r="K93" s="82" t="s">
        <v>306</v>
      </c>
      <c r="L93" s="82">
        <v>263</v>
      </c>
    </row>
    <row r="94" spans="1:12" s="1" customFormat="1" x14ac:dyDescent="0.25">
      <c r="A94" s="59" t="s">
        <v>368</v>
      </c>
      <c r="B94" s="69">
        <v>7535</v>
      </c>
      <c r="C94" s="69" t="s">
        <v>13</v>
      </c>
      <c r="D94" s="43" t="s">
        <v>6</v>
      </c>
      <c r="E94" s="82">
        <v>5</v>
      </c>
      <c r="F94" s="82">
        <v>0</v>
      </c>
      <c r="G94" s="82" t="s">
        <v>306</v>
      </c>
      <c r="H94" s="82" t="s">
        <v>306</v>
      </c>
      <c r="I94" s="82">
        <v>6</v>
      </c>
      <c r="J94" s="82">
        <v>6</v>
      </c>
      <c r="K94" s="82">
        <v>0</v>
      </c>
      <c r="L94" s="82">
        <v>23</v>
      </c>
    </row>
    <row r="95" spans="1:12" s="1" customFormat="1" x14ac:dyDescent="0.25">
      <c r="A95" s="59" t="s">
        <v>120</v>
      </c>
      <c r="B95" s="69">
        <v>7111</v>
      </c>
      <c r="C95" s="69" t="s">
        <v>9</v>
      </c>
      <c r="D95" s="43" t="s">
        <v>18</v>
      </c>
      <c r="E95" s="82">
        <v>8</v>
      </c>
      <c r="F95" s="197">
        <v>8</v>
      </c>
      <c r="G95" s="82">
        <v>5</v>
      </c>
      <c r="H95" s="197">
        <v>15</v>
      </c>
      <c r="I95" s="82">
        <v>37</v>
      </c>
      <c r="J95" s="82">
        <v>7</v>
      </c>
      <c r="K95" s="82">
        <v>0</v>
      </c>
      <c r="L95" s="197">
        <v>80</v>
      </c>
    </row>
    <row r="96" spans="1:12" s="1" customFormat="1" x14ac:dyDescent="0.25">
      <c r="A96" s="59" t="s">
        <v>121</v>
      </c>
      <c r="B96" s="69">
        <v>7347</v>
      </c>
      <c r="C96" s="69" t="s">
        <v>7</v>
      </c>
      <c r="D96" s="43" t="s">
        <v>18</v>
      </c>
      <c r="E96" s="82">
        <v>0</v>
      </c>
      <c r="F96" s="82">
        <v>0</v>
      </c>
      <c r="G96" s="82">
        <v>0</v>
      </c>
      <c r="H96" s="82">
        <v>103</v>
      </c>
      <c r="I96" s="82">
        <v>63</v>
      </c>
      <c r="J96" s="82">
        <v>0</v>
      </c>
      <c r="K96" s="82">
        <v>0</v>
      </c>
      <c r="L96" s="82">
        <v>166</v>
      </c>
    </row>
    <row r="97" spans="1:12" s="1" customFormat="1" x14ac:dyDescent="0.25">
      <c r="A97" s="59" t="s">
        <v>122</v>
      </c>
      <c r="B97" s="69">
        <v>7620</v>
      </c>
      <c r="C97" s="69" t="s">
        <v>7</v>
      </c>
      <c r="D97" s="43" t="s">
        <v>18</v>
      </c>
      <c r="E97" s="82" t="s">
        <v>306</v>
      </c>
      <c r="F97" s="82" t="s">
        <v>306</v>
      </c>
      <c r="G97" s="82" t="s">
        <v>306</v>
      </c>
      <c r="H97" s="82">
        <v>159</v>
      </c>
      <c r="I97" s="82" t="s">
        <v>306</v>
      </c>
      <c r="J97" s="82" t="s">
        <v>306</v>
      </c>
      <c r="K97" s="82">
        <v>0</v>
      </c>
      <c r="L97" s="82">
        <v>168</v>
      </c>
    </row>
    <row r="98" spans="1:12" s="1" customFormat="1" x14ac:dyDescent="0.25">
      <c r="A98" s="59" t="s">
        <v>117</v>
      </c>
      <c r="B98" s="69">
        <v>7469</v>
      </c>
      <c r="C98" s="69" t="s">
        <v>9</v>
      </c>
      <c r="D98" s="43" t="s">
        <v>18</v>
      </c>
      <c r="E98" s="82">
        <v>0</v>
      </c>
      <c r="F98" s="82" t="s">
        <v>306</v>
      </c>
      <c r="G98" s="82">
        <v>0</v>
      </c>
      <c r="H98" s="82">
        <v>0</v>
      </c>
      <c r="I98" s="82">
        <v>0</v>
      </c>
      <c r="J98" s="82">
        <v>0</v>
      </c>
      <c r="K98" s="82" t="s">
        <v>307</v>
      </c>
      <c r="L98" s="82">
        <v>25</v>
      </c>
    </row>
    <row r="99" spans="1:12" s="1" customFormat="1" x14ac:dyDescent="0.25">
      <c r="A99" s="59" t="s">
        <v>123</v>
      </c>
      <c r="B99" s="69">
        <v>7422</v>
      </c>
      <c r="C99" s="69" t="s">
        <v>13</v>
      </c>
      <c r="D99" s="43" t="s">
        <v>3</v>
      </c>
      <c r="E99" s="82">
        <v>0</v>
      </c>
      <c r="F99" s="82">
        <v>0</v>
      </c>
      <c r="G99" s="82" t="s">
        <v>306</v>
      </c>
      <c r="H99" s="82">
        <v>0</v>
      </c>
      <c r="I99" s="82" t="s">
        <v>307</v>
      </c>
      <c r="J99" s="82">
        <v>90</v>
      </c>
      <c r="K99" s="82">
        <v>0</v>
      </c>
      <c r="L99" s="82">
        <v>125</v>
      </c>
    </row>
    <row r="100" spans="1:12" s="1" customFormat="1" x14ac:dyDescent="0.25">
      <c r="A100" s="59" t="s">
        <v>125</v>
      </c>
      <c r="B100" s="69">
        <v>2235</v>
      </c>
      <c r="C100" s="69" t="s">
        <v>13</v>
      </c>
      <c r="D100" s="43" t="s">
        <v>6</v>
      </c>
      <c r="E100" s="82">
        <v>37</v>
      </c>
      <c r="F100" s="197">
        <v>27</v>
      </c>
      <c r="G100" s="82">
        <v>108</v>
      </c>
      <c r="H100" s="197">
        <v>27</v>
      </c>
      <c r="I100" s="82">
        <v>7</v>
      </c>
      <c r="J100" s="82">
        <v>27</v>
      </c>
      <c r="K100" s="82">
        <v>0</v>
      </c>
      <c r="L100" s="197">
        <v>233</v>
      </c>
    </row>
    <row r="101" spans="1:12" s="1" customFormat="1" x14ac:dyDescent="0.25">
      <c r="A101" s="59" t="s">
        <v>126</v>
      </c>
      <c r="B101" s="69">
        <v>7600</v>
      </c>
      <c r="C101" s="69" t="s">
        <v>7</v>
      </c>
      <c r="D101" s="43" t="s">
        <v>18</v>
      </c>
      <c r="E101" s="82">
        <v>0</v>
      </c>
      <c r="F101" s="82">
        <v>0</v>
      </c>
      <c r="G101" s="82">
        <v>6</v>
      </c>
      <c r="H101" s="82">
        <v>9</v>
      </c>
      <c r="I101" s="82">
        <v>0</v>
      </c>
      <c r="J101" s="82">
        <v>10</v>
      </c>
      <c r="K101" s="82">
        <v>9</v>
      </c>
      <c r="L101" s="82">
        <v>34</v>
      </c>
    </row>
    <row r="102" spans="1:12" s="1" customFormat="1" x14ac:dyDescent="0.25">
      <c r="A102" s="59" t="s">
        <v>330</v>
      </c>
      <c r="B102" s="69">
        <v>7020</v>
      </c>
      <c r="C102" s="69" t="s">
        <v>7</v>
      </c>
      <c r="D102" s="43" t="s">
        <v>18</v>
      </c>
      <c r="E102" s="82" t="s">
        <v>306</v>
      </c>
      <c r="F102" s="82">
        <v>7</v>
      </c>
      <c r="G102" s="82">
        <v>31</v>
      </c>
      <c r="H102" s="82">
        <v>138</v>
      </c>
      <c r="I102" s="82">
        <v>50</v>
      </c>
      <c r="J102" s="82" t="s">
        <v>306</v>
      </c>
      <c r="K102" s="82">
        <v>0</v>
      </c>
      <c r="L102" s="82">
        <v>230</v>
      </c>
    </row>
    <row r="103" spans="1:12" s="1" customFormat="1" x14ac:dyDescent="0.25">
      <c r="A103" s="59" t="s">
        <v>331</v>
      </c>
      <c r="B103" s="69">
        <v>7159</v>
      </c>
      <c r="C103" s="69" t="s">
        <v>7</v>
      </c>
      <c r="D103" s="43" t="s">
        <v>18</v>
      </c>
      <c r="E103" s="82">
        <v>61</v>
      </c>
      <c r="F103" s="82">
        <v>81</v>
      </c>
      <c r="G103" s="82">
        <v>124</v>
      </c>
      <c r="H103" s="82">
        <v>291</v>
      </c>
      <c r="I103" s="82">
        <v>88</v>
      </c>
      <c r="J103" s="82">
        <v>115</v>
      </c>
      <c r="K103" s="82">
        <v>0</v>
      </c>
      <c r="L103" s="82">
        <v>760</v>
      </c>
    </row>
    <row r="104" spans="1:12" s="1" customFormat="1" x14ac:dyDescent="0.25">
      <c r="A104" s="59" t="s">
        <v>127</v>
      </c>
      <c r="B104" s="69">
        <v>7184</v>
      </c>
      <c r="C104" s="69" t="s">
        <v>7</v>
      </c>
      <c r="D104" s="43" t="s">
        <v>18</v>
      </c>
      <c r="E104" s="82" t="s">
        <v>306</v>
      </c>
      <c r="F104" s="82">
        <v>6</v>
      </c>
      <c r="G104" s="82">
        <v>6</v>
      </c>
      <c r="H104" s="82" t="s">
        <v>306</v>
      </c>
      <c r="I104" s="82">
        <v>8</v>
      </c>
      <c r="J104" s="82" t="s">
        <v>306</v>
      </c>
      <c r="K104" s="82">
        <v>0</v>
      </c>
      <c r="L104" s="82">
        <v>24</v>
      </c>
    </row>
    <row r="105" spans="1:12" s="1" customFormat="1" x14ac:dyDescent="0.25">
      <c r="A105" s="59" t="s">
        <v>128</v>
      </c>
      <c r="B105" s="69">
        <v>7307</v>
      </c>
      <c r="C105" s="69" t="s">
        <v>7</v>
      </c>
      <c r="D105" s="43" t="s">
        <v>18</v>
      </c>
      <c r="E105" s="82" t="s">
        <v>306</v>
      </c>
      <c r="F105" s="82">
        <v>16</v>
      </c>
      <c r="G105" s="82" t="s">
        <v>306</v>
      </c>
      <c r="H105" s="214">
        <v>1187</v>
      </c>
      <c r="I105" s="82">
        <v>119</v>
      </c>
      <c r="J105" s="82">
        <v>21</v>
      </c>
      <c r="K105" s="82" t="s">
        <v>306</v>
      </c>
      <c r="L105" s="214">
        <v>1353</v>
      </c>
    </row>
    <row r="106" spans="1:12" s="1" customFormat="1" x14ac:dyDescent="0.25">
      <c r="A106" s="59" t="s">
        <v>124</v>
      </c>
      <c r="B106" s="69">
        <v>7262</v>
      </c>
      <c r="C106" s="69" t="s">
        <v>10</v>
      </c>
      <c r="D106" s="43" t="s">
        <v>18</v>
      </c>
      <c r="E106" s="82">
        <v>0</v>
      </c>
      <c r="F106" s="82" t="s">
        <v>306</v>
      </c>
      <c r="G106" s="82" t="s">
        <v>306</v>
      </c>
      <c r="H106" s="82">
        <v>137</v>
      </c>
      <c r="I106" s="82">
        <v>68</v>
      </c>
      <c r="J106" s="82" t="s">
        <v>306</v>
      </c>
      <c r="K106" s="82">
        <v>0</v>
      </c>
      <c r="L106" s="82">
        <v>209</v>
      </c>
    </row>
    <row r="107" spans="1:12" s="1" customFormat="1" x14ac:dyDescent="0.25">
      <c r="A107" s="59" t="s">
        <v>129</v>
      </c>
      <c r="B107" s="69">
        <v>7068</v>
      </c>
      <c r="C107" s="69" t="s">
        <v>12</v>
      </c>
      <c r="D107" s="43" t="s">
        <v>3</v>
      </c>
      <c r="E107" s="82" t="s">
        <v>306</v>
      </c>
      <c r="F107" s="82">
        <v>9</v>
      </c>
      <c r="G107" s="82">
        <v>6</v>
      </c>
      <c r="H107" s="82">
        <v>404</v>
      </c>
      <c r="I107" s="82">
        <v>257</v>
      </c>
      <c r="J107" s="82" t="s">
        <v>306</v>
      </c>
      <c r="K107" s="82">
        <v>0</v>
      </c>
      <c r="L107" s="82">
        <v>679</v>
      </c>
    </row>
    <row r="108" spans="1:12" s="1" customFormat="1" x14ac:dyDescent="0.25">
      <c r="A108" s="59" t="s">
        <v>130</v>
      </c>
      <c r="B108" s="69">
        <v>2154</v>
      </c>
      <c r="C108" s="69" t="s">
        <v>12</v>
      </c>
      <c r="D108" s="43" t="s">
        <v>6</v>
      </c>
      <c r="E108" s="82" t="s">
        <v>307</v>
      </c>
      <c r="F108" s="82">
        <v>193</v>
      </c>
      <c r="G108" s="82">
        <v>66</v>
      </c>
      <c r="H108" s="82">
        <v>25</v>
      </c>
      <c r="I108" s="82">
        <v>235</v>
      </c>
      <c r="J108" s="82" t="s">
        <v>306</v>
      </c>
      <c r="K108" s="82">
        <v>0</v>
      </c>
      <c r="L108" s="82">
        <v>536</v>
      </c>
    </row>
    <row r="109" spans="1:12" s="1" customFormat="1" x14ac:dyDescent="0.25">
      <c r="A109" s="59" t="s">
        <v>131</v>
      </c>
      <c r="B109" s="69">
        <v>7172</v>
      </c>
      <c r="C109" s="69" t="s">
        <v>10</v>
      </c>
      <c r="D109" s="43" t="s">
        <v>18</v>
      </c>
      <c r="E109" s="82">
        <v>19</v>
      </c>
      <c r="F109" s="82">
        <v>11</v>
      </c>
      <c r="G109" s="82">
        <v>13</v>
      </c>
      <c r="H109" s="82" t="s">
        <v>307</v>
      </c>
      <c r="I109" s="82">
        <v>34</v>
      </c>
      <c r="J109" s="82" t="s">
        <v>306</v>
      </c>
      <c r="K109" s="82">
        <v>0</v>
      </c>
      <c r="L109" s="82">
        <v>87</v>
      </c>
    </row>
    <row r="110" spans="1:12" s="1" customFormat="1" x14ac:dyDescent="0.25">
      <c r="A110" s="59" t="s">
        <v>132</v>
      </c>
      <c r="B110" s="69">
        <v>7767</v>
      </c>
      <c r="C110" s="69" t="s">
        <v>7</v>
      </c>
      <c r="D110" s="43" t="s">
        <v>18</v>
      </c>
      <c r="E110" s="82" t="s">
        <v>306</v>
      </c>
      <c r="F110" s="82">
        <v>0</v>
      </c>
      <c r="G110" s="82">
        <v>0</v>
      </c>
      <c r="H110" s="82" t="s">
        <v>306</v>
      </c>
      <c r="I110" s="82">
        <v>0</v>
      </c>
      <c r="J110" s="82" t="s">
        <v>306</v>
      </c>
      <c r="K110" s="82">
        <v>0</v>
      </c>
      <c r="L110" s="82">
        <v>5</v>
      </c>
    </row>
    <row r="111" spans="1:12" s="1" customFormat="1" x14ac:dyDescent="0.25">
      <c r="A111" s="59" t="s">
        <v>332</v>
      </c>
      <c r="B111" s="69">
        <v>7230</v>
      </c>
      <c r="C111" s="69" t="s">
        <v>7</v>
      </c>
      <c r="D111" s="43" t="s">
        <v>18</v>
      </c>
      <c r="E111" s="82" t="s">
        <v>306</v>
      </c>
      <c r="F111" s="82">
        <v>0</v>
      </c>
      <c r="G111" s="82">
        <v>14</v>
      </c>
      <c r="H111" s="82">
        <v>0</v>
      </c>
      <c r="I111" s="82" t="s">
        <v>307</v>
      </c>
      <c r="J111" s="82">
        <v>0</v>
      </c>
      <c r="K111" s="82">
        <v>0</v>
      </c>
      <c r="L111" s="82">
        <v>26</v>
      </c>
    </row>
    <row r="112" spans="1:12" s="1" customFormat="1" x14ac:dyDescent="0.25">
      <c r="A112" s="59" t="s">
        <v>133</v>
      </c>
      <c r="B112" s="69">
        <v>7365</v>
      </c>
      <c r="C112" s="69" t="s">
        <v>12</v>
      </c>
      <c r="D112" s="43" t="s">
        <v>18</v>
      </c>
      <c r="E112" s="82">
        <v>43</v>
      </c>
      <c r="F112" s="82">
        <v>57</v>
      </c>
      <c r="G112" s="82">
        <v>80</v>
      </c>
      <c r="H112" s="82">
        <v>844</v>
      </c>
      <c r="I112" s="82">
        <v>717</v>
      </c>
      <c r="J112" s="214">
        <v>1523</v>
      </c>
      <c r="K112" s="82">
        <v>5</v>
      </c>
      <c r="L112" s="214">
        <v>3269</v>
      </c>
    </row>
    <row r="113" spans="1:12" s="1" customFormat="1" x14ac:dyDescent="0.25">
      <c r="A113" s="59" t="s">
        <v>135</v>
      </c>
      <c r="B113" s="69">
        <v>7729</v>
      </c>
      <c r="C113" s="69" t="s">
        <v>9</v>
      </c>
      <c r="D113" s="43" t="s">
        <v>18</v>
      </c>
      <c r="E113" s="82" t="s">
        <v>307</v>
      </c>
      <c r="F113" s="82">
        <v>53</v>
      </c>
      <c r="G113" s="82">
        <v>38</v>
      </c>
      <c r="H113" s="82">
        <v>46</v>
      </c>
      <c r="I113" s="82" t="s">
        <v>306</v>
      </c>
      <c r="J113" s="82">
        <v>15</v>
      </c>
      <c r="K113" s="82">
        <v>0</v>
      </c>
      <c r="L113" s="82">
        <v>163</v>
      </c>
    </row>
    <row r="114" spans="1:12" s="1" customFormat="1" x14ac:dyDescent="0.25">
      <c r="A114" s="59" t="s">
        <v>136</v>
      </c>
      <c r="B114" s="69">
        <v>7447</v>
      </c>
      <c r="C114" s="69" t="s">
        <v>13</v>
      </c>
      <c r="D114" s="43" t="s">
        <v>3</v>
      </c>
      <c r="E114" s="82" t="s">
        <v>306</v>
      </c>
      <c r="F114" s="82">
        <v>0</v>
      </c>
      <c r="G114" s="82">
        <v>0</v>
      </c>
      <c r="H114" s="82" t="s">
        <v>306</v>
      </c>
      <c r="I114" s="82">
        <v>14</v>
      </c>
      <c r="J114" s="82">
        <v>13</v>
      </c>
      <c r="K114" s="82">
        <v>0</v>
      </c>
      <c r="L114" s="82">
        <v>32</v>
      </c>
    </row>
    <row r="115" spans="1:12" s="1" customFormat="1" x14ac:dyDescent="0.25">
      <c r="A115" s="59" t="s">
        <v>137</v>
      </c>
      <c r="B115" s="69">
        <v>7049</v>
      </c>
      <c r="C115" s="69" t="s">
        <v>10</v>
      </c>
      <c r="D115" s="43" t="s">
        <v>18</v>
      </c>
      <c r="E115" s="82">
        <v>0</v>
      </c>
      <c r="F115" s="82" t="s">
        <v>306</v>
      </c>
      <c r="G115" s="82">
        <v>85</v>
      </c>
      <c r="H115" s="82" t="s">
        <v>307</v>
      </c>
      <c r="I115" s="82">
        <v>41</v>
      </c>
      <c r="J115" s="82">
        <v>0</v>
      </c>
      <c r="K115" s="82">
        <v>0</v>
      </c>
      <c r="L115" s="82">
        <v>141</v>
      </c>
    </row>
    <row r="116" spans="1:12" s="1" customFormat="1" x14ac:dyDescent="0.25">
      <c r="A116" s="59" t="s">
        <v>138</v>
      </c>
      <c r="B116" s="69">
        <v>4372</v>
      </c>
      <c r="C116" s="69" t="s">
        <v>12</v>
      </c>
      <c r="D116" s="43" t="s">
        <v>3</v>
      </c>
      <c r="E116" s="82">
        <v>207</v>
      </c>
      <c r="F116" s="82">
        <v>27</v>
      </c>
      <c r="G116" s="82">
        <v>104</v>
      </c>
      <c r="H116" s="82">
        <v>231</v>
      </c>
      <c r="I116" s="82">
        <v>307</v>
      </c>
      <c r="J116" s="82">
        <v>10</v>
      </c>
      <c r="K116" s="82">
        <v>0</v>
      </c>
      <c r="L116" s="82">
        <v>886</v>
      </c>
    </row>
    <row r="117" spans="1:12" s="1" customFormat="1" x14ac:dyDescent="0.25">
      <c r="A117" s="59" t="s">
        <v>139</v>
      </c>
      <c r="B117" s="69">
        <v>7145</v>
      </c>
      <c r="C117" s="69" t="s">
        <v>12</v>
      </c>
      <c r="D117" s="43" t="s">
        <v>3</v>
      </c>
      <c r="E117" s="82" t="s">
        <v>306</v>
      </c>
      <c r="F117" s="82">
        <v>10</v>
      </c>
      <c r="G117" s="82" t="s">
        <v>306</v>
      </c>
      <c r="H117" s="82">
        <v>401</v>
      </c>
      <c r="I117" s="82">
        <v>105</v>
      </c>
      <c r="J117" s="82" t="s">
        <v>306</v>
      </c>
      <c r="K117" s="82">
        <v>0</v>
      </c>
      <c r="L117" s="82">
        <v>524</v>
      </c>
    </row>
    <row r="118" spans="1:12" s="1" customFormat="1" x14ac:dyDescent="0.25">
      <c r="A118" s="59" t="s">
        <v>134</v>
      </c>
      <c r="B118" s="69">
        <v>7370</v>
      </c>
      <c r="C118" s="69" t="s">
        <v>9</v>
      </c>
      <c r="D118" s="43" t="s">
        <v>18</v>
      </c>
      <c r="E118" s="82" t="s">
        <v>306</v>
      </c>
      <c r="F118" s="82">
        <v>16</v>
      </c>
      <c r="G118" s="82">
        <v>0</v>
      </c>
      <c r="H118" s="82">
        <v>5</v>
      </c>
      <c r="I118" s="82">
        <v>15</v>
      </c>
      <c r="J118" s="82" t="s">
        <v>306</v>
      </c>
      <c r="K118" s="82">
        <v>0</v>
      </c>
      <c r="L118" s="82">
        <v>41</v>
      </c>
    </row>
    <row r="119" spans="1:12" s="1" customFormat="1" x14ac:dyDescent="0.25">
      <c r="A119" s="59" t="s">
        <v>140</v>
      </c>
      <c r="B119" s="69">
        <v>7426</v>
      </c>
      <c r="C119" s="69" t="s">
        <v>13</v>
      </c>
      <c r="D119" s="43" t="s">
        <v>3</v>
      </c>
      <c r="E119" s="82" t="s">
        <v>306</v>
      </c>
      <c r="F119" s="82">
        <v>0</v>
      </c>
      <c r="G119" s="82" t="s">
        <v>307</v>
      </c>
      <c r="H119" s="82">
        <v>0</v>
      </c>
      <c r="I119" s="82">
        <v>24</v>
      </c>
      <c r="J119" s="82">
        <v>112</v>
      </c>
      <c r="K119" s="82">
        <v>0</v>
      </c>
      <c r="L119" s="82">
        <v>142</v>
      </c>
    </row>
    <row r="120" spans="1:12" s="1" customFormat="1" x14ac:dyDescent="0.25">
      <c r="A120" s="59" t="s">
        <v>334</v>
      </c>
      <c r="B120" s="69">
        <v>7185</v>
      </c>
      <c r="C120" s="69" t="s">
        <v>12</v>
      </c>
      <c r="D120" s="43" t="s">
        <v>18</v>
      </c>
      <c r="E120" s="82">
        <v>7</v>
      </c>
      <c r="F120" s="82">
        <v>201</v>
      </c>
      <c r="G120" s="82">
        <v>21</v>
      </c>
      <c r="H120" s="82">
        <v>94</v>
      </c>
      <c r="I120" s="82">
        <v>124</v>
      </c>
      <c r="J120" s="82">
        <v>17</v>
      </c>
      <c r="K120" s="82">
        <v>0</v>
      </c>
      <c r="L120" s="82">
        <v>464</v>
      </c>
    </row>
    <row r="121" spans="1:12" s="1" customFormat="1" x14ac:dyDescent="0.25">
      <c r="A121" s="59" t="s">
        <v>141</v>
      </c>
      <c r="B121" s="69">
        <v>4341</v>
      </c>
      <c r="C121" s="69" t="s">
        <v>12</v>
      </c>
      <c r="D121" s="43" t="s">
        <v>18</v>
      </c>
      <c r="E121" s="82">
        <v>15</v>
      </c>
      <c r="F121" s="82">
        <v>56</v>
      </c>
      <c r="G121" s="82" t="s">
        <v>306</v>
      </c>
      <c r="H121" s="82">
        <v>87</v>
      </c>
      <c r="I121" s="82">
        <v>155</v>
      </c>
      <c r="J121" s="82" t="s">
        <v>306</v>
      </c>
      <c r="K121" s="82">
        <v>0</v>
      </c>
      <c r="L121" s="197">
        <v>315</v>
      </c>
    </row>
    <row r="122" spans="1:12" s="1" customFormat="1" x14ac:dyDescent="0.25">
      <c r="A122" s="59" t="s">
        <v>336</v>
      </c>
      <c r="B122" s="69">
        <v>7503</v>
      </c>
      <c r="C122" s="69" t="s">
        <v>9</v>
      </c>
      <c r="D122" s="43" t="s">
        <v>18</v>
      </c>
      <c r="E122" s="82">
        <v>9</v>
      </c>
      <c r="F122" s="82">
        <v>97</v>
      </c>
      <c r="G122" s="82">
        <v>39</v>
      </c>
      <c r="H122" s="214">
        <v>2018</v>
      </c>
      <c r="I122" s="82">
        <v>303</v>
      </c>
      <c r="J122" s="82">
        <v>63</v>
      </c>
      <c r="K122" s="82">
        <v>0</v>
      </c>
      <c r="L122" s="214">
        <v>2529</v>
      </c>
    </row>
    <row r="123" spans="1:12" s="1" customFormat="1" x14ac:dyDescent="0.25">
      <c r="A123" s="59" t="s">
        <v>142</v>
      </c>
      <c r="B123" s="69">
        <v>7050</v>
      </c>
      <c r="C123" s="69" t="s">
        <v>12</v>
      </c>
      <c r="D123" s="43" t="s">
        <v>18</v>
      </c>
      <c r="E123" s="82">
        <v>0</v>
      </c>
      <c r="F123" s="82">
        <v>8</v>
      </c>
      <c r="G123" s="82">
        <v>7</v>
      </c>
      <c r="H123" s="82">
        <v>6</v>
      </c>
      <c r="I123" s="82">
        <v>0</v>
      </c>
      <c r="J123" s="82">
        <v>0</v>
      </c>
      <c r="K123" s="82">
        <v>0</v>
      </c>
      <c r="L123" s="82">
        <v>21</v>
      </c>
    </row>
    <row r="124" spans="1:12" s="1" customFormat="1" x14ac:dyDescent="0.25">
      <c r="A124" s="59" t="s">
        <v>143</v>
      </c>
      <c r="B124" s="69">
        <v>7306</v>
      </c>
      <c r="C124" s="69" t="s">
        <v>12</v>
      </c>
      <c r="D124" s="43" t="s">
        <v>18</v>
      </c>
      <c r="E124" s="82" t="s">
        <v>306</v>
      </c>
      <c r="F124" s="82">
        <v>19</v>
      </c>
      <c r="G124" s="82" t="s">
        <v>306</v>
      </c>
      <c r="H124" s="82">
        <v>83</v>
      </c>
      <c r="I124" s="82">
        <v>46</v>
      </c>
      <c r="J124" s="82">
        <v>8</v>
      </c>
      <c r="K124" s="82" t="s">
        <v>306</v>
      </c>
      <c r="L124" s="82">
        <v>161</v>
      </c>
    </row>
    <row r="125" spans="1:12" s="1" customFormat="1" x14ac:dyDescent="0.25">
      <c r="A125" s="59" t="s">
        <v>144</v>
      </c>
      <c r="B125" s="69">
        <v>7251</v>
      </c>
      <c r="C125" s="69" t="s">
        <v>12</v>
      </c>
      <c r="D125" s="43" t="s">
        <v>18</v>
      </c>
      <c r="E125" s="82" t="s">
        <v>307</v>
      </c>
      <c r="F125" s="82">
        <v>222</v>
      </c>
      <c r="G125" s="82">
        <v>147</v>
      </c>
      <c r="H125" s="82">
        <v>43</v>
      </c>
      <c r="I125" s="82">
        <v>470</v>
      </c>
      <c r="J125" s="82">
        <v>24</v>
      </c>
      <c r="K125" s="82" t="s">
        <v>306</v>
      </c>
      <c r="L125" s="82">
        <v>925</v>
      </c>
    </row>
    <row r="126" spans="1:12" s="1" customFormat="1" x14ac:dyDescent="0.25">
      <c r="A126" s="59" t="s">
        <v>145</v>
      </c>
      <c r="B126" s="69">
        <v>7383</v>
      </c>
      <c r="C126" s="69" t="s">
        <v>12</v>
      </c>
      <c r="D126" s="43" t="s">
        <v>18</v>
      </c>
      <c r="E126" s="82">
        <v>38</v>
      </c>
      <c r="F126" s="82">
        <v>14</v>
      </c>
      <c r="G126" s="82">
        <v>14</v>
      </c>
      <c r="H126" s="82">
        <v>19</v>
      </c>
      <c r="I126" s="82">
        <v>89</v>
      </c>
      <c r="J126" s="82">
        <v>13</v>
      </c>
      <c r="K126" s="82">
        <v>0</v>
      </c>
      <c r="L126" s="197">
        <v>187</v>
      </c>
    </row>
    <row r="127" spans="1:12" s="1" customFormat="1" x14ac:dyDescent="0.25">
      <c r="A127" s="59" t="s">
        <v>146</v>
      </c>
      <c r="B127" s="69">
        <v>7013</v>
      </c>
      <c r="C127" s="69" t="s">
        <v>9</v>
      </c>
      <c r="D127" s="43" t="s">
        <v>18</v>
      </c>
      <c r="E127" s="82">
        <v>0</v>
      </c>
      <c r="F127" s="82" t="s">
        <v>306</v>
      </c>
      <c r="G127" s="82">
        <v>0</v>
      </c>
      <c r="H127" s="82" t="s">
        <v>306</v>
      </c>
      <c r="I127" s="82">
        <v>6</v>
      </c>
      <c r="J127" s="82" t="s">
        <v>306</v>
      </c>
      <c r="K127" s="82">
        <v>0</v>
      </c>
      <c r="L127" s="82">
        <v>11</v>
      </c>
    </row>
    <row r="128" spans="1:12" s="1" customFormat="1" x14ac:dyDescent="0.25">
      <c r="A128" s="59" t="s">
        <v>337</v>
      </c>
      <c r="B128" s="69">
        <v>7245</v>
      </c>
      <c r="C128" s="69" t="s">
        <v>12</v>
      </c>
      <c r="D128" s="43" t="s">
        <v>18</v>
      </c>
      <c r="E128" s="82" t="s">
        <v>306</v>
      </c>
      <c r="F128" s="82">
        <v>12</v>
      </c>
      <c r="G128" s="82">
        <v>10</v>
      </c>
      <c r="H128" s="82" t="s">
        <v>306</v>
      </c>
      <c r="I128" s="82">
        <v>13</v>
      </c>
      <c r="J128" s="82">
        <v>0</v>
      </c>
      <c r="K128" s="82">
        <v>0</v>
      </c>
      <c r="L128" s="82">
        <v>40</v>
      </c>
    </row>
    <row r="129" spans="1:12" s="1" customFormat="1" x14ac:dyDescent="0.25">
      <c r="A129" s="59" t="s">
        <v>147</v>
      </c>
      <c r="B129" s="69">
        <v>4383</v>
      </c>
      <c r="C129" s="69" t="s">
        <v>12</v>
      </c>
      <c r="D129" s="43" t="s">
        <v>3</v>
      </c>
      <c r="E129" s="82">
        <v>181</v>
      </c>
      <c r="F129" s="214">
        <v>1178</v>
      </c>
      <c r="G129" s="214">
        <v>1225</v>
      </c>
      <c r="H129" s="82">
        <v>127</v>
      </c>
      <c r="I129" s="82">
        <v>828</v>
      </c>
      <c r="J129" s="82" t="s">
        <v>307</v>
      </c>
      <c r="K129" s="82" t="s">
        <v>306</v>
      </c>
      <c r="L129" s="214">
        <v>3601</v>
      </c>
    </row>
    <row r="130" spans="1:12" s="1" customFormat="1" x14ac:dyDescent="0.25">
      <c r="A130" s="59" t="s">
        <v>148</v>
      </c>
      <c r="B130" s="69">
        <v>7047</v>
      </c>
      <c r="C130" s="69" t="s">
        <v>9</v>
      </c>
      <c r="D130" s="43" t="s">
        <v>18</v>
      </c>
      <c r="E130" s="82">
        <v>0</v>
      </c>
      <c r="F130" s="82">
        <v>0</v>
      </c>
      <c r="G130" s="82">
        <v>0</v>
      </c>
      <c r="H130" s="82">
        <v>0</v>
      </c>
      <c r="I130" s="82">
        <v>69</v>
      </c>
      <c r="J130" s="82">
        <v>39</v>
      </c>
      <c r="K130" s="82">
        <v>11</v>
      </c>
      <c r="L130" s="82">
        <v>119</v>
      </c>
    </row>
    <row r="131" spans="1:12" s="1" customFormat="1" x14ac:dyDescent="0.25">
      <c r="A131" s="59" t="s">
        <v>335</v>
      </c>
      <c r="B131" s="69">
        <v>7153</v>
      </c>
      <c r="C131" s="69" t="s">
        <v>12</v>
      </c>
      <c r="D131" s="43" t="s">
        <v>18</v>
      </c>
      <c r="E131" s="82" t="s">
        <v>306</v>
      </c>
      <c r="F131" s="82">
        <v>39</v>
      </c>
      <c r="G131" s="82">
        <v>7</v>
      </c>
      <c r="H131" s="82">
        <v>30</v>
      </c>
      <c r="I131" s="82">
        <v>38</v>
      </c>
      <c r="J131" s="82" t="s">
        <v>306</v>
      </c>
      <c r="K131" s="82">
        <v>0</v>
      </c>
      <c r="L131" s="197">
        <v>118</v>
      </c>
    </row>
    <row r="132" spans="1:12" s="1" customFormat="1" x14ac:dyDescent="0.25">
      <c r="A132" s="59" t="s">
        <v>149</v>
      </c>
      <c r="B132" s="69">
        <v>7441</v>
      </c>
      <c r="C132" s="69" t="s">
        <v>12</v>
      </c>
      <c r="D132" s="43" t="s">
        <v>18</v>
      </c>
      <c r="E132" s="82" t="s">
        <v>306</v>
      </c>
      <c r="F132" s="82">
        <v>14</v>
      </c>
      <c r="G132" s="82" t="s">
        <v>307</v>
      </c>
      <c r="H132" s="82">
        <v>0</v>
      </c>
      <c r="I132" s="82">
        <v>12</v>
      </c>
      <c r="J132" s="82">
        <v>0</v>
      </c>
      <c r="K132" s="82">
        <v>0</v>
      </c>
      <c r="L132" s="82">
        <v>34</v>
      </c>
    </row>
    <row r="133" spans="1:12" s="1" customFormat="1" x14ac:dyDescent="0.25">
      <c r="A133" s="59" t="s">
        <v>338</v>
      </c>
      <c r="B133" s="69">
        <v>7411</v>
      </c>
      <c r="C133" s="69" t="s">
        <v>12</v>
      </c>
      <c r="D133" s="43" t="s">
        <v>18</v>
      </c>
      <c r="E133" s="82">
        <v>0</v>
      </c>
      <c r="F133" s="82">
        <v>0</v>
      </c>
      <c r="G133" s="82">
        <v>0</v>
      </c>
      <c r="H133" s="82">
        <v>0</v>
      </c>
      <c r="I133" s="197">
        <v>0</v>
      </c>
      <c r="J133" s="197">
        <v>8</v>
      </c>
      <c r="K133" s="82">
        <v>0</v>
      </c>
      <c r="L133" s="197">
        <v>8</v>
      </c>
    </row>
    <row r="134" spans="1:12" s="1" customFormat="1" x14ac:dyDescent="0.25">
      <c r="A134" s="59" t="s">
        <v>339</v>
      </c>
      <c r="B134" s="69">
        <v>7071</v>
      </c>
      <c r="C134" s="69" t="s">
        <v>7</v>
      </c>
      <c r="D134" s="43" t="s">
        <v>18</v>
      </c>
      <c r="E134" s="82">
        <v>29</v>
      </c>
      <c r="F134" s="82" t="s">
        <v>306</v>
      </c>
      <c r="G134" s="82">
        <v>0</v>
      </c>
      <c r="H134" s="82">
        <v>0</v>
      </c>
      <c r="I134" s="82" t="s">
        <v>306</v>
      </c>
      <c r="J134" s="82">
        <v>0</v>
      </c>
      <c r="K134" s="82">
        <v>0</v>
      </c>
      <c r="L134" s="82">
        <v>35</v>
      </c>
    </row>
    <row r="135" spans="1:12" s="1" customFormat="1" x14ac:dyDescent="0.25">
      <c r="A135" s="59" t="s">
        <v>150</v>
      </c>
      <c r="B135" s="69">
        <v>7023</v>
      </c>
      <c r="C135" s="69" t="s">
        <v>7</v>
      </c>
      <c r="D135" s="43" t="s">
        <v>18</v>
      </c>
      <c r="E135" s="82">
        <v>0</v>
      </c>
      <c r="F135" s="82">
        <v>0</v>
      </c>
      <c r="G135" s="197">
        <v>0</v>
      </c>
      <c r="H135" s="82">
        <v>39</v>
      </c>
      <c r="I135" s="197">
        <v>69</v>
      </c>
      <c r="J135" s="197">
        <v>0</v>
      </c>
      <c r="K135" s="82">
        <v>0</v>
      </c>
      <c r="L135" s="197">
        <v>108</v>
      </c>
    </row>
    <row r="136" spans="1:12" s="1" customFormat="1" x14ac:dyDescent="0.25">
      <c r="A136" s="59" t="s">
        <v>151</v>
      </c>
      <c r="B136" s="69">
        <v>7495</v>
      </c>
      <c r="C136" s="69" t="s">
        <v>7</v>
      </c>
      <c r="D136" s="43" t="s">
        <v>18</v>
      </c>
      <c r="E136" s="197" t="s">
        <v>306</v>
      </c>
      <c r="F136" s="197">
        <v>7</v>
      </c>
      <c r="G136" s="197">
        <v>5</v>
      </c>
      <c r="H136" s="197" t="s">
        <v>306</v>
      </c>
      <c r="I136" s="197">
        <v>24</v>
      </c>
      <c r="J136" s="197" t="s">
        <v>306</v>
      </c>
      <c r="K136" s="82">
        <v>0</v>
      </c>
      <c r="L136" s="197">
        <v>41</v>
      </c>
    </row>
    <row r="137" spans="1:12" s="1" customFormat="1" x14ac:dyDescent="0.25">
      <c r="A137" s="59" t="s">
        <v>152</v>
      </c>
      <c r="B137" s="69">
        <v>7537</v>
      </c>
      <c r="C137" s="69" t="s">
        <v>11</v>
      </c>
      <c r="D137" s="43" t="s">
        <v>18</v>
      </c>
      <c r="E137" s="82">
        <v>18</v>
      </c>
      <c r="F137" s="82">
        <v>52</v>
      </c>
      <c r="G137" s="82">
        <v>45</v>
      </c>
      <c r="H137" s="214">
        <v>1416</v>
      </c>
      <c r="I137" s="82">
        <v>92</v>
      </c>
      <c r="J137" s="82">
        <v>358</v>
      </c>
      <c r="K137" s="82">
        <v>20</v>
      </c>
      <c r="L137" s="214">
        <v>2001</v>
      </c>
    </row>
    <row r="138" spans="1:12" s="1" customFormat="1" x14ac:dyDescent="0.25">
      <c r="A138" s="59" t="s">
        <v>153</v>
      </c>
      <c r="B138" s="69">
        <v>7014</v>
      </c>
      <c r="C138" s="69" t="s">
        <v>9</v>
      </c>
      <c r="D138" s="43" t="s">
        <v>18</v>
      </c>
      <c r="E138" s="82" t="s">
        <v>306</v>
      </c>
      <c r="F138" s="82">
        <v>0</v>
      </c>
      <c r="G138" s="82" t="s">
        <v>306</v>
      </c>
      <c r="H138" s="82" t="s">
        <v>306</v>
      </c>
      <c r="I138" s="82">
        <v>0</v>
      </c>
      <c r="J138" s="82">
        <v>0</v>
      </c>
      <c r="K138" s="82">
        <v>0</v>
      </c>
      <c r="L138" s="82">
        <v>6</v>
      </c>
    </row>
    <row r="139" spans="1:12" s="1" customFormat="1" x14ac:dyDescent="0.25">
      <c r="A139" s="59" t="s">
        <v>154</v>
      </c>
      <c r="B139" s="69">
        <v>7401</v>
      </c>
      <c r="C139" s="69" t="s">
        <v>9</v>
      </c>
      <c r="D139" s="43" t="s">
        <v>18</v>
      </c>
      <c r="E139" s="82">
        <v>22</v>
      </c>
      <c r="F139" s="82" t="s">
        <v>306</v>
      </c>
      <c r="G139" s="82" t="s">
        <v>306</v>
      </c>
      <c r="H139" s="82">
        <v>67</v>
      </c>
      <c r="I139" s="82">
        <v>23</v>
      </c>
      <c r="J139" s="82">
        <v>127</v>
      </c>
      <c r="K139" s="82">
        <v>0</v>
      </c>
      <c r="L139" s="82">
        <v>242</v>
      </c>
    </row>
    <row r="140" spans="1:12" s="1" customFormat="1" x14ac:dyDescent="0.25">
      <c r="A140" s="59" t="s">
        <v>155</v>
      </c>
      <c r="B140" s="69">
        <v>7280</v>
      </c>
      <c r="C140" s="69" t="s">
        <v>12</v>
      </c>
      <c r="D140" s="43" t="s">
        <v>18</v>
      </c>
      <c r="E140" s="82" t="s">
        <v>306</v>
      </c>
      <c r="F140" s="82">
        <v>15</v>
      </c>
      <c r="G140" s="82" t="s">
        <v>306</v>
      </c>
      <c r="H140" s="82">
        <v>15</v>
      </c>
      <c r="I140" s="82" t="s">
        <v>306</v>
      </c>
      <c r="J140" s="82">
        <v>0</v>
      </c>
      <c r="K140" s="82">
        <v>0</v>
      </c>
      <c r="L140" s="82">
        <v>33</v>
      </c>
    </row>
    <row r="141" spans="1:12" s="1" customFormat="1" x14ac:dyDescent="0.25">
      <c r="A141" s="59" t="s">
        <v>156</v>
      </c>
      <c r="B141" s="69">
        <v>7058</v>
      </c>
      <c r="C141" s="69" t="s">
        <v>9</v>
      </c>
      <c r="D141" s="43" t="s">
        <v>18</v>
      </c>
      <c r="E141" s="82">
        <v>0</v>
      </c>
      <c r="F141" s="82">
        <v>0</v>
      </c>
      <c r="G141" s="82">
        <v>18</v>
      </c>
      <c r="H141" s="82">
        <v>0</v>
      </c>
      <c r="I141" s="82">
        <v>11</v>
      </c>
      <c r="J141" s="82">
        <v>5</v>
      </c>
      <c r="K141" s="82">
        <v>0</v>
      </c>
      <c r="L141" s="197">
        <v>34</v>
      </c>
    </row>
    <row r="142" spans="1:12" s="1" customFormat="1" x14ac:dyDescent="0.25">
      <c r="A142" s="59" t="s">
        <v>157</v>
      </c>
      <c r="B142" s="69">
        <v>7027</v>
      </c>
      <c r="C142" s="69" t="s">
        <v>12</v>
      </c>
      <c r="D142" s="43" t="s">
        <v>18</v>
      </c>
      <c r="E142" s="82">
        <v>0</v>
      </c>
      <c r="F142" s="82">
        <v>60</v>
      </c>
      <c r="G142" s="82" t="s">
        <v>307</v>
      </c>
      <c r="H142" s="82">
        <v>0</v>
      </c>
      <c r="I142" s="82">
        <v>37</v>
      </c>
      <c r="J142" s="82" t="s">
        <v>306</v>
      </c>
      <c r="K142" s="82">
        <v>0</v>
      </c>
      <c r="L142" s="82">
        <v>124</v>
      </c>
    </row>
    <row r="143" spans="1:12" s="1" customFormat="1" x14ac:dyDescent="0.25">
      <c r="A143" s="59" t="s">
        <v>363</v>
      </c>
      <c r="B143" s="69">
        <v>4420</v>
      </c>
      <c r="C143" s="69" t="s">
        <v>7</v>
      </c>
      <c r="D143" s="43" t="s">
        <v>18</v>
      </c>
      <c r="E143" s="82">
        <v>0</v>
      </c>
      <c r="F143" s="82" t="s">
        <v>306</v>
      </c>
      <c r="G143" s="82" t="s">
        <v>307</v>
      </c>
      <c r="H143" s="82">
        <v>0</v>
      </c>
      <c r="I143" s="82">
        <v>0</v>
      </c>
      <c r="J143" s="82">
        <v>0</v>
      </c>
      <c r="K143" s="82">
        <v>0</v>
      </c>
      <c r="L143" s="82" t="s">
        <v>306</v>
      </c>
    </row>
    <row r="144" spans="1:12" s="1" customFormat="1" x14ac:dyDescent="0.25">
      <c r="A144" s="59" t="s">
        <v>158</v>
      </c>
      <c r="B144" s="69">
        <v>7661</v>
      </c>
      <c r="C144" s="69" t="s">
        <v>7</v>
      </c>
      <c r="D144" s="43" t="s">
        <v>18</v>
      </c>
      <c r="E144" s="82">
        <v>0</v>
      </c>
      <c r="F144" s="82" t="s">
        <v>306</v>
      </c>
      <c r="G144" s="82">
        <v>0</v>
      </c>
      <c r="H144" s="82">
        <v>8</v>
      </c>
      <c r="I144" s="82">
        <v>0</v>
      </c>
      <c r="J144" s="82" t="s">
        <v>306</v>
      </c>
      <c r="K144" s="82">
        <v>0</v>
      </c>
      <c r="L144" s="82">
        <v>12</v>
      </c>
    </row>
    <row r="145" spans="1:12" s="1" customFormat="1" x14ac:dyDescent="0.25">
      <c r="A145" s="59" t="s">
        <v>159</v>
      </c>
      <c r="B145" s="69">
        <v>7442</v>
      </c>
      <c r="C145" s="69" t="s">
        <v>13</v>
      </c>
      <c r="D145" s="43" t="s">
        <v>3</v>
      </c>
      <c r="E145" s="82" t="s">
        <v>306</v>
      </c>
      <c r="F145" s="82" t="s">
        <v>306</v>
      </c>
      <c r="G145" s="82">
        <v>7</v>
      </c>
      <c r="H145" s="197">
        <v>0</v>
      </c>
      <c r="I145" s="82" t="s">
        <v>306</v>
      </c>
      <c r="J145" s="82" t="s">
        <v>306</v>
      </c>
      <c r="K145" s="82">
        <v>0</v>
      </c>
      <c r="L145" s="197">
        <v>20</v>
      </c>
    </row>
    <row r="146" spans="1:12" s="1" customFormat="1" x14ac:dyDescent="0.25">
      <c r="A146" s="59" t="s">
        <v>160</v>
      </c>
      <c r="B146" s="69">
        <v>7077</v>
      </c>
      <c r="C146" s="69" t="s">
        <v>9</v>
      </c>
      <c r="D146" s="43" t="s">
        <v>18</v>
      </c>
      <c r="E146" s="82">
        <v>0</v>
      </c>
      <c r="F146" s="82">
        <v>0</v>
      </c>
      <c r="G146" s="82">
        <v>0</v>
      </c>
      <c r="H146" s="197">
        <v>0</v>
      </c>
      <c r="I146" s="82">
        <v>6</v>
      </c>
      <c r="J146" s="82">
        <v>0</v>
      </c>
      <c r="K146" s="82">
        <v>0</v>
      </c>
      <c r="L146" s="197">
        <v>6</v>
      </c>
    </row>
    <row r="147" spans="1:12" s="1" customFormat="1" x14ac:dyDescent="0.25">
      <c r="A147" s="59" t="s">
        <v>161</v>
      </c>
      <c r="B147" s="69">
        <v>7244</v>
      </c>
      <c r="C147" s="69" t="s">
        <v>7</v>
      </c>
      <c r="D147" s="43" t="s">
        <v>18</v>
      </c>
      <c r="E147" s="82">
        <v>25</v>
      </c>
      <c r="F147" s="82">
        <v>453</v>
      </c>
      <c r="G147" s="82" t="s">
        <v>307</v>
      </c>
      <c r="H147" s="82">
        <v>460</v>
      </c>
      <c r="I147" s="82">
        <v>678</v>
      </c>
      <c r="J147" s="82">
        <v>12</v>
      </c>
      <c r="K147" s="82" t="s">
        <v>306</v>
      </c>
      <c r="L147" s="214">
        <v>1637</v>
      </c>
    </row>
    <row r="148" spans="1:12" s="1" customFormat="1" x14ac:dyDescent="0.25">
      <c r="A148" s="59" t="s">
        <v>162</v>
      </c>
      <c r="B148" s="69">
        <v>7380</v>
      </c>
      <c r="C148" s="69" t="s">
        <v>7</v>
      </c>
      <c r="D148" s="43" t="s">
        <v>18</v>
      </c>
      <c r="E148" s="82">
        <v>8</v>
      </c>
      <c r="F148" s="82">
        <v>33</v>
      </c>
      <c r="G148" s="82" t="s">
        <v>307</v>
      </c>
      <c r="H148" s="82">
        <v>9</v>
      </c>
      <c r="I148" s="82">
        <v>13</v>
      </c>
      <c r="J148" s="82" t="s">
        <v>306</v>
      </c>
      <c r="K148" s="82">
        <v>0</v>
      </c>
      <c r="L148" s="197">
        <v>71</v>
      </c>
    </row>
    <row r="149" spans="1:12" s="1" customFormat="1" x14ac:dyDescent="0.25">
      <c r="A149" s="59" t="s">
        <v>163</v>
      </c>
      <c r="B149" s="69">
        <v>7325</v>
      </c>
      <c r="C149" s="69" t="s">
        <v>12</v>
      </c>
      <c r="D149" s="43" t="s">
        <v>18</v>
      </c>
      <c r="E149" s="82" t="s">
        <v>306</v>
      </c>
      <c r="F149" s="82" t="s">
        <v>306</v>
      </c>
      <c r="G149" s="82" t="s">
        <v>306</v>
      </c>
      <c r="H149" s="82">
        <v>6</v>
      </c>
      <c r="I149" s="82">
        <v>31</v>
      </c>
      <c r="J149" s="82" t="s">
        <v>306</v>
      </c>
      <c r="K149" s="82">
        <v>13</v>
      </c>
      <c r="L149" s="197">
        <v>58</v>
      </c>
    </row>
    <row r="150" spans="1:12" s="1" customFormat="1" x14ac:dyDescent="0.25">
      <c r="A150" s="59" t="s">
        <v>340</v>
      </c>
      <c r="B150" s="69">
        <v>7591</v>
      </c>
      <c r="C150" s="69" t="s">
        <v>9</v>
      </c>
      <c r="D150" s="43" t="s">
        <v>18</v>
      </c>
      <c r="E150" s="82">
        <v>464</v>
      </c>
      <c r="F150" s="214">
        <v>1090</v>
      </c>
      <c r="G150" s="82">
        <v>869</v>
      </c>
      <c r="H150" s="82">
        <v>133</v>
      </c>
      <c r="I150" s="82" t="s">
        <v>307</v>
      </c>
      <c r="J150" s="214">
        <v>1197</v>
      </c>
      <c r="K150" s="82" t="s">
        <v>306</v>
      </c>
      <c r="L150" s="214">
        <v>3833</v>
      </c>
    </row>
    <row r="151" spans="1:12" s="1" customFormat="1" x14ac:dyDescent="0.25">
      <c r="A151" s="59" t="s">
        <v>165</v>
      </c>
      <c r="B151" s="69">
        <v>7521</v>
      </c>
      <c r="C151" s="69" t="s">
        <v>9</v>
      </c>
      <c r="D151" s="43" t="s">
        <v>18</v>
      </c>
      <c r="E151" s="82">
        <v>20</v>
      </c>
      <c r="F151" s="82">
        <v>271</v>
      </c>
      <c r="G151" s="82">
        <v>42</v>
      </c>
      <c r="H151" s="197">
        <v>98</v>
      </c>
      <c r="I151" s="82">
        <v>22</v>
      </c>
      <c r="J151" s="82">
        <v>125</v>
      </c>
      <c r="K151" s="82">
        <v>0</v>
      </c>
      <c r="L151" s="197">
        <v>578</v>
      </c>
    </row>
    <row r="152" spans="1:12" s="1" customFormat="1" x14ac:dyDescent="0.25">
      <c r="A152" s="59" t="s">
        <v>166</v>
      </c>
      <c r="B152" s="69">
        <v>7394</v>
      </c>
      <c r="C152" s="69" t="s">
        <v>7</v>
      </c>
      <c r="D152" s="43" t="s">
        <v>18</v>
      </c>
      <c r="E152" s="82">
        <v>9</v>
      </c>
      <c r="F152" s="82">
        <v>50</v>
      </c>
      <c r="G152" s="82">
        <v>37</v>
      </c>
      <c r="H152" s="214">
        <v>2360</v>
      </c>
      <c r="I152" s="82">
        <v>417</v>
      </c>
      <c r="J152" s="82">
        <v>41</v>
      </c>
      <c r="K152" s="82">
        <v>0</v>
      </c>
      <c r="L152" s="3">
        <v>2914</v>
      </c>
    </row>
    <row r="153" spans="1:12" s="1" customFormat="1" x14ac:dyDescent="0.25">
      <c r="A153" s="59" t="s">
        <v>167</v>
      </c>
      <c r="B153" s="69">
        <v>7093</v>
      </c>
      <c r="C153" s="69" t="s">
        <v>13</v>
      </c>
      <c r="D153" s="43" t="s">
        <v>18</v>
      </c>
      <c r="E153" s="82" t="s">
        <v>306</v>
      </c>
      <c r="F153" s="82">
        <v>38</v>
      </c>
      <c r="G153" s="82">
        <v>9</v>
      </c>
      <c r="H153" s="82" t="s">
        <v>306</v>
      </c>
      <c r="I153" s="82">
        <v>0</v>
      </c>
      <c r="J153" s="82" t="s">
        <v>306</v>
      </c>
      <c r="K153" s="82">
        <v>0</v>
      </c>
      <c r="L153" s="82">
        <v>56</v>
      </c>
    </row>
    <row r="154" spans="1:12" s="1" customFormat="1" x14ac:dyDescent="0.25">
      <c r="A154" s="59" t="s">
        <v>168</v>
      </c>
      <c r="B154" s="69">
        <v>7235</v>
      </c>
      <c r="C154" s="69" t="s">
        <v>9</v>
      </c>
      <c r="D154" s="43" t="s">
        <v>18</v>
      </c>
      <c r="E154" s="82">
        <v>0</v>
      </c>
      <c r="F154" s="82" t="s">
        <v>306</v>
      </c>
      <c r="G154" s="82" t="s">
        <v>306</v>
      </c>
      <c r="H154" s="82">
        <v>0</v>
      </c>
      <c r="I154" s="82">
        <v>94</v>
      </c>
      <c r="J154" s="82" t="s">
        <v>306</v>
      </c>
      <c r="K154" s="82">
        <v>156</v>
      </c>
      <c r="L154" s="82">
        <v>254</v>
      </c>
    </row>
    <row r="155" spans="1:12" s="1" customFormat="1" x14ac:dyDescent="0.25">
      <c r="A155" s="59" t="s">
        <v>341</v>
      </c>
      <c r="B155" s="69">
        <v>7036</v>
      </c>
      <c r="C155" s="69" t="s">
        <v>12</v>
      </c>
      <c r="D155" s="43" t="s">
        <v>18</v>
      </c>
      <c r="E155" s="82">
        <v>0</v>
      </c>
      <c r="F155" s="197" t="s">
        <v>306</v>
      </c>
      <c r="G155" s="82" t="s">
        <v>306</v>
      </c>
      <c r="H155" s="197">
        <v>271</v>
      </c>
      <c r="I155" s="82">
        <v>45</v>
      </c>
      <c r="J155" s="82">
        <v>442</v>
      </c>
      <c r="K155" s="82">
        <v>0</v>
      </c>
      <c r="L155" s="197">
        <v>760</v>
      </c>
    </row>
    <row r="156" spans="1:12" s="1" customFormat="1" x14ac:dyDescent="0.25">
      <c r="A156" s="59" t="s">
        <v>344</v>
      </c>
      <c r="B156" s="69">
        <v>7590</v>
      </c>
      <c r="C156" s="69" t="s">
        <v>12</v>
      </c>
      <c r="D156" s="43" t="s">
        <v>18</v>
      </c>
      <c r="E156" s="82">
        <v>0</v>
      </c>
      <c r="F156" s="82">
        <v>5</v>
      </c>
      <c r="G156" s="82" t="s">
        <v>306</v>
      </c>
      <c r="H156" s="82">
        <v>5</v>
      </c>
      <c r="I156" s="82" t="s">
        <v>306</v>
      </c>
      <c r="J156" s="82" t="s">
        <v>306</v>
      </c>
      <c r="K156" s="82">
        <v>35</v>
      </c>
      <c r="L156" s="82">
        <v>51</v>
      </c>
    </row>
    <row r="157" spans="1:12" s="1" customFormat="1" x14ac:dyDescent="0.25">
      <c r="A157" s="59" t="s">
        <v>348</v>
      </c>
      <c r="B157" s="69">
        <v>4363</v>
      </c>
      <c r="C157" s="69" t="s">
        <v>12</v>
      </c>
      <c r="D157" s="43" t="s">
        <v>3</v>
      </c>
      <c r="E157" s="82">
        <v>135</v>
      </c>
      <c r="F157" s="82">
        <v>817</v>
      </c>
      <c r="G157" s="82">
        <v>463</v>
      </c>
      <c r="H157" s="82">
        <v>366</v>
      </c>
      <c r="I157" s="82">
        <v>447</v>
      </c>
      <c r="J157" s="82">
        <v>56</v>
      </c>
      <c r="K157" s="82">
        <v>0</v>
      </c>
      <c r="L157" s="214">
        <v>2284</v>
      </c>
    </row>
    <row r="158" spans="1:12" s="1" customFormat="1" x14ac:dyDescent="0.25">
      <c r="A158" s="59" t="s">
        <v>169</v>
      </c>
      <c r="B158" s="69">
        <v>7052</v>
      </c>
      <c r="C158" s="69" t="s">
        <v>12</v>
      </c>
      <c r="D158" s="43" t="s">
        <v>18</v>
      </c>
      <c r="E158" s="82">
        <v>14</v>
      </c>
      <c r="F158" s="82" t="s">
        <v>306</v>
      </c>
      <c r="G158" s="82">
        <v>6</v>
      </c>
      <c r="H158" s="82">
        <v>22</v>
      </c>
      <c r="I158" s="82">
        <v>0</v>
      </c>
      <c r="J158" s="82" t="s">
        <v>306</v>
      </c>
      <c r="K158" s="82">
        <v>0</v>
      </c>
      <c r="L158" s="82">
        <v>49</v>
      </c>
    </row>
    <row r="159" spans="1:12" s="1" customFormat="1" x14ac:dyDescent="0.25">
      <c r="A159" s="59" t="s">
        <v>170</v>
      </c>
      <c r="B159" s="69">
        <v>7333</v>
      </c>
      <c r="C159" s="69" t="s">
        <v>12</v>
      </c>
      <c r="D159" s="43" t="s">
        <v>18</v>
      </c>
      <c r="E159" s="82" t="s">
        <v>306</v>
      </c>
      <c r="F159" s="82">
        <v>6</v>
      </c>
      <c r="G159" s="82">
        <v>20</v>
      </c>
      <c r="H159" s="82" t="s">
        <v>306</v>
      </c>
      <c r="I159" s="82">
        <v>26</v>
      </c>
      <c r="J159" s="82" t="s">
        <v>306</v>
      </c>
      <c r="K159" s="82">
        <v>0</v>
      </c>
      <c r="L159" s="82">
        <v>61</v>
      </c>
    </row>
    <row r="160" spans="1:12" s="1" customFormat="1" ht="14.45" customHeight="1" x14ac:dyDescent="0.25">
      <c r="A160" s="59" t="s">
        <v>171</v>
      </c>
      <c r="B160" s="69">
        <v>7341</v>
      </c>
      <c r="C160" s="69" t="s">
        <v>7</v>
      </c>
      <c r="D160" s="43" t="s">
        <v>18</v>
      </c>
      <c r="E160" s="82">
        <v>47</v>
      </c>
      <c r="F160" s="82" t="s">
        <v>307</v>
      </c>
      <c r="G160" s="82">
        <v>90</v>
      </c>
      <c r="H160" s="82">
        <v>107</v>
      </c>
      <c r="I160" s="82">
        <v>70</v>
      </c>
      <c r="J160" s="82">
        <v>338</v>
      </c>
      <c r="K160" s="82" t="s">
        <v>306</v>
      </c>
      <c r="L160" s="82">
        <v>666</v>
      </c>
    </row>
    <row r="161" spans="1:12" s="1" customFormat="1" x14ac:dyDescent="0.25">
      <c r="A161" s="59" t="s">
        <v>172</v>
      </c>
      <c r="B161" s="69">
        <v>7386</v>
      </c>
      <c r="C161" s="69" t="s">
        <v>7</v>
      </c>
      <c r="D161" s="43" t="s">
        <v>18</v>
      </c>
      <c r="E161" s="82">
        <v>12</v>
      </c>
      <c r="F161" s="82">
        <v>7</v>
      </c>
      <c r="G161" s="82">
        <v>0</v>
      </c>
      <c r="H161" s="82">
        <v>5</v>
      </c>
      <c r="I161" s="82" t="s">
        <v>306</v>
      </c>
      <c r="J161" s="82" t="s">
        <v>306</v>
      </c>
      <c r="K161" s="82">
        <v>0</v>
      </c>
      <c r="L161" s="82">
        <v>27</v>
      </c>
    </row>
    <row r="162" spans="1:12" s="1" customFormat="1" x14ac:dyDescent="0.25">
      <c r="A162" s="59" t="s">
        <v>342</v>
      </c>
      <c r="B162" s="69">
        <v>7085</v>
      </c>
      <c r="C162" s="69" t="s">
        <v>7</v>
      </c>
      <c r="D162" s="43" t="s">
        <v>18</v>
      </c>
      <c r="E162" s="82">
        <v>8</v>
      </c>
      <c r="F162" s="82">
        <v>8</v>
      </c>
      <c r="G162" s="82">
        <v>124</v>
      </c>
      <c r="H162" s="82">
        <v>151</v>
      </c>
      <c r="I162" s="82">
        <v>332</v>
      </c>
      <c r="J162" s="82">
        <v>195</v>
      </c>
      <c r="K162" s="82">
        <v>0</v>
      </c>
      <c r="L162" s="82">
        <v>818</v>
      </c>
    </row>
    <row r="163" spans="1:12" s="1" customFormat="1" x14ac:dyDescent="0.25">
      <c r="A163" s="59" t="s">
        <v>346</v>
      </c>
      <c r="B163" s="69">
        <v>7135</v>
      </c>
      <c r="C163" s="69" t="s">
        <v>12</v>
      </c>
      <c r="D163" s="43" t="s">
        <v>18</v>
      </c>
      <c r="E163" s="82" t="s">
        <v>306</v>
      </c>
      <c r="F163" s="82" t="s">
        <v>306</v>
      </c>
      <c r="G163" s="82" t="s">
        <v>306</v>
      </c>
      <c r="H163" s="82">
        <v>6</v>
      </c>
      <c r="I163" s="82">
        <v>9</v>
      </c>
      <c r="J163" s="82">
        <v>0</v>
      </c>
      <c r="K163" s="82">
        <v>0</v>
      </c>
      <c r="L163" s="82">
        <v>20</v>
      </c>
    </row>
    <row r="164" spans="1:12" s="1" customFormat="1" x14ac:dyDescent="0.25">
      <c r="A164" s="59" t="s">
        <v>173</v>
      </c>
      <c r="B164" s="69">
        <v>7502</v>
      </c>
      <c r="C164" s="69" t="s">
        <v>12</v>
      </c>
      <c r="D164" s="43" t="s">
        <v>18</v>
      </c>
      <c r="E164" s="82">
        <v>0</v>
      </c>
      <c r="F164" s="197" t="s">
        <v>306</v>
      </c>
      <c r="G164" s="82">
        <v>0</v>
      </c>
      <c r="H164" s="82">
        <v>0</v>
      </c>
      <c r="I164" s="197" t="s">
        <v>307</v>
      </c>
      <c r="J164" s="82">
        <v>0</v>
      </c>
      <c r="K164" s="82">
        <v>0</v>
      </c>
      <c r="L164" s="197" t="s">
        <v>306</v>
      </c>
    </row>
    <row r="165" spans="1:12" s="1" customFormat="1" x14ac:dyDescent="0.25">
      <c r="A165" s="59" t="s">
        <v>164</v>
      </c>
      <c r="B165" s="69">
        <v>7437</v>
      </c>
      <c r="C165" s="69" t="s">
        <v>13</v>
      </c>
      <c r="D165" s="43" t="s">
        <v>18</v>
      </c>
      <c r="E165" s="82">
        <v>0</v>
      </c>
      <c r="F165" s="82" t="s">
        <v>306</v>
      </c>
      <c r="G165" s="82">
        <v>57</v>
      </c>
      <c r="H165" s="82">
        <v>48</v>
      </c>
      <c r="I165" s="82">
        <v>13</v>
      </c>
      <c r="J165" s="82" t="s">
        <v>306</v>
      </c>
      <c r="K165" s="82">
        <v>0</v>
      </c>
      <c r="L165" s="82">
        <v>122</v>
      </c>
    </row>
    <row r="166" spans="1:12" s="1" customFormat="1" x14ac:dyDescent="0.25">
      <c r="A166" s="59" t="s">
        <v>343</v>
      </c>
      <c r="B166" s="69">
        <v>7361</v>
      </c>
      <c r="C166" s="69" t="s">
        <v>9</v>
      </c>
      <c r="D166" s="43" t="s">
        <v>18</v>
      </c>
      <c r="E166" s="82">
        <v>5</v>
      </c>
      <c r="F166" s="82">
        <v>0</v>
      </c>
      <c r="G166" s="82">
        <v>0</v>
      </c>
      <c r="H166" s="82">
        <v>0</v>
      </c>
      <c r="I166" s="82">
        <v>12</v>
      </c>
      <c r="J166" s="82">
        <v>8</v>
      </c>
      <c r="K166" s="82">
        <v>0</v>
      </c>
      <c r="L166" s="82">
        <v>25</v>
      </c>
    </row>
    <row r="167" spans="1:12" s="1" customFormat="1" x14ac:dyDescent="0.25">
      <c r="A167" s="59" t="s">
        <v>175</v>
      </c>
      <c r="B167" s="69">
        <v>7379</v>
      </c>
      <c r="C167" s="69" t="s">
        <v>12</v>
      </c>
      <c r="D167" s="43" t="s">
        <v>18</v>
      </c>
      <c r="E167" s="82">
        <v>8</v>
      </c>
      <c r="F167" s="82" t="s">
        <v>306</v>
      </c>
      <c r="G167" s="82" t="s">
        <v>306</v>
      </c>
      <c r="H167" s="82" t="s">
        <v>306</v>
      </c>
      <c r="I167" s="82">
        <v>5</v>
      </c>
      <c r="J167" s="82" t="s">
        <v>306</v>
      </c>
      <c r="K167" s="82" t="s">
        <v>306</v>
      </c>
      <c r="L167" s="82">
        <v>23</v>
      </c>
    </row>
    <row r="168" spans="1:12" s="1" customFormat="1" x14ac:dyDescent="0.25">
      <c r="A168" s="59" t="s">
        <v>176</v>
      </c>
      <c r="B168" s="69">
        <v>4376</v>
      </c>
      <c r="C168" s="69" t="s">
        <v>7</v>
      </c>
      <c r="D168" s="43" t="s">
        <v>18</v>
      </c>
      <c r="E168" s="82">
        <v>63</v>
      </c>
      <c r="F168" s="82">
        <v>19</v>
      </c>
      <c r="G168" s="197">
        <v>25</v>
      </c>
      <c r="H168" s="197">
        <v>60</v>
      </c>
      <c r="I168" s="82">
        <v>285</v>
      </c>
      <c r="J168" s="82">
        <v>94</v>
      </c>
      <c r="K168" s="82">
        <v>0</v>
      </c>
      <c r="L168" s="197">
        <v>546</v>
      </c>
    </row>
    <row r="169" spans="1:12" s="1" customFormat="1" x14ac:dyDescent="0.25">
      <c r="A169" s="59" t="s">
        <v>177</v>
      </c>
      <c r="B169" s="69">
        <v>4336</v>
      </c>
      <c r="C169" s="69" t="s">
        <v>7</v>
      </c>
      <c r="D169" s="43" t="s">
        <v>18</v>
      </c>
      <c r="E169" s="82">
        <v>90</v>
      </c>
      <c r="F169" s="82">
        <v>824</v>
      </c>
      <c r="G169" s="82">
        <v>645</v>
      </c>
      <c r="H169" s="82">
        <v>381</v>
      </c>
      <c r="I169" s="214">
        <v>1412</v>
      </c>
      <c r="J169" s="82">
        <v>7</v>
      </c>
      <c r="K169" s="82">
        <v>0</v>
      </c>
      <c r="L169" s="214">
        <v>3359</v>
      </c>
    </row>
    <row r="170" spans="1:12" s="1" customFormat="1" x14ac:dyDescent="0.25">
      <c r="A170" s="59" t="s">
        <v>178</v>
      </c>
      <c r="B170" s="69">
        <v>7336</v>
      </c>
      <c r="C170" s="69" t="s">
        <v>9</v>
      </c>
      <c r="D170" s="43" t="s">
        <v>18</v>
      </c>
      <c r="E170" s="82">
        <v>15</v>
      </c>
      <c r="F170" s="82" t="s">
        <v>307</v>
      </c>
      <c r="G170" s="82">
        <v>87</v>
      </c>
      <c r="H170" s="82" t="s">
        <v>306</v>
      </c>
      <c r="I170" s="82">
        <v>23</v>
      </c>
      <c r="J170" s="82">
        <v>55</v>
      </c>
      <c r="K170" s="82">
        <v>41</v>
      </c>
      <c r="L170" s="82">
        <v>238</v>
      </c>
    </row>
    <row r="171" spans="1:12" s="1" customFormat="1" x14ac:dyDescent="0.25">
      <c r="A171" s="59" t="s">
        <v>316</v>
      </c>
      <c r="B171" s="69">
        <v>7301</v>
      </c>
      <c r="C171" s="69" t="s">
        <v>13</v>
      </c>
      <c r="D171" s="43" t="s">
        <v>18</v>
      </c>
      <c r="E171" s="82">
        <v>144</v>
      </c>
      <c r="F171" s="82">
        <v>344</v>
      </c>
      <c r="G171" s="82">
        <v>108</v>
      </c>
      <c r="H171" s="82">
        <v>44</v>
      </c>
      <c r="I171" s="82">
        <v>241</v>
      </c>
      <c r="J171" s="82">
        <v>121</v>
      </c>
      <c r="K171" s="82">
        <v>0</v>
      </c>
      <c r="L171" s="214">
        <v>1002</v>
      </c>
    </row>
    <row r="172" spans="1:12" s="1" customFormat="1" x14ac:dyDescent="0.25">
      <c r="A172" s="59" t="s">
        <v>302</v>
      </c>
      <c r="B172" s="69">
        <v>7150</v>
      </c>
      <c r="C172" s="69" t="s">
        <v>13</v>
      </c>
      <c r="D172" s="43" t="s">
        <v>18</v>
      </c>
      <c r="E172" s="82" t="s">
        <v>306</v>
      </c>
      <c r="F172" s="82">
        <v>47</v>
      </c>
      <c r="G172" s="82" t="s">
        <v>306</v>
      </c>
      <c r="H172" s="82" t="s">
        <v>306</v>
      </c>
      <c r="I172" s="82">
        <v>38</v>
      </c>
      <c r="J172" s="82">
        <v>11</v>
      </c>
      <c r="K172" s="82">
        <v>0</v>
      </c>
      <c r="L172" s="82">
        <v>102</v>
      </c>
    </row>
    <row r="173" spans="1:12" s="1" customFormat="1" x14ac:dyDescent="0.25">
      <c r="A173" s="59" t="s">
        <v>179</v>
      </c>
      <c r="B173" s="69">
        <v>7351</v>
      </c>
      <c r="C173" s="69" t="s">
        <v>7</v>
      </c>
      <c r="D173" s="43" t="s">
        <v>18</v>
      </c>
      <c r="E173" s="82" t="s">
        <v>306</v>
      </c>
      <c r="F173" s="82" t="s">
        <v>306</v>
      </c>
      <c r="G173" s="82" t="s">
        <v>306</v>
      </c>
      <c r="H173" s="82" t="s">
        <v>306</v>
      </c>
      <c r="I173" s="82">
        <v>0</v>
      </c>
      <c r="J173" s="82" t="s">
        <v>306</v>
      </c>
      <c r="K173" s="82">
        <v>0</v>
      </c>
      <c r="L173" s="82">
        <v>12</v>
      </c>
    </row>
    <row r="174" spans="1:12" s="1" customFormat="1" x14ac:dyDescent="0.25">
      <c r="A174" s="59" t="s">
        <v>174</v>
      </c>
      <c r="B174" s="69">
        <v>7446</v>
      </c>
      <c r="C174" s="69" t="s">
        <v>9</v>
      </c>
      <c r="D174" s="43" t="s">
        <v>18</v>
      </c>
      <c r="E174" s="82">
        <v>5</v>
      </c>
      <c r="F174" s="82">
        <v>103</v>
      </c>
      <c r="G174" s="82" t="s">
        <v>306</v>
      </c>
      <c r="H174" s="82">
        <v>100</v>
      </c>
      <c r="I174" s="197">
        <v>11</v>
      </c>
      <c r="J174" s="197">
        <v>12</v>
      </c>
      <c r="K174" s="82" t="s">
        <v>306</v>
      </c>
      <c r="L174" s="197">
        <v>235</v>
      </c>
    </row>
    <row r="175" spans="1:12" s="1" customFormat="1" x14ac:dyDescent="0.25">
      <c r="A175" s="59" t="s">
        <v>180</v>
      </c>
      <c r="B175" s="69">
        <v>7523</v>
      </c>
      <c r="C175" s="69" t="s">
        <v>9</v>
      </c>
      <c r="D175" s="43" t="s">
        <v>18</v>
      </c>
      <c r="E175" s="82">
        <v>8</v>
      </c>
      <c r="F175" s="82">
        <v>81</v>
      </c>
      <c r="G175" s="82">
        <v>16</v>
      </c>
      <c r="H175" s="82">
        <v>101</v>
      </c>
      <c r="I175" s="82" t="s">
        <v>307</v>
      </c>
      <c r="J175" s="82">
        <v>12</v>
      </c>
      <c r="K175" s="82" t="s">
        <v>306</v>
      </c>
      <c r="L175" s="82">
        <v>224</v>
      </c>
    </row>
    <row r="176" spans="1:12" s="1" customFormat="1" x14ac:dyDescent="0.25">
      <c r="A176" s="59" t="s">
        <v>181</v>
      </c>
      <c r="B176" s="69">
        <v>7053</v>
      </c>
      <c r="C176" s="69" t="s">
        <v>12</v>
      </c>
      <c r="D176" s="43" t="s">
        <v>18</v>
      </c>
      <c r="E176" s="82">
        <v>0</v>
      </c>
      <c r="F176" s="82">
        <v>0</v>
      </c>
      <c r="G176" s="82">
        <v>0</v>
      </c>
      <c r="H176" s="82">
        <v>0</v>
      </c>
      <c r="I176" s="82">
        <v>12</v>
      </c>
      <c r="J176" s="82">
        <v>0</v>
      </c>
      <c r="K176" s="82">
        <v>19</v>
      </c>
      <c r="L176" s="82">
        <v>31</v>
      </c>
    </row>
    <row r="177" spans="1:12" s="1" customFormat="1" x14ac:dyDescent="0.25">
      <c r="A177" s="59" t="s">
        <v>349</v>
      </c>
      <c r="B177" s="69">
        <v>7122</v>
      </c>
      <c r="C177" s="69" t="s">
        <v>12</v>
      </c>
      <c r="D177" s="43" t="s">
        <v>18</v>
      </c>
      <c r="E177" s="82">
        <v>0</v>
      </c>
      <c r="F177" s="82" t="s">
        <v>306</v>
      </c>
      <c r="G177" s="82">
        <v>0</v>
      </c>
      <c r="H177" s="82">
        <v>8</v>
      </c>
      <c r="I177" s="82" t="s">
        <v>306</v>
      </c>
      <c r="J177" s="82">
        <v>0</v>
      </c>
      <c r="K177" s="82">
        <v>0</v>
      </c>
      <c r="L177" s="82">
        <v>13</v>
      </c>
    </row>
    <row r="178" spans="1:12" s="1" customFormat="1" x14ac:dyDescent="0.25">
      <c r="A178" s="59" t="s">
        <v>182</v>
      </c>
      <c r="B178" s="69">
        <v>7313</v>
      </c>
      <c r="C178" s="69" t="s">
        <v>7</v>
      </c>
      <c r="D178" s="43" t="s">
        <v>18</v>
      </c>
      <c r="E178" s="82">
        <v>6</v>
      </c>
      <c r="F178" s="82" t="s">
        <v>307</v>
      </c>
      <c r="G178" s="82">
        <v>6</v>
      </c>
      <c r="H178" s="82">
        <v>356</v>
      </c>
      <c r="I178" s="82">
        <v>23</v>
      </c>
      <c r="J178" s="82">
        <v>69</v>
      </c>
      <c r="K178" s="82" t="s">
        <v>306</v>
      </c>
      <c r="L178" s="82">
        <v>466</v>
      </c>
    </row>
    <row r="179" spans="1:12" s="1" customFormat="1" x14ac:dyDescent="0.25">
      <c r="A179" s="59" t="s">
        <v>183</v>
      </c>
      <c r="B179" s="69">
        <v>7007</v>
      </c>
      <c r="C179" s="69" t="s">
        <v>13</v>
      </c>
      <c r="D179" s="43" t="s">
        <v>18</v>
      </c>
      <c r="E179" s="82" t="s">
        <v>306</v>
      </c>
      <c r="F179" s="82">
        <v>7</v>
      </c>
      <c r="G179" s="82" t="s">
        <v>306</v>
      </c>
      <c r="H179" s="82">
        <v>6</v>
      </c>
      <c r="I179" s="82">
        <v>81</v>
      </c>
      <c r="J179" s="82" t="s">
        <v>306</v>
      </c>
      <c r="K179" s="82">
        <v>0</v>
      </c>
      <c r="L179" s="82">
        <v>101</v>
      </c>
    </row>
    <row r="180" spans="1:12" s="1" customFormat="1" x14ac:dyDescent="0.25">
      <c r="A180" s="59" t="s">
        <v>350</v>
      </c>
      <c r="B180" s="69">
        <v>7358</v>
      </c>
      <c r="C180" s="69" t="s">
        <v>12</v>
      </c>
      <c r="D180" s="43" t="s">
        <v>18</v>
      </c>
      <c r="E180" s="82" t="s">
        <v>306</v>
      </c>
      <c r="F180" s="82">
        <v>25</v>
      </c>
      <c r="G180" s="82" t="s">
        <v>307</v>
      </c>
      <c r="H180" s="82">
        <v>62</v>
      </c>
      <c r="I180" s="82">
        <v>31</v>
      </c>
      <c r="J180" s="197">
        <v>33</v>
      </c>
      <c r="K180" s="82">
        <v>0</v>
      </c>
      <c r="L180" s="197">
        <v>162</v>
      </c>
    </row>
    <row r="181" spans="1:12" s="1" customFormat="1" x14ac:dyDescent="0.25">
      <c r="A181" s="59" t="s">
        <v>184</v>
      </c>
      <c r="B181" s="69">
        <v>7334</v>
      </c>
      <c r="C181" s="69" t="s">
        <v>9</v>
      </c>
      <c r="D181" s="43" t="s">
        <v>18</v>
      </c>
      <c r="E181" s="82">
        <v>5</v>
      </c>
      <c r="F181" s="82" t="s">
        <v>306</v>
      </c>
      <c r="G181" s="82" t="s">
        <v>306</v>
      </c>
      <c r="H181" s="82">
        <v>35</v>
      </c>
      <c r="I181" s="82">
        <v>80</v>
      </c>
      <c r="J181" s="82">
        <v>37</v>
      </c>
      <c r="K181" s="82" t="s">
        <v>306</v>
      </c>
      <c r="L181" s="82">
        <v>163</v>
      </c>
    </row>
    <row r="182" spans="1:12" s="1" customFormat="1" x14ac:dyDescent="0.25">
      <c r="A182" s="59" t="s">
        <v>185</v>
      </c>
      <c r="B182" s="69">
        <v>7080</v>
      </c>
      <c r="C182" s="69" t="s">
        <v>2</v>
      </c>
      <c r="D182" s="43" t="s">
        <v>18</v>
      </c>
      <c r="E182" s="82">
        <v>113</v>
      </c>
      <c r="F182" s="82">
        <v>0</v>
      </c>
      <c r="G182" s="82">
        <v>0</v>
      </c>
      <c r="H182" s="82">
        <v>0</v>
      </c>
      <c r="I182" s="82">
        <v>12</v>
      </c>
      <c r="J182" s="82">
        <v>0</v>
      </c>
      <c r="K182" s="82">
        <v>0</v>
      </c>
      <c r="L182" s="197">
        <v>125</v>
      </c>
    </row>
    <row r="183" spans="1:12" s="1" customFormat="1" x14ac:dyDescent="0.25">
      <c r="A183" s="59" t="s">
        <v>186</v>
      </c>
      <c r="B183" s="69">
        <v>7125</v>
      </c>
      <c r="C183" s="69" t="s">
        <v>12</v>
      </c>
      <c r="D183" s="43" t="s">
        <v>18</v>
      </c>
      <c r="E183" s="82">
        <v>196</v>
      </c>
      <c r="F183" s="214">
        <v>3848</v>
      </c>
      <c r="G183" s="82">
        <v>100</v>
      </c>
      <c r="H183" s="214">
        <v>17058</v>
      </c>
      <c r="I183" s="82">
        <v>169</v>
      </c>
      <c r="J183" s="82">
        <v>180</v>
      </c>
      <c r="K183" s="82">
        <v>0</v>
      </c>
      <c r="L183" s="214">
        <v>21551</v>
      </c>
    </row>
    <row r="184" spans="1:12" s="1" customFormat="1" x14ac:dyDescent="0.25">
      <c r="A184" s="59" t="s">
        <v>351</v>
      </c>
      <c r="B184" s="69">
        <v>7035</v>
      </c>
      <c r="C184" s="69" t="s">
        <v>12</v>
      </c>
      <c r="D184" s="43" t="s">
        <v>18</v>
      </c>
      <c r="E184" s="82" t="s">
        <v>306</v>
      </c>
      <c r="F184" s="82">
        <v>0</v>
      </c>
      <c r="G184" s="82">
        <v>16</v>
      </c>
      <c r="H184" s="82">
        <v>0</v>
      </c>
      <c r="I184" s="82">
        <v>27</v>
      </c>
      <c r="J184" s="82" t="s">
        <v>307</v>
      </c>
      <c r="K184" s="82">
        <v>0</v>
      </c>
      <c r="L184" s="82">
        <v>50</v>
      </c>
    </row>
    <row r="185" spans="1:12" s="1" customFormat="1" x14ac:dyDescent="0.25">
      <c r="A185" s="59" t="s">
        <v>187</v>
      </c>
      <c r="B185" s="69">
        <v>7419</v>
      </c>
      <c r="C185" s="69" t="s">
        <v>13</v>
      </c>
      <c r="D185" s="43" t="s">
        <v>3</v>
      </c>
      <c r="E185" s="82">
        <v>0</v>
      </c>
      <c r="F185" s="82">
        <v>0</v>
      </c>
      <c r="G185" s="82" t="s">
        <v>306</v>
      </c>
      <c r="H185" s="82" t="s">
        <v>306</v>
      </c>
      <c r="I185" s="82">
        <v>8</v>
      </c>
      <c r="J185" s="82">
        <v>18</v>
      </c>
      <c r="K185" s="82">
        <v>0</v>
      </c>
      <c r="L185" s="82">
        <v>28</v>
      </c>
    </row>
    <row r="186" spans="1:12" s="1" customFormat="1" x14ac:dyDescent="0.25">
      <c r="A186" s="59" t="s">
        <v>188</v>
      </c>
      <c r="B186" s="69">
        <v>4385</v>
      </c>
      <c r="C186" s="69" t="s">
        <v>13</v>
      </c>
      <c r="D186" s="43" t="s">
        <v>3</v>
      </c>
      <c r="E186" s="82" t="s">
        <v>307</v>
      </c>
      <c r="F186" s="82">
        <v>69</v>
      </c>
      <c r="G186" s="82">
        <v>11</v>
      </c>
      <c r="H186" s="82" t="s">
        <v>306</v>
      </c>
      <c r="I186" s="197">
        <v>156</v>
      </c>
      <c r="J186" s="82">
        <v>427</v>
      </c>
      <c r="K186" s="82">
        <v>0</v>
      </c>
      <c r="L186" s="197">
        <v>676</v>
      </c>
    </row>
    <row r="187" spans="1:12" s="1" customFormat="1" x14ac:dyDescent="0.25">
      <c r="A187" s="59" t="s">
        <v>352</v>
      </c>
      <c r="B187" s="69">
        <v>7427</v>
      </c>
      <c r="C187" s="69" t="s">
        <v>12</v>
      </c>
      <c r="D187" s="43" t="s">
        <v>18</v>
      </c>
      <c r="E187" s="82">
        <v>38</v>
      </c>
      <c r="F187" s="82">
        <v>535</v>
      </c>
      <c r="G187" s="82">
        <v>429</v>
      </c>
      <c r="H187" s="197">
        <v>368</v>
      </c>
      <c r="I187" s="82">
        <v>206</v>
      </c>
      <c r="J187" s="82">
        <v>60</v>
      </c>
      <c r="K187" s="82">
        <v>0</v>
      </c>
      <c r="L187" s="3">
        <v>1636</v>
      </c>
    </row>
    <row r="188" spans="1:12" s="1" customFormat="1" x14ac:dyDescent="0.25">
      <c r="A188" s="59" t="s">
        <v>189</v>
      </c>
      <c r="B188" s="69">
        <v>7287</v>
      </c>
      <c r="C188" s="69" t="s">
        <v>9</v>
      </c>
      <c r="D188" s="43" t="s">
        <v>18</v>
      </c>
      <c r="E188" s="82">
        <v>18</v>
      </c>
      <c r="F188" s="82">
        <v>161</v>
      </c>
      <c r="G188" s="82">
        <v>97</v>
      </c>
      <c r="H188" s="214">
        <v>5472</v>
      </c>
      <c r="I188" s="82">
        <v>618</v>
      </c>
      <c r="J188" s="82">
        <v>764</v>
      </c>
      <c r="K188" s="82">
        <v>0</v>
      </c>
      <c r="L188" s="214">
        <v>7130</v>
      </c>
    </row>
    <row r="189" spans="1:12" s="1" customFormat="1" x14ac:dyDescent="0.25">
      <c r="A189" s="59" t="s">
        <v>190</v>
      </c>
      <c r="B189" s="69">
        <v>7197</v>
      </c>
      <c r="C189" s="69" t="s">
        <v>10</v>
      </c>
      <c r="D189" s="43" t="s">
        <v>18</v>
      </c>
      <c r="E189" s="82">
        <v>59</v>
      </c>
      <c r="F189" s="82">
        <v>95</v>
      </c>
      <c r="G189" s="82">
        <v>34</v>
      </c>
      <c r="H189" s="82">
        <v>87</v>
      </c>
      <c r="I189" s="82">
        <v>179</v>
      </c>
      <c r="J189" s="82">
        <v>30</v>
      </c>
      <c r="K189" s="82">
        <v>0</v>
      </c>
      <c r="L189" s="82">
        <v>484</v>
      </c>
    </row>
    <row r="190" spans="1:12" s="1" customFormat="1" x14ac:dyDescent="0.25">
      <c r="A190" s="59" t="s">
        <v>191</v>
      </c>
      <c r="B190" s="69">
        <v>7479</v>
      </c>
      <c r="C190" s="69" t="s">
        <v>9</v>
      </c>
      <c r="D190" s="43" t="s">
        <v>6</v>
      </c>
      <c r="E190" s="82">
        <v>0</v>
      </c>
      <c r="F190" s="82" t="s">
        <v>306</v>
      </c>
      <c r="G190" s="82">
        <v>16</v>
      </c>
      <c r="H190" s="82" t="s">
        <v>306</v>
      </c>
      <c r="I190" s="82">
        <v>0</v>
      </c>
      <c r="J190" s="82" t="s">
        <v>306</v>
      </c>
      <c r="K190" s="82">
        <v>0</v>
      </c>
      <c r="L190" s="82">
        <v>25</v>
      </c>
    </row>
    <row r="191" spans="1:12" s="1" customFormat="1" x14ac:dyDescent="0.25">
      <c r="A191" s="59" t="s">
        <v>353</v>
      </c>
      <c r="B191" s="69">
        <v>4429</v>
      </c>
      <c r="C191" s="69" t="s">
        <v>7</v>
      </c>
      <c r="D191" s="43" t="s">
        <v>18</v>
      </c>
      <c r="E191" s="82">
        <v>0</v>
      </c>
      <c r="F191" s="82">
        <v>0</v>
      </c>
      <c r="G191" s="82">
        <v>0</v>
      </c>
      <c r="H191" s="82">
        <v>0</v>
      </c>
      <c r="I191" s="82">
        <v>0</v>
      </c>
      <c r="J191" s="82">
        <v>14</v>
      </c>
      <c r="K191" s="82">
        <v>0</v>
      </c>
      <c r="L191" s="82">
        <v>14</v>
      </c>
    </row>
    <row r="192" spans="1:12" s="1" customFormat="1" x14ac:dyDescent="0.25">
      <c r="A192" s="59" t="s">
        <v>192</v>
      </c>
      <c r="B192" s="69">
        <v>7010</v>
      </c>
      <c r="C192" s="69" t="s">
        <v>12</v>
      </c>
      <c r="D192" s="43" t="s">
        <v>18</v>
      </c>
      <c r="E192" s="82">
        <v>296</v>
      </c>
      <c r="F192" s="82">
        <v>150</v>
      </c>
      <c r="G192" s="82">
        <v>442</v>
      </c>
      <c r="H192" s="82">
        <v>367</v>
      </c>
      <c r="I192" s="82">
        <v>533</v>
      </c>
      <c r="J192" s="82">
        <v>350</v>
      </c>
      <c r="K192" s="82">
        <v>0</v>
      </c>
      <c r="L192" s="3">
        <v>2138</v>
      </c>
    </row>
    <row r="193" spans="1:12" s="1" customFormat="1" x14ac:dyDescent="0.25">
      <c r="A193" s="59" t="s">
        <v>305</v>
      </c>
      <c r="B193" s="69">
        <v>3034</v>
      </c>
      <c r="C193" s="69" t="s">
        <v>12</v>
      </c>
      <c r="D193" s="43" t="s">
        <v>6</v>
      </c>
      <c r="E193" s="82">
        <v>391</v>
      </c>
      <c r="F193" s="82">
        <v>285</v>
      </c>
      <c r="G193" s="214">
        <v>1458</v>
      </c>
      <c r="H193" s="214">
        <v>1082</v>
      </c>
      <c r="I193" s="214">
        <v>1541</v>
      </c>
      <c r="J193" s="82" t="s">
        <v>307</v>
      </c>
      <c r="K193" s="82" t="s">
        <v>306</v>
      </c>
      <c r="L193" s="214">
        <v>4868</v>
      </c>
    </row>
    <row r="194" spans="1:12" s="1" customFormat="1" x14ac:dyDescent="0.25">
      <c r="A194" s="59" t="s">
        <v>354</v>
      </c>
      <c r="B194" s="69">
        <v>7292</v>
      </c>
      <c r="C194" s="69" t="s">
        <v>7</v>
      </c>
      <c r="D194" s="43" t="s">
        <v>18</v>
      </c>
      <c r="E194" s="82">
        <v>99</v>
      </c>
      <c r="F194" s="82">
        <v>208</v>
      </c>
      <c r="G194" s="82">
        <v>58</v>
      </c>
      <c r="H194" s="82">
        <v>18</v>
      </c>
      <c r="I194" s="82">
        <v>11</v>
      </c>
      <c r="J194" s="82">
        <v>8</v>
      </c>
      <c r="K194" s="82">
        <v>0</v>
      </c>
      <c r="L194" s="82">
        <v>402</v>
      </c>
    </row>
    <row r="195" spans="1:12" s="1" customFormat="1" x14ac:dyDescent="0.25">
      <c r="A195" s="59" t="s">
        <v>193</v>
      </c>
      <c r="B195" s="69">
        <v>7278</v>
      </c>
      <c r="C195" s="69" t="s">
        <v>12</v>
      </c>
      <c r="D195" s="43" t="s">
        <v>18</v>
      </c>
      <c r="E195" s="82">
        <v>7</v>
      </c>
      <c r="F195" s="82">
        <v>7</v>
      </c>
      <c r="G195" s="82" t="s">
        <v>306</v>
      </c>
      <c r="H195" s="82" t="s">
        <v>306</v>
      </c>
      <c r="I195" s="82">
        <v>0</v>
      </c>
      <c r="J195" s="82" t="s">
        <v>306</v>
      </c>
      <c r="K195" s="82">
        <v>0</v>
      </c>
      <c r="L195" s="82">
        <v>22</v>
      </c>
    </row>
    <row r="196" spans="1:12" s="1" customFormat="1" x14ac:dyDescent="0.25">
      <c r="A196" s="59" t="s">
        <v>194</v>
      </c>
      <c r="B196" s="69">
        <v>7271</v>
      </c>
      <c r="C196" s="69" t="s">
        <v>9</v>
      </c>
      <c r="D196" s="43" t="s">
        <v>18</v>
      </c>
      <c r="E196" s="82">
        <v>5</v>
      </c>
      <c r="F196" s="82">
        <v>52</v>
      </c>
      <c r="G196" s="82">
        <v>41</v>
      </c>
      <c r="H196" s="82">
        <v>19</v>
      </c>
      <c r="I196" s="82">
        <v>41</v>
      </c>
      <c r="J196" s="82">
        <v>16</v>
      </c>
      <c r="K196" s="82">
        <v>13</v>
      </c>
      <c r="L196" s="82">
        <v>187</v>
      </c>
    </row>
    <row r="197" spans="1:12" s="1" customFormat="1" x14ac:dyDescent="0.25">
      <c r="A197" s="59" t="s">
        <v>195</v>
      </c>
      <c r="B197" s="69">
        <v>4371</v>
      </c>
      <c r="C197" s="69" t="s">
        <v>7</v>
      </c>
      <c r="D197" s="43" t="s">
        <v>18</v>
      </c>
      <c r="E197" s="82">
        <v>68</v>
      </c>
      <c r="F197" s="82">
        <v>76</v>
      </c>
      <c r="G197" s="82">
        <v>292</v>
      </c>
      <c r="H197" s="82">
        <v>132</v>
      </c>
      <c r="I197" s="82">
        <v>178</v>
      </c>
      <c r="J197" s="82">
        <v>154</v>
      </c>
      <c r="K197" s="82">
        <v>0</v>
      </c>
      <c r="L197" s="82">
        <v>900</v>
      </c>
    </row>
    <row r="198" spans="1:12" s="1" customFormat="1" x14ac:dyDescent="0.25">
      <c r="A198" s="59" t="s">
        <v>197</v>
      </c>
      <c r="B198" s="69">
        <v>4397</v>
      </c>
      <c r="C198" s="69" t="s">
        <v>9</v>
      </c>
      <c r="D198" s="43" t="s">
        <v>18</v>
      </c>
      <c r="E198" s="82">
        <v>0</v>
      </c>
      <c r="F198" s="82">
        <v>5</v>
      </c>
      <c r="G198" s="82">
        <v>34</v>
      </c>
      <c r="H198" s="197">
        <v>9</v>
      </c>
      <c r="I198" s="82">
        <v>5</v>
      </c>
      <c r="J198" s="82">
        <v>15</v>
      </c>
      <c r="K198" s="82">
        <v>0</v>
      </c>
      <c r="L198" s="197">
        <v>68</v>
      </c>
    </row>
    <row r="199" spans="1:12" s="1" customFormat="1" x14ac:dyDescent="0.25">
      <c r="A199" s="59" t="s">
        <v>198</v>
      </c>
      <c r="B199" s="69">
        <v>7381</v>
      </c>
      <c r="C199" s="69" t="s">
        <v>7</v>
      </c>
      <c r="D199" s="43" t="s">
        <v>18</v>
      </c>
      <c r="E199" s="82" t="s">
        <v>307</v>
      </c>
      <c r="F199" s="82">
        <v>0</v>
      </c>
      <c r="G199" s="82">
        <v>25</v>
      </c>
      <c r="H199" s="197" t="s">
        <v>306</v>
      </c>
      <c r="I199" s="82">
        <v>29</v>
      </c>
      <c r="J199" s="82">
        <v>0</v>
      </c>
      <c r="K199" s="82">
        <v>0</v>
      </c>
      <c r="L199" s="197">
        <v>61</v>
      </c>
    </row>
    <row r="200" spans="1:12" s="1" customFormat="1" x14ac:dyDescent="0.25">
      <c r="A200" s="59" t="s">
        <v>199</v>
      </c>
      <c r="B200" s="69">
        <v>7369</v>
      </c>
      <c r="C200" s="69" t="s">
        <v>9</v>
      </c>
      <c r="D200" s="43" t="s">
        <v>18</v>
      </c>
      <c r="E200" s="82" t="s">
        <v>307</v>
      </c>
      <c r="F200" s="82">
        <v>147</v>
      </c>
      <c r="G200" s="82">
        <v>248</v>
      </c>
      <c r="H200" s="82">
        <v>529</v>
      </c>
      <c r="I200" s="82">
        <v>247</v>
      </c>
      <c r="J200" s="82">
        <v>225</v>
      </c>
      <c r="K200" s="82" t="s">
        <v>306</v>
      </c>
      <c r="L200" s="3">
        <v>1442</v>
      </c>
    </row>
    <row r="201" spans="1:12" s="1" customFormat="1" x14ac:dyDescent="0.25">
      <c r="A201" s="59" t="s">
        <v>200</v>
      </c>
      <c r="B201" s="69">
        <v>7378</v>
      </c>
      <c r="C201" s="69" t="s">
        <v>9</v>
      </c>
      <c r="D201" s="43" t="s">
        <v>18</v>
      </c>
      <c r="E201" s="82" t="s">
        <v>306</v>
      </c>
      <c r="F201" s="82">
        <v>50</v>
      </c>
      <c r="G201" s="82">
        <v>46</v>
      </c>
      <c r="H201" s="82">
        <v>16</v>
      </c>
      <c r="I201" s="82" t="s">
        <v>307</v>
      </c>
      <c r="J201" s="197">
        <v>8</v>
      </c>
      <c r="K201" s="82">
        <v>0</v>
      </c>
      <c r="L201" s="197">
        <v>131</v>
      </c>
    </row>
    <row r="202" spans="1:12" s="1" customFormat="1" x14ac:dyDescent="0.25">
      <c r="A202" s="59" t="s">
        <v>201</v>
      </c>
      <c r="B202" s="69">
        <v>7395</v>
      </c>
      <c r="C202" s="69" t="s">
        <v>9</v>
      </c>
      <c r="D202" s="43" t="s">
        <v>18</v>
      </c>
      <c r="E202" s="82">
        <v>68</v>
      </c>
      <c r="F202" s="82">
        <v>405</v>
      </c>
      <c r="G202" s="82">
        <v>106</v>
      </c>
      <c r="H202" s="214">
        <v>2515</v>
      </c>
      <c r="I202" s="82">
        <v>937</v>
      </c>
      <c r="J202" s="82">
        <v>420</v>
      </c>
      <c r="K202" s="82">
        <v>6</v>
      </c>
      <c r="L202" s="214">
        <v>4457</v>
      </c>
    </row>
    <row r="203" spans="1:12" s="1" customFormat="1" x14ac:dyDescent="0.25">
      <c r="A203" s="59" t="s">
        <v>196</v>
      </c>
      <c r="B203" s="69">
        <v>7309</v>
      </c>
      <c r="C203" s="69" t="s">
        <v>13</v>
      </c>
      <c r="D203" s="43" t="s">
        <v>18</v>
      </c>
      <c r="E203" s="82">
        <v>65</v>
      </c>
      <c r="F203" s="82">
        <v>844</v>
      </c>
      <c r="G203" s="82">
        <v>149</v>
      </c>
      <c r="H203" s="82">
        <v>332</v>
      </c>
      <c r="I203" s="82">
        <v>560</v>
      </c>
      <c r="J203" s="82">
        <v>41</v>
      </c>
      <c r="K203" s="82">
        <v>0</v>
      </c>
      <c r="L203" s="214">
        <v>1991</v>
      </c>
    </row>
    <row r="204" spans="1:12" s="1" customFormat="1" x14ac:dyDescent="0.25">
      <c r="A204" s="59" t="s">
        <v>202</v>
      </c>
      <c r="B204" s="69">
        <v>7486</v>
      </c>
      <c r="C204" s="69" t="s">
        <v>10</v>
      </c>
      <c r="D204" s="43" t="s">
        <v>18</v>
      </c>
      <c r="E204" s="82">
        <v>0</v>
      </c>
      <c r="F204" s="82">
        <v>0</v>
      </c>
      <c r="G204" s="82">
        <v>0</v>
      </c>
      <c r="H204" s="82">
        <v>0</v>
      </c>
      <c r="I204" s="197">
        <v>0</v>
      </c>
      <c r="J204" s="82">
        <v>0</v>
      </c>
      <c r="K204" s="82">
        <v>11</v>
      </c>
      <c r="L204" s="197">
        <v>11</v>
      </c>
    </row>
    <row r="205" spans="1:12" s="1" customFormat="1" x14ac:dyDescent="0.25">
      <c r="A205" s="59" t="s">
        <v>203</v>
      </c>
      <c r="B205" s="69">
        <v>7142</v>
      </c>
      <c r="C205" s="69" t="s">
        <v>12</v>
      </c>
      <c r="D205" s="43" t="s">
        <v>3</v>
      </c>
      <c r="E205" s="82">
        <v>5</v>
      </c>
      <c r="F205" s="82">
        <v>8</v>
      </c>
      <c r="G205" s="82">
        <v>6</v>
      </c>
      <c r="H205" s="82">
        <v>261</v>
      </c>
      <c r="I205" s="82">
        <v>117</v>
      </c>
      <c r="J205" s="82">
        <v>17</v>
      </c>
      <c r="K205" s="82">
        <v>0</v>
      </c>
      <c r="L205" s="82">
        <v>414</v>
      </c>
    </row>
    <row r="206" spans="1:12" s="1" customFormat="1" x14ac:dyDescent="0.25">
      <c r="A206" s="59" t="s">
        <v>204</v>
      </c>
      <c r="B206" s="69">
        <v>7424</v>
      </c>
      <c r="C206" s="69" t="s">
        <v>13</v>
      </c>
      <c r="D206" s="43" t="s">
        <v>3</v>
      </c>
      <c r="E206" s="82">
        <v>0</v>
      </c>
      <c r="F206" s="82" t="s">
        <v>306</v>
      </c>
      <c r="G206" s="82">
        <v>0</v>
      </c>
      <c r="H206" s="82">
        <v>0</v>
      </c>
      <c r="I206" s="82" t="s">
        <v>307</v>
      </c>
      <c r="J206" s="82">
        <v>133</v>
      </c>
      <c r="K206" s="82">
        <v>0</v>
      </c>
      <c r="L206" s="82">
        <v>176</v>
      </c>
    </row>
    <row r="207" spans="1:12" s="1" customFormat="1" x14ac:dyDescent="0.25">
      <c r="A207" s="59" t="s">
        <v>205</v>
      </c>
      <c r="B207" s="69">
        <v>7412</v>
      </c>
      <c r="C207" s="69" t="s">
        <v>13</v>
      </c>
      <c r="D207" s="43" t="s">
        <v>18</v>
      </c>
      <c r="E207" s="82">
        <v>0</v>
      </c>
      <c r="F207" s="82">
        <v>0</v>
      </c>
      <c r="G207" s="82">
        <v>5</v>
      </c>
      <c r="H207" s="82" t="s">
        <v>306</v>
      </c>
      <c r="I207" s="82">
        <v>0</v>
      </c>
      <c r="J207" s="82" t="s">
        <v>306</v>
      </c>
      <c r="K207" s="82">
        <v>0</v>
      </c>
      <c r="L207" s="82">
        <v>11</v>
      </c>
    </row>
    <row r="208" spans="1:12" s="1" customFormat="1" x14ac:dyDescent="0.25">
      <c r="A208" s="59" t="s">
        <v>206</v>
      </c>
      <c r="B208" s="69">
        <v>7239</v>
      </c>
      <c r="C208" s="69" t="s">
        <v>12</v>
      </c>
      <c r="D208" s="43" t="s">
        <v>18</v>
      </c>
      <c r="E208" s="82">
        <v>0</v>
      </c>
      <c r="F208" s="82" t="s">
        <v>306</v>
      </c>
      <c r="G208" s="82" t="s">
        <v>306</v>
      </c>
      <c r="H208" s="82" t="s">
        <v>306</v>
      </c>
      <c r="I208" s="82" t="s">
        <v>306</v>
      </c>
      <c r="J208" s="82" t="s">
        <v>306</v>
      </c>
      <c r="K208" s="82">
        <v>111</v>
      </c>
      <c r="L208" s="82">
        <v>120</v>
      </c>
    </row>
    <row r="209" spans="1:12" s="1" customFormat="1" x14ac:dyDescent="0.25">
      <c r="A209" s="59" t="s">
        <v>355</v>
      </c>
      <c r="B209" s="69">
        <v>7316</v>
      </c>
      <c r="C209" s="69" t="s">
        <v>7</v>
      </c>
      <c r="D209" s="43" t="s">
        <v>18</v>
      </c>
      <c r="E209" s="82" t="s">
        <v>307</v>
      </c>
      <c r="F209" s="82" t="s">
        <v>306</v>
      </c>
      <c r="G209" s="82">
        <v>0</v>
      </c>
      <c r="H209" s="82">
        <v>0</v>
      </c>
      <c r="I209" s="82">
        <v>0</v>
      </c>
      <c r="J209" s="82">
        <v>0</v>
      </c>
      <c r="K209" s="82">
        <v>0</v>
      </c>
      <c r="L209" s="82" t="s">
        <v>306</v>
      </c>
    </row>
    <row r="210" spans="1:12" s="1" customFormat="1" x14ac:dyDescent="0.25">
      <c r="A210" s="59" t="s">
        <v>356</v>
      </c>
      <c r="B210" s="69">
        <v>7037</v>
      </c>
      <c r="C210" s="69" t="s">
        <v>7</v>
      </c>
      <c r="D210" s="43" t="s">
        <v>18</v>
      </c>
      <c r="E210" s="82">
        <v>0</v>
      </c>
      <c r="F210" s="82">
        <v>0</v>
      </c>
      <c r="G210" s="82" t="s">
        <v>307</v>
      </c>
      <c r="H210" s="82">
        <v>0</v>
      </c>
      <c r="I210" s="82">
        <v>0</v>
      </c>
      <c r="J210" s="82">
        <v>0</v>
      </c>
      <c r="K210" s="82" t="s">
        <v>306</v>
      </c>
      <c r="L210" s="82">
        <v>42</v>
      </c>
    </row>
    <row r="211" spans="1:12" s="1" customFormat="1" x14ac:dyDescent="0.25">
      <c r="A211" s="59" t="s">
        <v>308</v>
      </c>
      <c r="B211" s="69">
        <v>7312</v>
      </c>
      <c r="C211" s="69" t="s">
        <v>12</v>
      </c>
      <c r="D211" s="43" t="s">
        <v>18</v>
      </c>
      <c r="E211" s="82">
        <v>0</v>
      </c>
      <c r="F211" s="82" t="s">
        <v>306</v>
      </c>
      <c r="G211" s="82">
        <v>0</v>
      </c>
      <c r="H211" s="82">
        <v>35</v>
      </c>
      <c r="I211" s="82">
        <v>13</v>
      </c>
      <c r="J211" s="82" t="s">
        <v>306</v>
      </c>
      <c r="K211" s="82">
        <v>43</v>
      </c>
      <c r="L211" s="82">
        <v>95</v>
      </c>
    </row>
    <row r="212" spans="1:12" s="1" customFormat="1" x14ac:dyDescent="0.25">
      <c r="A212" s="59" t="s">
        <v>207</v>
      </c>
      <c r="B212" s="69">
        <v>7382</v>
      </c>
      <c r="C212" s="69" t="s">
        <v>9</v>
      </c>
      <c r="D212" s="43" t="s">
        <v>18</v>
      </c>
      <c r="E212" s="82">
        <v>76</v>
      </c>
      <c r="F212" s="82">
        <v>182</v>
      </c>
      <c r="G212" s="82">
        <v>35</v>
      </c>
      <c r="H212" s="82">
        <v>604</v>
      </c>
      <c r="I212" s="82">
        <v>463</v>
      </c>
      <c r="J212" s="82">
        <v>448</v>
      </c>
      <c r="K212" s="82">
        <v>15</v>
      </c>
      <c r="L212" s="3">
        <v>1823</v>
      </c>
    </row>
    <row r="213" spans="1:12" s="1" customFormat="1" x14ac:dyDescent="0.25">
      <c r="A213" s="59" t="s">
        <v>208</v>
      </c>
      <c r="B213" s="69">
        <v>7116</v>
      </c>
      <c r="C213" s="69" t="s">
        <v>9</v>
      </c>
      <c r="D213" s="43" t="s">
        <v>18</v>
      </c>
      <c r="E213" s="82">
        <v>807</v>
      </c>
      <c r="F213" s="214">
        <v>5754</v>
      </c>
      <c r="G213" s="214">
        <v>3218</v>
      </c>
      <c r="H213" s="214">
        <v>3589</v>
      </c>
      <c r="I213" s="214">
        <v>5262</v>
      </c>
      <c r="J213" s="214">
        <v>1918</v>
      </c>
      <c r="K213" s="82">
        <v>18</v>
      </c>
      <c r="L213" s="214">
        <v>20566</v>
      </c>
    </row>
    <row r="214" spans="1:12" s="1" customFormat="1" x14ac:dyDescent="0.25">
      <c r="A214" s="59" t="s">
        <v>209</v>
      </c>
      <c r="B214" s="69">
        <v>7102</v>
      </c>
      <c r="C214" s="69" t="s">
        <v>12</v>
      </c>
      <c r="D214" s="43" t="s">
        <v>3</v>
      </c>
      <c r="E214" s="82" t="s">
        <v>306</v>
      </c>
      <c r="F214" s="82" t="s">
        <v>306</v>
      </c>
      <c r="G214" s="82" t="s">
        <v>306</v>
      </c>
      <c r="H214" s="82">
        <v>113</v>
      </c>
      <c r="I214" s="82">
        <v>62</v>
      </c>
      <c r="J214" s="82" t="s">
        <v>306</v>
      </c>
      <c r="K214" s="82">
        <v>0</v>
      </c>
      <c r="L214" s="197">
        <v>182</v>
      </c>
    </row>
    <row r="215" spans="1:12" s="1" customFormat="1" x14ac:dyDescent="0.25">
      <c r="A215" s="59" t="s">
        <v>210</v>
      </c>
      <c r="B215" s="69">
        <v>2177</v>
      </c>
      <c r="C215" s="69" t="s">
        <v>12</v>
      </c>
      <c r="D215" s="43" t="s">
        <v>6</v>
      </c>
      <c r="E215" s="82">
        <v>125</v>
      </c>
      <c r="F215" s="82">
        <v>420</v>
      </c>
      <c r="G215" s="82">
        <v>500</v>
      </c>
      <c r="H215" s="82">
        <v>573</v>
      </c>
      <c r="I215" s="82">
        <v>648</v>
      </c>
      <c r="J215" s="82">
        <v>48</v>
      </c>
      <c r="K215" s="82">
        <v>0</v>
      </c>
      <c r="L215" s="214">
        <v>2314</v>
      </c>
    </row>
    <row r="216" spans="1:12" s="1" customFormat="1" x14ac:dyDescent="0.25">
      <c r="A216" s="59" t="s">
        <v>357</v>
      </c>
      <c r="B216" s="69">
        <v>7147</v>
      </c>
      <c r="C216" s="69" t="s">
        <v>7</v>
      </c>
      <c r="D216" s="43" t="s">
        <v>18</v>
      </c>
      <c r="E216" s="82">
        <v>25</v>
      </c>
      <c r="F216" s="82">
        <v>27</v>
      </c>
      <c r="G216" s="82">
        <v>0</v>
      </c>
      <c r="H216" s="82">
        <v>32</v>
      </c>
      <c r="I216" s="82">
        <v>44</v>
      </c>
      <c r="J216" s="82">
        <v>0</v>
      </c>
      <c r="K216" s="82">
        <v>0</v>
      </c>
      <c r="L216" s="82">
        <v>128</v>
      </c>
    </row>
    <row r="217" spans="1:12" s="1" customFormat="1" x14ac:dyDescent="0.25">
      <c r="A217" s="59" t="s">
        <v>358</v>
      </c>
      <c r="B217" s="69">
        <v>7041</v>
      </c>
      <c r="C217" s="69" t="s">
        <v>7</v>
      </c>
      <c r="D217" s="43" t="s">
        <v>18</v>
      </c>
      <c r="E217" s="82" t="s">
        <v>306</v>
      </c>
      <c r="F217" s="82" t="s">
        <v>307</v>
      </c>
      <c r="G217" s="82">
        <v>7</v>
      </c>
      <c r="H217" s="82">
        <v>9</v>
      </c>
      <c r="I217" s="82">
        <v>65</v>
      </c>
      <c r="J217" s="82">
        <v>0</v>
      </c>
      <c r="K217" s="82">
        <v>0</v>
      </c>
      <c r="L217" s="82">
        <v>90</v>
      </c>
    </row>
    <row r="218" spans="1:12" s="1" customFormat="1" x14ac:dyDescent="0.25">
      <c r="A218" s="59" t="s">
        <v>359</v>
      </c>
      <c r="B218" s="69">
        <v>7371</v>
      </c>
      <c r="C218" s="69" t="s">
        <v>7</v>
      </c>
      <c r="D218" s="43" t="s">
        <v>18</v>
      </c>
      <c r="E218" s="82">
        <v>7</v>
      </c>
      <c r="F218" s="82" t="s">
        <v>306</v>
      </c>
      <c r="G218" s="82">
        <v>22</v>
      </c>
      <c r="H218" s="82" t="s">
        <v>306</v>
      </c>
      <c r="I218" s="82">
        <v>22</v>
      </c>
      <c r="J218" s="82">
        <v>0</v>
      </c>
      <c r="K218" s="82">
        <v>0</v>
      </c>
      <c r="L218" s="82">
        <v>55</v>
      </c>
    </row>
    <row r="219" spans="1:12" s="1" customFormat="1" x14ac:dyDescent="0.25">
      <c r="A219" s="59" t="s">
        <v>218</v>
      </c>
      <c r="B219" s="69">
        <v>4423</v>
      </c>
      <c r="C219" s="69" t="s">
        <v>13</v>
      </c>
      <c r="D219" s="43" t="s">
        <v>18</v>
      </c>
      <c r="E219" s="82">
        <v>0</v>
      </c>
      <c r="F219" s="82" t="s">
        <v>306</v>
      </c>
      <c r="G219" s="82" t="s">
        <v>306</v>
      </c>
      <c r="H219" s="82" t="s">
        <v>306</v>
      </c>
      <c r="I219" s="82">
        <v>0</v>
      </c>
      <c r="J219" s="82">
        <v>0</v>
      </c>
      <c r="K219" s="82">
        <v>0</v>
      </c>
      <c r="L219" s="82">
        <v>7</v>
      </c>
    </row>
    <row r="220" spans="1:12" s="1" customFormat="1" x14ac:dyDescent="0.25">
      <c r="A220" s="59" t="s">
        <v>211</v>
      </c>
      <c r="B220" s="69">
        <v>4408</v>
      </c>
      <c r="C220" s="69" t="s">
        <v>9</v>
      </c>
      <c r="D220" s="43" t="s">
        <v>3</v>
      </c>
      <c r="E220" s="82">
        <v>449</v>
      </c>
      <c r="F220" s="214">
        <v>2661</v>
      </c>
      <c r="G220" s="214">
        <v>1018</v>
      </c>
      <c r="H220" s="214">
        <v>1207</v>
      </c>
      <c r="I220" s="214">
        <v>1565</v>
      </c>
      <c r="J220" s="82">
        <v>11</v>
      </c>
      <c r="K220" s="82">
        <v>0</v>
      </c>
      <c r="L220" s="214">
        <v>6911</v>
      </c>
    </row>
    <row r="221" spans="1:12" s="1" customFormat="1" x14ac:dyDescent="0.25">
      <c r="A221" s="59" t="s">
        <v>212</v>
      </c>
      <c r="B221" s="69">
        <v>7294</v>
      </c>
      <c r="C221" s="69" t="s">
        <v>9</v>
      </c>
      <c r="D221" s="43" t="s">
        <v>3</v>
      </c>
      <c r="E221" s="82">
        <v>143</v>
      </c>
      <c r="F221" s="82">
        <v>714</v>
      </c>
      <c r="G221" s="82" t="s">
        <v>307</v>
      </c>
      <c r="H221" s="82">
        <v>287</v>
      </c>
      <c r="I221" s="82">
        <v>352</v>
      </c>
      <c r="J221" s="82" t="s">
        <v>306</v>
      </c>
      <c r="K221" s="82">
        <v>0</v>
      </c>
      <c r="L221" s="214">
        <v>1606</v>
      </c>
    </row>
    <row r="222" spans="1:12" s="1" customFormat="1" x14ac:dyDescent="0.25">
      <c r="A222" s="59" t="s">
        <v>213</v>
      </c>
      <c r="B222" s="69">
        <v>7101</v>
      </c>
      <c r="C222" s="69" t="s">
        <v>9</v>
      </c>
      <c r="D222" s="43" t="s">
        <v>3</v>
      </c>
      <c r="E222" s="82" t="s">
        <v>307</v>
      </c>
      <c r="F222" s="214">
        <v>1026</v>
      </c>
      <c r="G222" s="82">
        <v>200</v>
      </c>
      <c r="H222" s="82">
        <v>225</v>
      </c>
      <c r="I222" s="82">
        <v>934</v>
      </c>
      <c r="J222" s="82" t="s">
        <v>306</v>
      </c>
      <c r="K222" s="82">
        <v>0</v>
      </c>
      <c r="L222" s="3">
        <v>2612</v>
      </c>
    </row>
    <row r="223" spans="1:12" s="1" customFormat="1" x14ac:dyDescent="0.25">
      <c r="A223" s="59" t="s">
        <v>214</v>
      </c>
      <c r="B223" s="69">
        <v>7226</v>
      </c>
      <c r="C223" s="69" t="s">
        <v>9</v>
      </c>
      <c r="D223" s="43" t="s">
        <v>3</v>
      </c>
      <c r="E223" s="82">
        <v>135</v>
      </c>
      <c r="F223" s="82">
        <v>512</v>
      </c>
      <c r="G223" s="82">
        <v>45</v>
      </c>
      <c r="H223" s="82">
        <v>156</v>
      </c>
      <c r="I223" s="82">
        <v>366</v>
      </c>
      <c r="J223" s="82">
        <v>5</v>
      </c>
      <c r="K223" s="82">
        <v>0</v>
      </c>
      <c r="L223" s="214">
        <v>1219</v>
      </c>
    </row>
    <row r="224" spans="1:12" s="1" customFormat="1" x14ac:dyDescent="0.25">
      <c r="A224" s="59" t="s">
        <v>215</v>
      </c>
      <c r="B224" s="69">
        <v>7399</v>
      </c>
      <c r="C224" s="69" t="s">
        <v>9</v>
      </c>
      <c r="D224" s="43" t="s">
        <v>3</v>
      </c>
      <c r="E224" s="82">
        <v>46</v>
      </c>
      <c r="F224" s="82">
        <v>155</v>
      </c>
      <c r="G224" s="82" t="s">
        <v>307</v>
      </c>
      <c r="H224" s="82">
        <v>60</v>
      </c>
      <c r="I224" s="82">
        <v>159</v>
      </c>
      <c r="J224" s="82" t="s">
        <v>306</v>
      </c>
      <c r="K224" s="82">
        <v>0</v>
      </c>
      <c r="L224" s="82">
        <v>446</v>
      </c>
    </row>
    <row r="225" spans="1:12" s="1" customFormat="1" x14ac:dyDescent="0.25">
      <c r="A225" s="59" t="s">
        <v>216</v>
      </c>
      <c r="B225" s="69">
        <v>7070</v>
      </c>
      <c r="C225" s="69" t="s">
        <v>9</v>
      </c>
      <c r="D225" s="43" t="s">
        <v>3</v>
      </c>
      <c r="E225" s="82">
        <v>152</v>
      </c>
      <c r="F225" s="82">
        <v>678</v>
      </c>
      <c r="G225" s="82">
        <v>137</v>
      </c>
      <c r="H225" s="82">
        <v>313</v>
      </c>
      <c r="I225" s="82">
        <v>343</v>
      </c>
      <c r="J225" s="82">
        <v>6</v>
      </c>
      <c r="K225" s="82">
        <v>0</v>
      </c>
      <c r="L225" s="214">
        <v>1629</v>
      </c>
    </row>
    <row r="226" spans="1:12" s="1" customFormat="1" x14ac:dyDescent="0.25">
      <c r="A226" s="59" t="s">
        <v>217</v>
      </c>
      <c r="B226" s="69">
        <v>7338</v>
      </c>
      <c r="C226" s="69" t="s">
        <v>10</v>
      </c>
      <c r="D226" s="43" t="s">
        <v>3</v>
      </c>
      <c r="E226" s="82" t="s">
        <v>306</v>
      </c>
      <c r="F226" s="214">
        <v>1254</v>
      </c>
      <c r="G226" s="82">
        <v>10</v>
      </c>
      <c r="H226" s="82">
        <v>906</v>
      </c>
      <c r="I226" s="214">
        <v>1540</v>
      </c>
      <c r="J226" s="82">
        <v>258</v>
      </c>
      <c r="K226" s="82" t="s">
        <v>306</v>
      </c>
      <c r="L226" s="214">
        <v>3972</v>
      </c>
    </row>
    <row r="227" spans="1:12" s="1" customFormat="1" x14ac:dyDescent="0.25">
      <c r="A227" s="59" t="s">
        <v>219</v>
      </c>
      <c r="B227" s="69">
        <v>7432</v>
      </c>
      <c r="C227" s="69" t="s">
        <v>13</v>
      </c>
      <c r="D227" s="43" t="s">
        <v>18</v>
      </c>
      <c r="E227" s="82">
        <v>0</v>
      </c>
      <c r="F227" s="82">
        <v>0</v>
      </c>
      <c r="G227" s="82">
        <v>0</v>
      </c>
      <c r="H227" s="82">
        <v>0</v>
      </c>
      <c r="I227" s="82">
        <v>0</v>
      </c>
      <c r="J227" s="82">
        <v>0</v>
      </c>
      <c r="K227" s="82">
        <v>28</v>
      </c>
      <c r="L227" s="82">
        <v>28</v>
      </c>
    </row>
    <row r="228" spans="1:12" s="1" customFormat="1" x14ac:dyDescent="0.25">
      <c r="A228" s="59" t="s">
        <v>220</v>
      </c>
      <c r="B228" s="69">
        <v>7826</v>
      </c>
      <c r="C228" s="69" t="s">
        <v>7</v>
      </c>
      <c r="D228" s="43" t="s">
        <v>18</v>
      </c>
      <c r="E228" s="82">
        <v>0</v>
      </c>
      <c r="F228" s="82" t="s">
        <v>306</v>
      </c>
      <c r="G228" s="82" t="s">
        <v>306</v>
      </c>
      <c r="H228" s="82">
        <v>8</v>
      </c>
      <c r="I228" s="82">
        <v>5</v>
      </c>
      <c r="J228" s="82">
        <v>7</v>
      </c>
      <c r="K228" s="82">
        <v>27</v>
      </c>
      <c r="L228" s="82">
        <v>51</v>
      </c>
    </row>
    <row r="229" spans="1:12" s="1" customFormat="1" x14ac:dyDescent="0.25">
      <c r="A229" s="59" t="s">
        <v>221</v>
      </c>
      <c r="B229" s="69">
        <v>7460</v>
      </c>
      <c r="C229" s="69" t="s">
        <v>11</v>
      </c>
      <c r="D229" s="43" t="s">
        <v>3</v>
      </c>
      <c r="E229" s="82">
        <v>46</v>
      </c>
      <c r="F229" s="82">
        <v>295</v>
      </c>
      <c r="G229" s="82">
        <v>0</v>
      </c>
      <c r="H229" s="82">
        <v>97</v>
      </c>
      <c r="I229" s="82">
        <v>65</v>
      </c>
      <c r="J229" s="82">
        <v>27</v>
      </c>
      <c r="K229" s="82">
        <v>0</v>
      </c>
      <c r="L229" s="82">
        <v>530</v>
      </c>
    </row>
    <row r="230" spans="1:12" s="1" customFormat="1" x14ac:dyDescent="0.25">
      <c r="A230" s="59" t="s">
        <v>347</v>
      </c>
      <c r="B230" s="69">
        <v>7075</v>
      </c>
      <c r="C230" s="69" t="s">
        <v>7</v>
      </c>
      <c r="D230" s="43" t="s">
        <v>3</v>
      </c>
      <c r="E230" s="214">
        <v>2355</v>
      </c>
      <c r="F230" s="214">
        <v>15577</v>
      </c>
      <c r="G230" s="214">
        <v>3609</v>
      </c>
      <c r="H230" s="82" t="s">
        <v>307</v>
      </c>
      <c r="I230" s="214">
        <v>4457</v>
      </c>
      <c r="J230" s="214">
        <v>4542</v>
      </c>
      <c r="K230" s="82" t="s">
        <v>306</v>
      </c>
      <c r="L230" s="214">
        <v>31295</v>
      </c>
    </row>
    <row r="231" spans="1:12" s="1" customFormat="1" x14ac:dyDescent="0.25">
      <c r="A231" s="59" t="s">
        <v>222</v>
      </c>
      <c r="B231" s="69">
        <v>7028</v>
      </c>
      <c r="C231" s="69" t="s">
        <v>2</v>
      </c>
      <c r="D231" s="43" t="s">
        <v>18</v>
      </c>
      <c r="E231" s="82">
        <v>101</v>
      </c>
      <c r="F231" s="82">
        <v>353</v>
      </c>
      <c r="G231" s="82">
        <v>247</v>
      </c>
      <c r="H231" s="82">
        <v>67</v>
      </c>
      <c r="I231" s="82">
        <v>393</v>
      </c>
      <c r="J231" s="82">
        <v>5</v>
      </c>
      <c r="K231" s="82">
        <v>0</v>
      </c>
      <c r="L231" s="214">
        <v>1166</v>
      </c>
    </row>
    <row r="232" spans="1:12" s="1" customFormat="1" ht="13.9" customHeight="1" x14ac:dyDescent="0.25">
      <c r="A232" s="59" t="s">
        <v>360</v>
      </c>
      <c r="B232" s="69">
        <v>7443</v>
      </c>
      <c r="C232" s="69" t="s">
        <v>9</v>
      </c>
      <c r="D232" s="43" t="s">
        <v>18</v>
      </c>
      <c r="E232" s="82" t="s">
        <v>307</v>
      </c>
      <c r="F232" s="82">
        <v>65</v>
      </c>
      <c r="G232" s="82">
        <v>656</v>
      </c>
      <c r="H232" s="82">
        <v>841</v>
      </c>
      <c r="I232" s="82">
        <v>283</v>
      </c>
      <c r="J232" s="82">
        <v>840</v>
      </c>
      <c r="K232" s="82" t="s">
        <v>306</v>
      </c>
      <c r="L232" s="214">
        <v>2695</v>
      </c>
    </row>
    <row r="233" spans="1:12" s="1" customFormat="1" x14ac:dyDescent="0.25">
      <c r="A233" s="59" t="s">
        <v>361</v>
      </c>
      <c r="B233" s="69">
        <v>7326</v>
      </c>
      <c r="C233" s="69" t="s">
        <v>12</v>
      </c>
      <c r="D233" s="43" t="s">
        <v>18</v>
      </c>
      <c r="E233" s="82" t="s">
        <v>306</v>
      </c>
      <c r="F233" s="82">
        <v>65</v>
      </c>
      <c r="G233" s="82">
        <v>44</v>
      </c>
      <c r="H233" s="82">
        <v>45</v>
      </c>
      <c r="I233" s="82">
        <v>64</v>
      </c>
      <c r="J233" s="82" t="s">
        <v>306</v>
      </c>
      <c r="K233" s="82" t="s">
        <v>306</v>
      </c>
      <c r="L233" s="82">
        <v>224</v>
      </c>
    </row>
    <row r="234" spans="1:12" s="1" customFormat="1" x14ac:dyDescent="0.25">
      <c r="A234" s="59" t="s">
        <v>364</v>
      </c>
      <c r="B234" s="69">
        <v>7428</v>
      </c>
      <c r="C234" s="69" t="s">
        <v>9</v>
      </c>
      <c r="D234" s="43" t="s">
        <v>18</v>
      </c>
      <c r="E234" s="82">
        <v>5</v>
      </c>
      <c r="F234" s="82">
        <v>9</v>
      </c>
      <c r="G234" s="82" t="s">
        <v>306</v>
      </c>
      <c r="H234" s="82" t="s">
        <v>306</v>
      </c>
      <c r="I234" s="82">
        <v>15</v>
      </c>
      <c r="J234" s="82" t="s">
        <v>306</v>
      </c>
      <c r="K234" s="82">
        <v>0</v>
      </c>
      <c r="L234" s="82">
        <v>38</v>
      </c>
    </row>
    <row r="235" spans="1:12" s="1" customFormat="1" x14ac:dyDescent="0.25">
      <c r="A235" s="59" t="s">
        <v>365</v>
      </c>
      <c r="B235" s="69">
        <v>7199</v>
      </c>
      <c r="C235" s="69" t="s">
        <v>9</v>
      </c>
      <c r="D235" s="43" t="s">
        <v>18</v>
      </c>
      <c r="E235" s="82">
        <v>11</v>
      </c>
      <c r="F235" s="82">
        <v>71</v>
      </c>
      <c r="G235" s="82" t="s">
        <v>306</v>
      </c>
      <c r="H235" s="82">
        <v>262</v>
      </c>
      <c r="I235" s="82" t="s">
        <v>306</v>
      </c>
      <c r="J235" s="82">
        <v>103</v>
      </c>
      <c r="K235" s="82">
        <v>0</v>
      </c>
      <c r="L235" s="82">
        <v>453</v>
      </c>
    </row>
    <row r="236" spans="1:12" s="1" customFormat="1" x14ac:dyDescent="0.25">
      <c r="A236" s="59" t="s">
        <v>333</v>
      </c>
      <c r="B236" s="69">
        <v>7329</v>
      </c>
      <c r="C236" s="69" t="s">
        <v>9</v>
      </c>
      <c r="D236" s="43" t="s">
        <v>18</v>
      </c>
      <c r="E236" s="82" t="s">
        <v>306</v>
      </c>
      <c r="F236" s="82" t="s">
        <v>307</v>
      </c>
      <c r="G236" s="82">
        <v>51</v>
      </c>
      <c r="H236" s="82">
        <v>108</v>
      </c>
      <c r="I236" s="82">
        <v>190</v>
      </c>
      <c r="J236" s="82">
        <v>124</v>
      </c>
      <c r="K236" s="82">
        <v>0</v>
      </c>
      <c r="L236" s="82">
        <v>498</v>
      </c>
    </row>
    <row r="237" spans="1:12" s="1" customFormat="1" x14ac:dyDescent="0.25">
      <c r="A237" s="59" t="s">
        <v>223</v>
      </c>
      <c r="B237" s="69">
        <v>7091</v>
      </c>
      <c r="C237" s="69" t="s">
        <v>12</v>
      </c>
      <c r="D237" s="43" t="s">
        <v>18</v>
      </c>
      <c r="E237" s="82">
        <v>0</v>
      </c>
      <c r="F237" s="82">
        <v>0</v>
      </c>
      <c r="G237" s="82">
        <v>0</v>
      </c>
      <c r="H237" s="197">
        <v>127</v>
      </c>
      <c r="I237" s="82">
        <v>58</v>
      </c>
      <c r="J237" s="82">
        <v>15</v>
      </c>
      <c r="K237" s="82">
        <v>221</v>
      </c>
      <c r="L237" s="197">
        <v>421</v>
      </c>
    </row>
    <row r="238" spans="1:12" s="1" customFormat="1" x14ac:dyDescent="0.25">
      <c r="A238" s="59" t="s">
        <v>366</v>
      </c>
      <c r="B238" s="69">
        <v>7390</v>
      </c>
      <c r="C238" s="69" t="s">
        <v>7</v>
      </c>
      <c r="D238" s="43" t="s">
        <v>18</v>
      </c>
      <c r="E238" s="82" t="s">
        <v>306</v>
      </c>
      <c r="F238" s="82">
        <v>0</v>
      </c>
      <c r="G238" s="82">
        <v>0</v>
      </c>
      <c r="H238" s="82">
        <v>91</v>
      </c>
      <c r="I238" s="82" t="s">
        <v>307</v>
      </c>
      <c r="J238" s="82">
        <v>0</v>
      </c>
      <c r="K238" s="82">
        <v>0</v>
      </c>
      <c r="L238" s="197">
        <v>117</v>
      </c>
    </row>
    <row r="239" spans="1:12" s="1" customFormat="1" x14ac:dyDescent="0.25">
      <c r="A239" s="59" t="s">
        <v>224</v>
      </c>
      <c r="B239" s="69">
        <v>7261</v>
      </c>
      <c r="C239" s="69" t="s">
        <v>9</v>
      </c>
      <c r="D239" s="43" t="s">
        <v>18</v>
      </c>
      <c r="E239" s="82" t="s">
        <v>306</v>
      </c>
      <c r="F239" s="82" t="s">
        <v>306</v>
      </c>
      <c r="G239" s="82" t="s">
        <v>306</v>
      </c>
      <c r="H239" s="82">
        <v>5</v>
      </c>
      <c r="I239" s="82">
        <v>17</v>
      </c>
      <c r="J239" s="82">
        <v>12</v>
      </c>
      <c r="K239" s="82">
        <v>0</v>
      </c>
      <c r="L239" s="82">
        <v>42</v>
      </c>
    </row>
    <row r="240" spans="1:12" s="1" customFormat="1" x14ac:dyDescent="0.25">
      <c r="A240" s="59" t="s">
        <v>303</v>
      </c>
      <c r="B240" s="69">
        <v>7384</v>
      </c>
      <c r="C240" s="69" t="s">
        <v>9</v>
      </c>
      <c r="D240" s="43" t="s">
        <v>18</v>
      </c>
      <c r="E240" s="82">
        <v>0</v>
      </c>
      <c r="F240" s="82">
        <v>0</v>
      </c>
      <c r="G240" s="82">
        <v>0</v>
      </c>
      <c r="H240" s="82" t="s">
        <v>306</v>
      </c>
      <c r="I240" s="82">
        <v>0</v>
      </c>
      <c r="J240" s="82" t="s">
        <v>307</v>
      </c>
      <c r="K240" s="82">
        <v>0</v>
      </c>
      <c r="L240" s="197">
        <v>12</v>
      </c>
    </row>
    <row r="241" spans="1:12" s="1" customFormat="1" x14ac:dyDescent="0.25">
      <c r="A241" s="59" t="s">
        <v>225</v>
      </c>
      <c r="B241" s="69">
        <v>7056</v>
      </c>
      <c r="C241" s="69" t="s">
        <v>12</v>
      </c>
      <c r="D241" s="43" t="s">
        <v>18</v>
      </c>
      <c r="E241" s="82">
        <v>7</v>
      </c>
      <c r="F241" s="82" t="s">
        <v>306</v>
      </c>
      <c r="G241" s="82" t="s">
        <v>306</v>
      </c>
      <c r="H241" s="82" t="s">
        <v>306</v>
      </c>
      <c r="I241" s="82" t="s">
        <v>306</v>
      </c>
      <c r="J241" s="82">
        <v>109</v>
      </c>
      <c r="K241" s="82" t="s">
        <v>306</v>
      </c>
      <c r="L241" s="82">
        <v>126</v>
      </c>
    </row>
    <row r="242" spans="1:12" s="1" customFormat="1" x14ac:dyDescent="0.25">
      <c r="A242" s="59" t="s">
        <v>367</v>
      </c>
      <c r="B242" s="69">
        <v>7465</v>
      </c>
      <c r="C242" s="69" t="s">
        <v>7</v>
      </c>
      <c r="D242" s="43" t="s">
        <v>18</v>
      </c>
      <c r="E242" s="82" t="s">
        <v>306</v>
      </c>
      <c r="F242" s="82" t="s">
        <v>306</v>
      </c>
      <c r="G242" s="82">
        <v>153</v>
      </c>
      <c r="H242" s="82" t="s">
        <v>306</v>
      </c>
      <c r="I242" s="82">
        <v>31</v>
      </c>
      <c r="J242" s="82">
        <v>0</v>
      </c>
      <c r="K242" s="82">
        <v>0</v>
      </c>
      <c r="L242" s="82">
        <v>190</v>
      </c>
    </row>
    <row r="243" spans="1:12" s="1" customFormat="1" x14ac:dyDescent="0.25">
      <c r="A243" s="59" t="s">
        <v>226</v>
      </c>
      <c r="B243" s="69">
        <v>2148</v>
      </c>
      <c r="C243" s="69" t="s">
        <v>7</v>
      </c>
      <c r="D243" s="43" t="s">
        <v>6</v>
      </c>
      <c r="E243" s="82" t="s">
        <v>306</v>
      </c>
      <c r="F243" s="82">
        <v>11</v>
      </c>
      <c r="G243" s="82">
        <v>0</v>
      </c>
      <c r="H243" s="82">
        <v>7</v>
      </c>
      <c r="I243" s="82">
        <v>0</v>
      </c>
      <c r="J243" s="82" t="s">
        <v>306</v>
      </c>
      <c r="K243" s="82">
        <v>0</v>
      </c>
      <c r="L243" s="82">
        <v>23</v>
      </c>
    </row>
    <row r="244" spans="1:12" s="1" customFormat="1" x14ac:dyDescent="0.25">
      <c r="A244" s="59" t="s">
        <v>362</v>
      </c>
      <c r="B244" s="69">
        <v>7362</v>
      </c>
      <c r="C244" s="69" t="s">
        <v>9</v>
      </c>
      <c r="D244" s="43" t="s">
        <v>3</v>
      </c>
      <c r="E244" s="82">
        <v>0</v>
      </c>
      <c r="F244" s="82" t="s">
        <v>307</v>
      </c>
      <c r="G244" s="82">
        <v>0</v>
      </c>
      <c r="H244" s="82">
        <v>0</v>
      </c>
      <c r="I244" s="82" t="s">
        <v>306</v>
      </c>
      <c r="J244" s="82">
        <v>0</v>
      </c>
      <c r="K244" s="82">
        <v>0</v>
      </c>
      <c r="L244" s="82" t="s">
        <v>306</v>
      </c>
    </row>
    <row r="245" spans="1:12" s="1" customFormat="1" x14ac:dyDescent="0.25">
      <c r="A245" s="59" t="s">
        <v>227</v>
      </c>
      <c r="B245" s="69">
        <v>3044</v>
      </c>
      <c r="C245" s="69" t="s">
        <v>13</v>
      </c>
      <c r="D245" s="43" t="s">
        <v>18</v>
      </c>
      <c r="E245" s="82" t="s">
        <v>306</v>
      </c>
      <c r="F245" s="82">
        <v>0</v>
      </c>
      <c r="G245" s="82" t="s">
        <v>306</v>
      </c>
      <c r="H245" s="82" t="s">
        <v>306</v>
      </c>
      <c r="I245" s="82">
        <v>10</v>
      </c>
      <c r="J245" s="82">
        <v>17</v>
      </c>
      <c r="K245" s="82">
        <v>0</v>
      </c>
      <c r="L245" s="82">
        <v>32</v>
      </c>
    </row>
    <row r="246" spans="1:12" s="1" customFormat="1" x14ac:dyDescent="0.25">
      <c r="A246" s="59" t="s">
        <v>228</v>
      </c>
      <c r="B246" s="69">
        <v>3019</v>
      </c>
      <c r="C246" s="69" t="s">
        <v>9</v>
      </c>
      <c r="D246" s="43" t="s">
        <v>6</v>
      </c>
      <c r="E246" s="82" t="s">
        <v>306</v>
      </c>
      <c r="F246" s="82" t="s">
        <v>307</v>
      </c>
      <c r="G246" s="82">
        <v>7</v>
      </c>
      <c r="H246" s="197">
        <v>0</v>
      </c>
      <c r="I246" s="82">
        <v>6</v>
      </c>
      <c r="J246" s="82">
        <v>0</v>
      </c>
      <c r="K246" s="82">
        <v>0</v>
      </c>
      <c r="L246" s="197">
        <v>21</v>
      </c>
    </row>
    <row r="247" spans="1:12" s="1" customFormat="1" x14ac:dyDescent="0.25">
      <c r="A247" s="59" t="s">
        <v>369</v>
      </c>
      <c r="B247" s="69">
        <v>4375</v>
      </c>
      <c r="C247" s="69" t="s">
        <v>7</v>
      </c>
      <c r="D247" s="43" t="s">
        <v>18</v>
      </c>
      <c r="E247" s="82">
        <v>567</v>
      </c>
      <c r="F247" s="82" t="s">
        <v>307</v>
      </c>
      <c r="G247" s="214">
        <v>1503</v>
      </c>
      <c r="H247" s="82">
        <v>768</v>
      </c>
      <c r="I247" s="214">
        <v>3074</v>
      </c>
      <c r="J247" s="214">
        <v>1943</v>
      </c>
      <c r="K247" s="82" t="s">
        <v>306</v>
      </c>
      <c r="L247" s="214">
        <v>8279</v>
      </c>
    </row>
    <row r="248" spans="1:12" s="1" customFormat="1" x14ac:dyDescent="0.25">
      <c r="A248" s="59" t="s">
        <v>229</v>
      </c>
      <c r="B248" s="69">
        <v>7509</v>
      </c>
      <c r="C248" s="69" t="s">
        <v>12</v>
      </c>
      <c r="D248" s="43" t="s">
        <v>18</v>
      </c>
      <c r="E248" s="82">
        <v>31</v>
      </c>
      <c r="F248" s="82">
        <v>222</v>
      </c>
      <c r="G248" s="82">
        <v>46</v>
      </c>
      <c r="H248" s="82">
        <v>185</v>
      </c>
      <c r="I248" s="82">
        <v>146</v>
      </c>
      <c r="J248" s="82">
        <v>57</v>
      </c>
      <c r="K248" s="82">
        <v>295</v>
      </c>
      <c r="L248" s="82">
        <v>982</v>
      </c>
    </row>
    <row r="249" spans="1:12" s="1" customFormat="1" x14ac:dyDescent="0.25">
      <c r="A249" s="59" t="s">
        <v>230</v>
      </c>
      <c r="B249" s="69">
        <v>7570</v>
      </c>
      <c r="C249" s="69" t="s">
        <v>12</v>
      </c>
      <c r="D249" s="43" t="s">
        <v>18</v>
      </c>
      <c r="E249" s="82">
        <v>0</v>
      </c>
      <c r="F249" s="82">
        <v>277</v>
      </c>
      <c r="G249" s="82">
        <v>7</v>
      </c>
      <c r="H249" s="82">
        <v>11</v>
      </c>
      <c r="I249" s="82" t="s">
        <v>306</v>
      </c>
      <c r="J249" s="82" t="s">
        <v>306</v>
      </c>
      <c r="K249" s="82">
        <v>0</v>
      </c>
      <c r="L249" s="82">
        <v>297</v>
      </c>
    </row>
    <row r="250" spans="1:12" s="1" customFormat="1" x14ac:dyDescent="0.25">
      <c r="A250" s="59" t="s">
        <v>370</v>
      </c>
      <c r="B250" s="69">
        <v>7131</v>
      </c>
      <c r="C250" s="69" t="s">
        <v>12</v>
      </c>
      <c r="D250" s="43" t="s">
        <v>18</v>
      </c>
      <c r="E250" s="82" t="s">
        <v>306</v>
      </c>
      <c r="F250" s="82">
        <v>26</v>
      </c>
      <c r="G250" s="82">
        <v>9</v>
      </c>
      <c r="H250" s="82">
        <v>12</v>
      </c>
      <c r="I250" s="82" t="s">
        <v>306</v>
      </c>
      <c r="J250" s="82">
        <v>30</v>
      </c>
      <c r="K250" s="82">
        <v>0</v>
      </c>
      <c r="L250" s="82">
        <v>82</v>
      </c>
    </row>
    <row r="251" spans="1:12" s="1" customFormat="1" x14ac:dyDescent="0.25">
      <c r="A251" s="59" t="s">
        <v>231</v>
      </c>
      <c r="B251" s="69">
        <v>7291</v>
      </c>
      <c r="C251" s="69" t="s">
        <v>7</v>
      </c>
      <c r="D251" s="43" t="s">
        <v>18</v>
      </c>
      <c r="E251" s="82">
        <v>892</v>
      </c>
      <c r="F251" s="82">
        <v>55</v>
      </c>
      <c r="G251" s="82">
        <v>763</v>
      </c>
      <c r="H251" s="214">
        <v>1703</v>
      </c>
      <c r="I251" s="82">
        <v>688</v>
      </c>
      <c r="J251" s="82">
        <v>281</v>
      </c>
      <c r="K251" s="82">
        <v>0</v>
      </c>
      <c r="L251" s="214">
        <v>4382</v>
      </c>
    </row>
    <row r="252" spans="1:12" s="1" customFormat="1" x14ac:dyDescent="0.25">
      <c r="A252" s="59" t="s">
        <v>372</v>
      </c>
      <c r="B252" s="69">
        <v>7267</v>
      </c>
      <c r="C252" s="69" t="s">
        <v>7</v>
      </c>
      <c r="D252" s="43" t="s">
        <v>18</v>
      </c>
      <c r="E252" s="82">
        <v>22</v>
      </c>
      <c r="F252" s="82">
        <v>17</v>
      </c>
      <c r="G252" s="82">
        <v>0</v>
      </c>
      <c r="H252" s="82" t="s">
        <v>307</v>
      </c>
      <c r="I252" s="82">
        <v>32</v>
      </c>
      <c r="J252" s="82" t="s">
        <v>306</v>
      </c>
      <c r="K252" s="82">
        <v>0</v>
      </c>
      <c r="L252" s="82">
        <v>77</v>
      </c>
    </row>
    <row r="253" spans="1:12" s="1" customFormat="1" x14ac:dyDescent="0.25">
      <c r="A253" s="59" t="s">
        <v>232</v>
      </c>
      <c r="B253" s="69">
        <v>7372</v>
      </c>
      <c r="C253" s="69" t="s">
        <v>2</v>
      </c>
      <c r="D253" s="43" t="s">
        <v>18</v>
      </c>
      <c r="E253" s="82">
        <v>28</v>
      </c>
      <c r="F253" s="197">
        <v>120</v>
      </c>
      <c r="G253" s="82">
        <v>15</v>
      </c>
      <c r="H253" s="82">
        <v>194</v>
      </c>
      <c r="I253" s="82">
        <v>111</v>
      </c>
      <c r="J253" s="197">
        <v>17</v>
      </c>
      <c r="K253" s="82">
        <v>0</v>
      </c>
      <c r="L253" s="197">
        <v>485</v>
      </c>
    </row>
    <row r="254" spans="1:12" s="1" customFormat="1" x14ac:dyDescent="0.25">
      <c r="A254" s="59" t="s">
        <v>371</v>
      </c>
      <c r="B254" s="69">
        <v>4377</v>
      </c>
      <c r="C254" s="69" t="s">
        <v>7</v>
      </c>
      <c r="D254" s="43" t="s">
        <v>18</v>
      </c>
      <c r="E254" s="82">
        <v>0</v>
      </c>
      <c r="F254" s="82">
        <v>0</v>
      </c>
      <c r="G254" s="82" t="s">
        <v>307</v>
      </c>
      <c r="H254" s="82" t="s">
        <v>306</v>
      </c>
      <c r="I254" s="82">
        <v>37</v>
      </c>
      <c r="J254" s="82">
        <v>42</v>
      </c>
      <c r="K254" s="82">
        <v>0</v>
      </c>
      <c r="L254" s="82">
        <v>118</v>
      </c>
    </row>
    <row r="255" spans="1:12" s="1" customFormat="1" x14ac:dyDescent="0.25">
      <c r="A255" s="59" t="s">
        <v>233</v>
      </c>
      <c r="B255" s="69">
        <v>3007</v>
      </c>
      <c r="C255" s="69" t="s">
        <v>12</v>
      </c>
      <c r="D255" s="43" t="s">
        <v>6</v>
      </c>
      <c r="E255" s="82">
        <v>132</v>
      </c>
      <c r="F255" s="82">
        <v>169</v>
      </c>
      <c r="G255" s="82">
        <v>941</v>
      </c>
      <c r="H255" s="82">
        <v>218</v>
      </c>
      <c r="I255" s="82">
        <v>844</v>
      </c>
      <c r="J255" s="82">
        <v>252</v>
      </c>
      <c r="K255" s="82">
        <v>0</v>
      </c>
      <c r="L255" s="214">
        <v>2556</v>
      </c>
    </row>
    <row r="256" spans="1:12" s="1" customFormat="1" x14ac:dyDescent="0.25">
      <c r="A256" s="59" t="s">
        <v>234</v>
      </c>
      <c r="B256" s="69">
        <v>7349</v>
      </c>
      <c r="C256" s="69" t="s">
        <v>12</v>
      </c>
      <c r="D256" s="43" t="s">
        <v>18</v>
      </c>
      <c r="E256" s="82">
        <v>7</v>
      </c>
      <c r="F256" s="82">
        <v>267</v>
      </c>
      <c r="G256" s="82" t="s">
        <v>306</v>
      </c>
      <c r="H256" s="82">
        <v>45</v>
      </c>
      <c r="I256" s="82" t="s">
        <v>306</v>
      </c>
      <c r="J256" s="82" t="s">
        <v>306</v>
      </c>
      <c r="K256" s="82">
        <v>0</v>
      </c>
      <c r="L256" s="82">
        <v>325</v>
      </c>
    </row>
    <row r="257" spans="1:12" s="1" customFormat="1" x14ac:dyDescent="0.25">
      <c r="A257" s="59" t="s">
        <v>235</v>
      </c>
      <c r="B257" s="69">
        <v>7478</v>
      </c>
      <c r="C257" s="69" t="s">
        <v>7</v>
      </c>
      <c r="D257" s="43" t="s">
        <v>18</v>
      </c>
      <c r="E257" s="82">
        <v>11</v>
      </c>
      <c r="F257" s="82">
        <v>47</v>
      </c>
      <c r="G257" s="82">
        <v>26</v>
      </c>
      <c r="H257" s="82">
        <v>16</v>
      </c>
      <c r="I257" s="82">
        <v>17</v>
      </c>
      <c r="J257" s="82">
        <v>11</v>
      </c>
      <c r="K257" s="82">
        <v>114</v>
      </c>
      <c r="L257" s="82">
        <v>242</v>
      </c>
    </row>
    <row r="258" spans="1:12" s="1" customFormat="1" x14ac:dyDescent="0.25">
      <c r="A258" s="59" t="s">
        <v>236</v>
      </c>
      <c r="B258" s="69">
        <v>7205</v>
      </c>
      <c r="C258" s="69" t="s">
        <v>7</v>
      </c>
      <c r="D258" s="43" t="s">
        <v>18</v>
      </c>
      <c r="E258" s="82">
        <v>0</v>
      </c>
      <c r="F258" s="82">
        <v>0</v>
      </c>
      <c r="G258" s="82">
        <v>36</v>
      </c>
      <c r="H258" s="82">
        <v>6</v>
      </c>
      <c r="I258" s="82">
        <v>30</v>
      </c>
      <c r="J258" s="82">
        <v>0</v>
      </c>
      <c r="K258" s="82">
        <v>0</v>
      </c>
      <c r="L258" s="82">
        <v>72</v>
      </c>
    </row>
    <row r="259" spans="1:12" s="1" customFormat="1" x14ac:dyDescent="0.25">
      <c r="A259" s="59" t="s">
        <v>237</v>
      </c>
      <c r="B259" s="69">
        <v>7161</v>
      </c>
      <c r="C259" s="69" t="s">
        <v>12</v>
      </c>
      <c r="D259" s="43" t="s">
        <v>18</v>
      </c>
      <c r="E259" s="82">
        <v>192</v>
      </c>
      <c r="F259" s="82">
        <v>0</v>
      </c>
      <c r="G259" s="82">
        <v>46</v>
      </c>
      <c r="H259" s="82" t="s">
        <v>307</v>
      </c>
      <c r="I259" s="82" t="s">
        <v>306</v>
      </c>
      <c r="J259" s="82">
        <v>33</v>
      </c>
      <c r="K259" s="82">
        <v>0</v>
      </c>
      <c r="L259" s="82">
        <v>290</v>
      </c>
    </row>
    <row r="260" spans="1:12" s="1" customFormat="1" x14ac:dyDescent="0.25">
      <c r="A260" s="59" t="s">
        <v>238</v>
      </c>
      <c r="B260" s="69">
        <v>7067</v>
      </c>
      <c r="C260" s="69" t="s">
        <v>13</v>
      </c>
      <c r="D260" s="43" t="s">
        <v>3</v>
      </c>
      <c r="E260" s="82" t="s">
        <v>307</v>
      </c>
      <c r="F260" s="82">
        <v>23</v>
      </c>
      <c r="G260" s="82" t="s">
        <v>306</v>
      </c>
      <c r="H260" s="82">
        <v>24</v>
      </c>
      <c r="I260" s="82">
        <v>86</v>
      </c>
      <c r="J260" s="82">
        <v>293</v>
      </c>
      <c r="K260" s="82">
        <v>0</v>
      </c>
      <c r="L260" s="82">
        <v>440</v>
      </c>
    </row>
    <row r="261" spans="1:12" s="1" customFormat="1" x14ac:dyDescent="0.25">
      <c r="A261" s="59" t="s">
        <v>239</v>
      </c>
      <c r="B261" s="69">
        <v>4394</v>
      </c>
      <c r="C261" s="69" t="s">
        <v>12</v>
      </c>
      <c r="D261" s="43" t="s">
        <v>3</v>
      </c>
      <c r="E261" s="82">
        <v>123</v>
      </c>
      <c r="F261" s="82" t="s">
        <v>307</v>
      </c>
      <c r="G261" s="82">
        <v>103</v>
      </c>
      <c r="H261" s="82">
        <v>74</v>
      </c>
      <c r="I261" s="82">
        <v>156</v>
      </c>
      <c r="J261" s="82" t="s">
        <v>306</v>
      </c>
      <c r="K261" s="82">
        <v>0</v>
      </c>
      <c r="L261" s="82">
        <v>479</v>
      </c>
    </row>
    <row r="262" spans="1:12" s="1" customFormat="1" x14ac:dyDescent="0.25">
      <c r="A262" s="59" t="s">
        <v>240</v>
      </c>
      <c r="B262" s="69">
        <v>7118</v>
      </c>
      <c r="C262" s="69" t="s">
        <v>12</v>
      </c>
      <c r="D262" s="43" t="s">
        <v>3</v>
      </c>
      <c r="E262" s="82">
        <v>5</v>
      </c>
      <c r="F262" s="82">
        <v>14</v>
      </c>
      <c r="G262" s="82">
        <v>8</v>
      </c>
      <c r="H262" s="82">
        <v>308</v>
      </c>
      <c r="I262" s="82">
        <v>162</v>
      </c>
      <c r="J262" s="82">
        <v>10</v>
      </c>
      <c r="K262" s="82">
        <v>0</v>
      </c>
      <c r="L262" s="82">
        <v>507</v>
      </c>
    </row>
    <row r="263" spans="1:12" s="1" customFormat="1" x14ac:dyDescent="0.25">
      <c r="A263" s="59" t="s">
        <v>373</v>
      </c>
      <c r="B263" s="69">
        <v>7110</v>
      </c>
      <c r="C263" s="69" t="s">
        <v>7</v>
      </c>
      <c r="D263" s="43" t="s">
        <v>18</v>
      </c>
      <c r="E263" s="82">
        <v>9</v>
      </c>
      <c r="F263" s="82">
        <v>24</v>
      </c>
      <c r="G263" s="82">
        <v>0</v>
      </c>
      <c r="H263" s="82">
        <v>13</v>
      </c>
      <c r="I263" s="82">
        <v>14</v>
      </c>
      <c r="J263" s="82" t="s">
        <v>306</v>
      </c>
      <c r="K263" s="82" t="s">
        <v>307</v>
      </c>
      <c r="L263" s="82">
        <v>69</v>
      </c>
    </row>
    <row r="264" spans="1:12" s="1" customFormat="1" ht="15.75" thickBot="1" x14ac:dyDescent="0.3">
      <c r="A264" s="59" t="s">
        <v>241</v>
      </c>
      <c r="B264" s="69">
        <v>7032</v>
      </c>
      <c r="C264" s="69" t="s">
        <v>10</v>
      </c>
      <c r="D264" s="43" t="s">
        <v>18</v>
      </c>
      <c r="E264" s="82" t="s">
        <v>306</v>
      </c>
      <c r="F264" s="82">
        <v>57</v>
      </c>
      <c r="G264" s="82" t="s">
        <v>306</v>
      </c>
      <c r="H264" s="82">
        <v>21</v>
      </c>
      <c r="I264" s="82">
        <v>74</v>
      </c>
      <c r="J264" s="82">
        <v>0</v>
      </c>
      <c r="K264" s="82" t="s">
        <v>306</v>
      </c>
      <c r="L264" s="82">
        <v>160</v>
      </c>
    </row>
    <row r="265" spans="1:12" s="8" customFormat="1" ht="15.75" thickBot="1" x14ac:dyDescent="0.3">
      <c r="A265" s="341" t="s">
        <v>14</v>
      </c>
      <c r="B265" s="341"/>
      <c r="C265" s="341"/>
      <c r="D265" s="341"/>
      <c r="E265" s="83">
        <v>14529</v>
      </c>
      <c r="F265" s="83">
        <v>65309</v>
      </c>
      <c r="G265" s="83">
        <v>39046</v>
      </c>
      <c r="H265" s="83">
        <v>83971</v>
      </c>
      <c r="I265" s="83">
        <v>71176</v>
      </c>
      <c r="J265" s="83">
        <v>44613</v>
      </c>
      <c r="K265" s="83">
        <v>2059</v>
      </c>
      <c r="L265" s="83">
        <v>320703</v>
      </c>
    </row>
  </sheetData>
  <sortState ref="A5:L264">
    <sortCondition ref="A5:A264"/>
  </sortState>
  <mergeCells count="2">
    <mergeCell ref="A265:D265"/>
    <mergeCell ref="A2:L2"/>
  </mergeCells>
  <pageMargins left="0.25" right="0.25" top="0.75" bottom="0.75" header="0.3" footer="0.3"/>
  <pageSetup paperSize="9" scale="34" orientation="portrait" r:id="rId1"/>
  <headerFooter>
    <oddHeader>&amp;CProvider Tables - Table 3.16</oddHead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65"/>
  <sheetViews>
    <sheetView view="pageLayout" zoomScaleNormal="100" workbookViewId="0">
      <selection activeCell="Q1" sqref="Q1"/>
    </sheetView>
  </sheetViews>
  <sheetFormatPr defaultRowHeight="15" x14ac:dyDescent="0.25"/>
  <cols>
    <col min="1" max="1" width="84.140625" style="5" customWidth="1"/>
    <col min="2" max="4" width="15.7109375" style="88" customWidth="1"/>
    <col min="5" max="12" width="10.7109375" style="5" customWidth="1"/>
    <col min="13" max="16" width="10.7109375" customWidth="1"/>
    <col min="17" max="17" width="13.85546875" customWidth="1"/>
  </cols>
  <sheetData>
    <row r="2" spans="1:17" s="30" customFormat="1" ht="18.75" x14ac:dyDescent="0.3">
      <c r="A2" s="340" t="str">
        <f>'Table of Contents'!C22</f>
        <v>Table 3.17:   Field of Education Enrolments by Individual Provider</v>
      </c>
      <c r="B2" s="340"/>
      <c r="C2" s="340"/>
      <c r="D2" s="340"/>
      <c r="E2" s="340"/>
      <c r="F2" s="340"/>
      <c r="G2" s="340"/>
      <c r="H2" s="340"/>
      <c r="I2" s="340"/>
      <c r="J2" s="340"/>
      <c r="K2" s="340"/>
      <c r="L2" s="340"/>
    </row>
    <row r="3" spans="1:17" ht="19.5" thickBot="1" x14ac:dyDescent="0.35">
      <c r="A3" s="36"/>
      <c r="B3" s="36"/>
      <c r="C3" s="36"/>
      <c r="D3" s="36"/>
      <c r="E3" s="17"/>
      <c r="F3" s="17"/>
      <c r="G3" s="17"/>
      <c r="H3" s="17"/>
      <c r="I3" s="17"/>
      <c r="J3" s="17"/>
      <c r="K3" s="17"/>
      <c r="L3" s="17"/>
      <c r="M3" s="30"/>
      <c r="N3" s="47"/>
      <c r="O3" s="47"/>
      <c r="P3" s="47"/>
      <c r="Q3" s="47"/>
    </row>
    <row r="4" spans="1:17" s="7" customFormat="1" ht="131.25" thickBot="1" x14ac:dyDescent="0.3">
      <c r="A4" s="27" t="s">
        <v>48</v>
      </c>
      <c r="B4" s="27" t="s">
        <v>49</v>
      </c>
      <c r="C4" s="27" t="s">
        <v>50</v>
      </c>
      <c r="D4" s="27" t="s">
        <v>16</v>
      </c>
      <c r="E4" s="34" t="s">
        <v>27</v>
      </c>
      <c r="F4" s="34" t="s">
        <v>26</v>
      </c>
      <c r="G4" s="89" t="s">
        <v>32</v>
      </c>
      <c r="H4" s="34" t="s">
        <v>29</v>
      </c>
      <c r="I4" s="34" t="s">
        <v>25</v>
      </c>
      <c r="J4" s="89" t="s">
        <v>33</v>
      </c>
      <c r="K4" s="34" t="s">
        <v>28</v>
      </c>
      <c r="L4" s="34" t="s">
        <v>24</v>
      </c>
      <c r="M4" s="34" t="s">
        <v>30</v>
      </c>
      <c r="N4" s="34" t="s">
        <v>23</v>
      </c>
      <c r="O4" s="89" t="s">
        <v>31</v>
      </c>
      <c r="P4" s="89" t="s">
        <v>34</v>
      </c>
      <c r="Q4" s="89" t="s">
        <v>14</v>
      </c>
    </row>
    <row r="5" spans="1:17" s="7" customFormat="1" ht="15.75" customHeight="1" x14ac:dyDescent="0.25">
      <c r="A5" s="59" t="s">
        <v>55</v>
      </c>
      <c r="B5" s="69">
        <v>7124</v>
      </c>
      <c r="C5" s="69" t="s">
        <v>7</v>
      </c>
      <c r="D5" s="69" t="s">
        <v>18</v>
      </c>
      <c r="E5" s="160">
        <v>0</v>
      </c>
      <c r="F5" s="160" t="s">
        <v>307</v>
      </c>
      <c r="G5" s="161" t="s">
        <v>306</v>
      </c>
      <c r="H5" s="160">
        <v>0</v>
      </c>
      <c r="I5" s="160">
        <v>0</v>
      </c>
      <c r="J5" s="161">
        <v>0</v>
      </c>
      <c r="K5" s="160">
        <v>0</v>
      </c>
      <c r="L5" s="160">
        <v>76</v>
      </c>
      <c r="M5" s="160">
        <v>46</v>
      </c>
      <c r="N5" s="160">
        <v>0</v>
      </c>
      <c r="O5" s="161">
        <v>0</v>
      </c>
      <c r="P5" s="161">
        <v>0</v>
      </c>
      <c r="Q5" s="161">
        <v>145</v>
      </c>
    </row>
    <row r="6" spans="1:17" s="1" customFormat="1" ht="14.45" customHeight="1" x14ac:dyDescent="0.25">
      <c r="A6" s="59" t="s">
        <v>56</v>
      </c>
      <c r="B6" s="69">
        <v>7403</v>
      </c>
      <c r="C6" s="69" t="s">
        <v>7</v>
      </c>
      <c r="D6" s="69" t="s">
        <v>18</v>
      </c>
      <c r="E6" s="160">
        <v>0</v>
      </c>
      <c r="F6" s="160">
        <v>0</v>
      </c>
      <c r="G6" s="161">
        <v>0</v>
      </c>
      <c r="H6" s="160">
        <v>0</v>
      </c>
      <c r="I6" s="160">
        <v>0</v>
      </c>
      <c r="J6" s="161">
        <v>0</v>
      </c>
      <c r="K6" s="160">
        <v>0</v>
      </c>
      <c r="L6" s="160">
        <v>0</v>
      </c>
      <c r="M6" s="160">
        <v>731</v>
      </c>
      <c r="N6" s="160">
        <v>0</v>
      </c>
      <c r="O6" s="161">
        <v>3316</v>
      </c>
      <c r="P6" s="161">
        <v>0</v>
      </c>
      <c r="Q6" s="161">
        <v>4047</v>
      </c>
    </row>
    <row r="7" spans="1:17" s="1" customFormat="1" ht="14.45" customHeight="1" x14ac:dyDescent="0.25">
      <c r="A7" s="59" t="s">
        <v>57</v>
      </c>
      <c r="B7" s="69">
        <v>7274</v>
      </c>
      <c r="C7" s="69" t="s">
        <v>7</v>
      </c>
      <c r="D7" s="69" t="s">
        <v>18</v>
      </c>
      <c r="E7" s="160">
        <v>0</v>
      </c>
      <c r="F7" s="160">
        <v>0</v>
      </c>
      <c r="G7" s="161">
        <v>0</v>
      </c>
      <c r="H7" s="160">
        <v>0</v>
      </c>
      <c r="I7" s="160">
        <v>0</v>
      </c>
      <c r="J7" s="161">
        <v>0</v>
      </c>
      <c r="K7" s="160" t="s">
        <v>306</v>
      </c>
      <c r="L7" s="160">
        <v>0</v>
      </c>
      <c r="M7" s="160" t="s">
        <v>307</v>
      </c>
      <c r="N7" s="160">
        <v>0</v>
      </c>
      <c r="O7" s="161">
        <v>1334</v>
      </c>
      <c r="P7" s="161">
        <v>0</v>
      </c>
      <c r="Q7" s="161">
        <v>1517</v>
      </c>
    </row>
    <row r="8" spans="1:17" s="1" customFormat="1" ht="14.45" customHeight="1" x14ac:dyDescent="0.25">
      <c r="A8" s="59" t="s">
        <v>309</v>
      </c>
      <c r="B8" s="69">
        <v>7158</v>
      </c>
      <c r="C8" s="69" t="s">
        <v>7</v>
      </c>
      <c r="D8" s="69" t="s">
        <v>18</v>
      </c>
      <c r="E8" s="160">
        <v>0</v>
      </c>
      <c r="F8" s="160">
        <v>0</v>
      </c>
      <c r="G8" s="161">
        <v>61</v>
      </c>
      <c r="H8" s="160">
        <v>0</v>
      </c>
      <c r="I8" s="160">
        <v>0</v>
      </c>
      <c r="J8" s="161">
        <v>0</v>
      </c>
      <c r="K8" s="160">
        <v>0</v>
      </c>
      <c r="L8" s="160">
        <v>0</v>
      </c>
      <c r="M8" s="160">
        <v>7</v>
      </c>
      <c r="N8" s="160">
        <v>0</v>
      </c>
      <c r="O8" s="161">
        <v>0</v>
      </c>
      <c r="P8" s="161">
        <v>0</v>
      </c>
      <c r="Q8" s="161">
        <v>68</v>
      </c>
    </row>
    <row r="9" spans="1:17" s="1" customFormat="1" ht="14.45" customHeight="1" x14ac:dyDescent="0.25">
      <c r="A9" s="59" t="s">
        <v>58</v>
      </c>
      <c r="B9" s="69">
        <v>4411</v>
      </c>
      <c r="C9" s="69" t="s">
        <v>12</v>
      </c>
      <c r="D9" s="69" t="s">
        <v>18</v>
      </c>
      <c r="E9" s="160">
        <v>0</v>
      </c>
      <c r="F9" s="160">
        <v>0</v>
      </c>
      <c r="G9" s="161">
        <v>12</v>
      </c>
      <c r="H9" s="160">
        <v>0</v>
      </c>
      <c r="I9" s="160">
        <v>0</v>
      </c>
      <c r="J9" s="161">
        <v>0</v>
      </c>
      <c r="K9" s="160">
        <v>0</v>
      </c>
      <c r="L9" s="160">
        <v>0</v>
      </c>
      <c r="M9" s="160">
        <v>0</v>
      </c>
      <c r="N9" s="160">
        <v>0</v>
      </c>
      <c r="O9" s="161">
        <v>0</v>
      </c>
      <c r="P9" s="161">
        <v>0</v>
      </c>
      <c r="Q9" s="161">
        <v>12</v>
      </c>
    </row>
    <row r="10" spans="1:17" s="1" customFormat="1" ht="14.45" customHeight="1" x14ac:dyDescent="0.25">
      <c r="A10" s="59" t="s">
        <v>51</v>
      </c>
      <c r="B10" s="69">
        <v>7398</v>
      </c>
      <c r="C10" s="69" t="s">
        <v>10</v>
      </c>
      <c r="D10" s="69" t="s">
        <v>18</v>
      </c>
      <c r="E10" s="160">
        <v>0</v>
      </c>
      <c r="F10" s="160">
        <v>0</v>
      </c>
      <c r="G10" s="161">
        <v>0</v>
      </c>
      <c r="H10" s="160">
        <v>0</v>
      </c>
      <c r="I10" s="160">
        <v>0</v>
      </c>
      <c r="J10" s="161">
        <v>0</v>
      </c>
      <c r="K10" s="160">
        <v>0</v>
      </c>
      <c r="L10" s="160">
        <v>0</v>
      </c>
      <c r="M10" s="160">
        <v>1865</v>
      </c>
      <c r="N10" s="160">
        <v>0</v>
      </c>
      <c r="O10" s="161">
        <v>85</v>
      </c>
      <c r="P10" s="161">
        <v>0</v>
      </c>
      <c r="Q10" s="161">
        <v>1950</v>
      </c>
    </row>
    <row r="11" spans="1:17" s="1" customFormat="1" ht="14.45" customHeight="1" x14ac:dyDescent="0.25">
      <c r="A11" s="59" t="s">
        <v>52</v>
      </c>
      <c r="B11" s="69">
        <v>7039</v>
      </c>
      <c r="C11" s="69" t="s">
        <v>9</v>
      </c>
      <c r="D11" s="69" t="s">
        <v>18</v>
      </c>
      <c r="E11" s="160">
        <v>0</v>
      </c>
      <c r="F11" s="160">
        <v>0</v>
      </c>
      <c r="G11" s="161">
        <v>0</v>
      </c>
      <c r="H11" s="160">
        <v>0</v>
      </c>
      <c r="I11" s="160">
        <v>0</v>
      </c>
      <c r="J11" s="161">
        <v>270</v>
      </c>
      <c r="K11" s="160">
        <v>0</v>
      </c>
      <c r="L11" s="160">
        <v>7065</v>
      </c>
      <c r="M11" s="160">
        <v>6042</v>
      </c>
      <c r="N11" s="160">
        <v>0</v>
      </c>
      <c r="O11" s="161">
        <v>7125</v>
      </c>
      <c r="P11" s="161">
        <v>0</v>
      </c>
      <c r="Q11" s="161">
        <v>20502</v>
      </c>
    </row>
    <row r="12" spans="1:17" s="1" customFormat="1" ht="14.45" customHeight="1" x14ac:dyDescent="0.25">
      <c r="A12" s="59" t="s">
        <v>310</v>
      </c>
      <c r="B12" s="69">
        <v>7340</v>
      </c>
      <c r="C12" s="69" t="s">
        <v>7</v>
      </c>
      <c r="D12" s="69" t="s">
        <v>18</v>
      </c>
      <c r="E12" s="160">
        <v>0</v>
      </c>
      <c r="F12" s="160">
        <v>0</v>
      </c>
      <c r="G12" s="161">
        <v>102</v>
      </c>
      <c r="H12" s="160">
        <v>0</v>
      </c>
      <c r="I12" s="160">
        <v>0</v>
      </c>
      <c r="J12" s="161">
        <v>0</v>
      </c>
      <c r="K12" s="160">
        <v>0</v>
      </c>
      <c r="L12" s="160">
        <v>0</v>
      </c>
      <c r="M12" s="160">
        <v>0</v>
      </c>
      <c r="N12" s="160">
        <v>0</v>
      </c>
      <c r="O12" s="161">
        <v>0</v>
      </c>
      <c r="P12" s="161">
        <v>0</v>
      </c>
      <c r="Q12" s="161">
        <v>102</v>
      </c>
    </row>
    <row r="13" spans="1:17" s="1" customFormat="1" ht="14.45" customHeight="1" x14ac:dyDescent="0.25">
      <c r="A13" s="59" t="s">
        <v>311</v>
      </c>
      <c r="B13" s="69">
        <v>7425</v>
      </c>
      <c r="C13" s="69" t="s">
        <v>9</v>
      </c>
      <c r="D13" s="69" t="s">
        <v>18</v>
      </c>
      <c r="E13" s="160">
        <v>0</v>
      </c>
      <c r="F13" s="160">
        <v>0</v>
      </c>
      <c r="G13" s="161">
        <v>0</v>
      </c>
      <c r="H13" s="160">
        <v>0</v>
      </c>
      <c r="I13" s="160">
        <v>0</v>
      </c>
      <c r="J13" s="161">
        <v>0</v>
      </c>
      <c r="K13" s="160">
        <v>0</v>
      </c>
      <c r="L13" s="160">
        <v>0</v>
      </c>
      <c r="M13" s="160">
        <v>1201</v>
      </c>
      <c r="N13" s="160">
        <v>0</v>
      </c>
      <c r="O13" s="161">
        <v>0</v>
      </c>
      <c r="P13" s="161">
        <v>0</v>
      </c>
      <c r="Q13" s="161">
        <v>1201</v>
      </c>
    </row>
    <row r="14" spans="1:17" s="1" customFormat="1" ht="14.45" customHeight="1" x14ac:dyDescent="0.25">
      <c r="A14" s="59" t="s">
        <v>59</v>
      </c>
      <c r="B14" s="69">
        <v>7405</v>
      </c>
      <c r="C14" s="69" t="s">
        <v>7</v>
      </c>
      <c r="D14" s="69" t="s">
        <v>18</v>
      </c>
      <c r="E14" s="160">
        <v>0</v>
      </c>
      <c r="F14" s="160">
        <v>0</v>
      </c>
      <c r="G14" s="161">
        <v>0</v>
      </c>
      <c r="H14" s="160">
        <v>0</v>
      </c>
      <c r="I14" s="160">
        <v>0</v>
      </c>
      <c r="J14" s="161">
        <v>103</v>
      </c>
      <c r="K14" s="160">
        <v>0</v>
      </c>
      <c r="L14" s="160">
        <v>0</v>
      </c>
      <c r="M14" s="160" t="s">
        <v>307</v>
      </c>
      <c r="N14" s="160">
        <v>0</v>
      </c>
      <c r="O14" s="161" t="s">
        <v>306</v>
      </c>
      <c r="P14" s="161">
        <v>0</v>
      </c>
      <c r="Q14" s="161">
        <v>144</v>
      </c>
    </row>
    <row r="15" spans="1:17" s="1" customFormat="1" ht="14.45" customHeight="1" x14ac:dyDescent="0.25">
      <c r="A15" s="59" t="s">
        <v>312</v>
      </c>
      <c r="B15" s="69">
        <v>7517</v>
      </c>
      <c r="C15" s="69" t="s">
        <v>7</v>
      </c>
      <c r="D15" s="69" t="s">
        <v>18</v>
      </c>
      <c r="E15" s="160">
        <v>0</v>
      </c>
      <c r="F15" s="160">
        <v>0</v>
      </c>
      <c r="G15" s="161">
        <v>0</v>
      </c>
      <c r="H15" s="160">
        <v>0</v>
      </c>
      <c r="I15" s="160">
        <v>0</v>
      </c>
      <c r="J15" s="161">
        <v>0</v>
      </c>
      <c r="K15" s="160">
        <v>0</v>
      </c>
      <c r="L15" s="160">
        <v>0</v>
      </c>
      <c r="M15" s="160">
        <v>1154</v>
      </c>
      <c r="N15" s="160">
        <v>0</v>
      </c>
      <c r="O15" s="161">
        <v>0</v>
      </c>
      <c r="P15" s="161">
        <v>0</v>
      </c>
      <c r="Q15" s="161">
        <v>1154</v>
      </c>
    </row>
    <row r="16" spans="1:17" s="1" customFormat="1" ht="14.45" customHeight="1" x14ac:dyDescent="0.25">
      <c r="A16" s="59" t="s">
        <v>313</v>
      </c>
      <c r="B16" s="69">
        <v>4407</v>
      </c>
      <c r="C16" s="69" t="s">
        <v>7</v>
      </c>
      <c r="D16" s="69" t="s">
        <v>18</v>
      </c>
      <c r="E16" s="160">
        <v>0</v>
      </c>
      <c r="F16" s="160">
        <v>0</v>
      </c>
      <c r="G16" s="161">
        <v>39</v>
      </c>
      <c r="H16" s="160">
        <v>0</v>
      </c>
      <c r="I16" s="160">
        <v>0</v>
      </c>
      <c r="J16" s="161">
        <v>0</v>
      </c>
      <c r="K16" s="160">
        <v>0</v>
      </c>
      <c r="L16" s="160">
        <v>0</v>
      </c>
      <c r="M16" s="160">
        <v>455</v>
      </c>
      <c r="N16" s="160">
        <v>0</v>
      </c>
      <c r="O16" s="161">
        <v>197</v>
      </c>
      <c r="P16" s="161">
        <v>0</v>
      </c>
      <c r="Q16" s="161">
        <v>691</v>
      </c>
    </row>
    <row r="17" spans="1:17" s="1" customFormat="1" x14ac:dyDescent="0.25">
      <c r="A17" s="59" t="s">
        <v>60</v>
      </c>
      <c r="B17" s="69">
        <v>7449</v>
      </c>
      <c r="C17" s="69" t="s">
        <v>2</v>
      </c>
      <c r="D17" s="69" t="s">
        <v>6</v>
      </c>
      <c r="E17" s="160">
        <v>0</v>
      </c>
      <c r="F17" s="160">
        <v>0</v>
      </c>
      <c r="G17" s="161">
        <v>0</v>
      </c>
      <c r="H17" s="160">
        <v>0</v>
      </c>
      <c r="I17" s="160">
        <v>0</v>
      </c>
      <c r="J17" s="161">
        <v>0</v>
      </c>
      <c r="K17" s="160">
        <v>0</v>
      </c>
      <c r="L17" s="160">
        <v>0</v>
      </c>
      <c r="M17" s="160">
        <v>0</v>
      </c>
      <c r="N17" s="160">
        <v>0</v>
      </c>
      <c r="O17" s="161">
        <v>61</v>
      </c>
      <c r="P17" s="161">
        <v>0</v>
      </c>
      <c r="Q17" s="161">
        <v>61</v>
      </c>
    </row>
    <row r="18" spans="1:17" s="1" customFormat="1" x14ac:dyDescent="0.25">
      <c r="A18" s="59" t="s">
        <v>61</v>
      </c>
      <c r="B18" s="69">
        <v>7624</v>
      </c>
      <c r="C18" s="69" t="s">
        <v>12</v>
      </c>
      <c r="D18" s="69" t="s">
        <v>18</v>
      </c>
      <c r="E18" s="160">
        <v>0</v>
      </c>
      <c r="F18" s="160">
        <v>0</v>
      </c>
      <c r="G18" s="161">
        <v>0</v>
      </c>
      <c r="H18" s="160">
        <v>0</v>
      </c>
      <c r="I18" s="160">
        <v>0</v>
      </c>
      <c r="J18" s="161">
        <v>0</v>
      </c>
      <c r="K18" s="160">
        <v>0</v>
      </c>
      <c r="L18" s="160">
        <v>0</v>
      </c>
      <c r="M18" s="160">
        <v>5</v>
      </c>
      <c r="N18" s="160">
        <v>0</v>
      </c>
      <c r="O18" s="161">
        <v>0</v>
      </c>
      <c r="P18" s="161">
        <v>0</v>
      </c>
      <c r="Q18" s="161">
        <v>5</v>
      </c>
    </row>
    <row r="19" spans="1:17" s="1" customFormat="1" x14ac:dyDescent="0.25">
      <c r="A19" s="59" t="s">
        <v>53</v>
      </c>
      <c r="B19" s="69">
        <v>7348</v>
      </c>
      <c r="C19" s="69" t="s">
        <v>12</v>
      </c>
      <c r="D19" s="69" t="s">
        <v>18</v>
      </c>
      <c r="E19" s="160">
        <v>0</v>
      </c>
      <c r="F19" s="160">
        <v>0</v>
      </c>
      <c r="G19" s="161">
        <v>0</v>
      </c>
      <c r="H19" s="160" t="s">
        <v>306</v>
      </c>
      <c r="I19" s="160">
        <v>0</v>
      </c>
      <c r="J19" s="161">
        <v>0</v>
      </c>
      <c r="K19" s="160">
        <v>0</v>
      </c>
      <c r="L19" s="160">
        <v>0</v>
      </c>
      <c r="M19" s="160" t="s">
        <v>307</v>
      </c>
      <c r="N19" s="160">
        <v>0</v>
      </c>
      <c r="O19" s="161">
        <v>0</v>
      </c>
      <c r="P19" s="161">
        <v>0</v>
      </c>
      <c r="Q19" s="161">
        <v>983</v>
      </c>
    </row>
    <row r="20" spans="1:17" s="1" customFormat="1" x14ac:dyDescent="0.25">
      <c r="A20" s="59" t="s">
        <v>54</v>
      </c>
      <c r="B20" s="69">
        <v>7565</v>
      </c>
      <c r="C20" s="69" t="s">
        <v>12</v>
      </c>
      <c r="D20" s="69" t="s">
        <v>18</v>
      </c>
      <c r="E20" s="160">
        <v>0</v>
      </c>
      <c r="F20" s="160">
        <v>0</v>
      </c>
      <c r="G20" s="161">
        <v>0</v>
      </c>
      <c r="H20" s="160">
        <v>41</v>
      </c>
      <c r="I20" s="160">
        <v>0</v>
      </c>
      <c r="J20" s="161">
        <v>0</v>
      </c>
      <c r="K20" s="160">
        <v>0</v>
      </c>
      <c r="L20" s="160">
        <v>0</v>
      </c>
      <c r="M20" s="160">
        <v>18</v>
      </c>
      <c r="N20" s="160">
        <v>0</v>
      </c>
      <c r="O20" s="161">
        <v>0</v>
      </c>
      <c r="P20" s="161">
        <v>0</v>
      </c>
      <c r="Q20" s="161">
        <v>59</v>
      </c>
    </row>
    <row r="21" spans="1:17" s="1" customFormat="1" x14ac:dyDescent="0.25">
      <c r="A21" s="59" t="s">
        <v>314</v>
      </c>
      <c r="B21" s="69">
        <v>7141</v>
      </c>
      <c r="C21" s="69" t="s">
        <v>12</v>
      </c>
      <c r="D21" s="69" t="s">
        <v>18</v>
      </c>
      <c r="E21" s="160">
        <v>0</v>
      </c>
      <c r="F21" s="160">
        <v>0</v>
      </c>
      <c r="G21" s="161">
        <v>0</v>
      </c>
      <c r="H21" s="160">
        <v>0</v>
      </c>
      <c r="I21" s="160">
        <v>0</v>
      </c>
      <c r="J21" s="161">
        <v>0</v>
      </c>
      <c r="K21" s="160">
        <v>0</v>
      </c>
      <c r="L21" s="160">
        <v>0</v>
      </c>
      <c r="M21" s="160">
        <v>2615</v>
      </c>
      <c r="N21" s="160">
        <v>0</v>
      </c>
      <c r="O21" s="161">
        <v>385</v>
      </c>
      <c r="P21" s="161">
        <v>0</v>
      </c>
      <c r="Q21" s="161">
        <v>3000</v>
      </c>
    </row>
    <row r="22" spans="1:17" s="1" customFormat="1" x14ac:dyDescent="0.25">
      <c r="A22" s="59" t="s">
        <v>315</v>
      </c>
      <c r="B22" s="69">
        <v>7701</v>
      </c>
      <c r="C22" s="69" t="s">
        <v>9</v>
      </c>
      <c r="D22" s="69" t="s">
        <v>18</v>
      </c>
      <c r="E22" s="160">
        <v>0</v>
      </c>
      <c r="F22" s="160">
        <v>0</v>
      </c>
      <c r="G22" s="161">
        <v>0</v>
      </c>
      <c r="H22" s="160">
        <v>0</v>
      </c>
      <c r="I22" s="160">
        <v>0</v>
      </c>
      <c r="J22" s="161">
        <v>0</v>
      </c>
      <c r="K22" s="160">
        <v>0</v>
      </c>
      <c r="L22" s="160">
        <v>0</v>
      </c>
      <c r="M22" s="160">
        <v>47</v>
      </c>
      <c r="N22" s="160">
        <v>0</v>
      </c>
      <c r="O22" s="161">
        <v>0</v>
      </c>
      <c r="P22" s="161">
        <v>0</v>
      </c>
      <c r="Q22" s="161">
        <v>47</v>
      </c>
    </row>
    <row r="23" spans="1:17" s="1" customFormat="1" x14ac:dyDescent="0.25">
      <c r="A23" s="59" t="s">
        <v>62</v>
      </c>
      <c r="B23" s="69">
        <v>7541</v>
      </c>
      <c r="C23" s="69" t="s">
        <v>2</v>
      </c>
      <c r="D23" s="69" t="s">
        <v>18</v>
      </c>
      <c r="E23" s="160">
        <v>0</v>
      </c>
      <c r="F23" s="160">
        <v>0</v>
      </c>
      <c r="G23" s="161">
        <v>25</v>
      </c>
      <c r="H23" s="160">
        <v>0</v>
      </c>
      <c r="I23" s="160">
        <v>0</v>
      </c>
      <c r="J23" s="161">
        <v>45</v>
      </c>
      <c r="K23" s="160">
        <v>0</v>
      </c>
      <c r="L23" s="160">
        <v>0</v>
      </c>
      <c r="M23" s="160">
        <v>0</v>
      </c>
      <c r="N23" s="160">
        <v>0</v>
      </c>
      <c r="O23" s="161">
        <v>0</v>
      </c>
      <c r="P23" s="161">
        <v>0</v>
      </c>
      <c r="Q23" s="161">
        <v>70</v>
      </c>
    </row>
    <row r="24" spans="1:17" s="1" customFormat="1" x14ac:dyDescent="0.25">
      <c r="A24" s="59" t="s">
        <v>63</v>
      </c>
      <c r="B24" s="69">
        <v>7345</v>
      </c>
      <c r="C24" s="69" t="s">
        <v>9</v>
      </c>
      <c r="D24" s="69" t="s">
        <v>18</v>
      </c>
      <c r="E24" s="160">
        <v>0</v>
      </c>
      <c r="F24" s="160">
        <v>0</v>
      </c>
      <c r="G24" s="161">
        <v>0</v>
      </c>
      <c r="H24" s="160">
        <v>118</v>
      </c>
      <c r="I24" s="160">
        <v>0</v>
      </c>
      <c r="J24" s="161">
        <v>0</v>
      </c>
      <c r="K24" s="160">
        <v>0</v>
      </c>
      <c r="L24" s="160" t="s">
        <v>306</v>
      </c>
      <c r="M24" s="160">
        <v>54</v>
      </c>
      <c r="N24" s="160">
        <v>0</v>
      </c>
      <c r="O24" s="161">
        <v>0</v>
      </c>
      <c r="P24" s="161">
        <v>0</v>
      </c>
      <c r="Q24" s="161">
        <v>173</v>
      </c>
    </row>
    <row r="25" spans="1:17" s="1" customFormat="1" x14ac:dyDescent="0.25">
      <c r="A25" s="59" t="s">
        <v>64</v>
      </c>
      <c r="B25" s="69">
        <v>7108</v>
      </c>
      <c r="C25" s="69" t="s">
        <v>12</v>
      </c>
      <c r="D25" s="69" t="s">
        <v>18</v>
      </c>
      <c r="E25" s="160">
        <v>0</v>
      </c>
      <c r="F25" s="160">
        <v>0</v>
      </c>
      <c r="G25" s="161" t="s">
        <v>306</v>
      </c>
      <c r="H25" s="160" t="s">
        <v>306</v>
      </c>
      <c r="I25" s="160">
        <v>0</v>
      </c>
      <c r="J25" s="161" t="s">
        <v>306</v>
      </c>
      <c r="K25" s="160">
        <v>0</v>
      </c>
      <c r="L25" s="160">
        <v>0</v>
      </c>
      <c r="M25" s="160">
        <v>12</v>
      </c>
      <c r="N25" s="160">
        <v>0</v>
      </c>
      <c r="O25" s="161">
        <v>0</v>
      </c>
      <c r="P25" s="161">
        <v>0</v>
      </c>
      <c r="Q25" s="161">
        <v>16</v>
      </c>
    </row>
    <row r="26" spans="1:17" s="1" customFormat="1" x14ac:dyDescent="0.25">
      <c r="A26" s="59" t="s">
        <v>65</v>
      </c>
      <c r="B26" s="69">
        <v>7003</v>
      </c>
      <c r="C26" s="69" t="s">
        <v>2</v>
      </c>
      <c r="D26" s="69" t="s">
        <v>18</v>
      </c>
      <c r="E26" s="160">
        <v>0</v>
      </c>
      <c r="F26" s="160">
        <v>0</v>
      </c>
      <c r="G26" s="161">
        <v>43</v>
      </c>
      <c r="H26" s="160">
        <v>0</v>
      </c>
      <c r="I26" s="160">
        <v>0</v>
      </c>
      <c r="J26" s="161">
        <v>0</v>
      </c>
      <c r="K26" s="160">
        <v>0</v>
      </c>
      <c r="L26" s="160">
        <v>74</v>
      </c>
      <c r="M26" s="160">
        <v>586</v>
      </c>
      <c r="N26" s="160">
        <v>0</v>
      </c>
      <c r="O26" s="161">
        <v>29</v>
      </c>
      <c r="P26" s="161">
        <v>0</v>
      </c>
      <c r="Q26" s="161">
        <v>732</v>
      </c>
    </row>
    <row r="27" spans="1:17" s="1" customFormat="1" x14ac:dyDescent="0.25">
      <c r="A27" s="59" t="s">
        <v>66</v>
      </c>
      <c r="B27" s="69">
        <v>7092</v>
      </c>
      <c r="C27" s="69" t="s">
        <v>7</v>
      </c>
      <c r="D27" s="69" t="s">
        <v>18</v>
      </c>
      <c r="E27" s="160">
        <v>0</v>
      </c>
      <c r="F27" s="160">
        <v>0</v>
      </c>
      <c r="G27" s="161">
        <v>0</v>
      </c>
      <c r="H27" s="160">
        <v>0</v>
      </c>
      <c r="I27" s="160">
        <v>0</v>
      </c>
      <c r="J27" s="161">
        <v>0</v>
      </c>
      <c r="K27" s="160">
        <v>0</v>
      </c>
      <c r="L27" s="160">
        <v>26</v>
      </c>
      <c r="M27" s="160">
        <v>196</v>
      </c>
      <c r="N27" s="160">
        <v>0</v>
      </c>
      <c r="O27" s="161">
        <v>301</v>
      </c>
      <c r="P27" s="161">
        <v>0</v>
      </c>
      <c r="Q27" s="161">
        <v>523</v>
      </c>
    </row>
    <row r="28" spans="1:17" s="1" customFormat="1" x14ac:dyDescent="0.25">
      <c r="A28" s="59" t="s">
        <v>67</v>
      </c>
      <c r="B28" s="69">
        <v>7504</v>
      </c>
      <c r="C28" s="69" t="s">
        <v>12</v>
      </c>
      <c r="D28" s="69" t="s">
        <v>18</v>
      </c>
      <c r="E28" s="160">
        <v>0</v>
      </c>
      <c r="F28" s="160">
        <v>0</v>
      </c>
      <c r="G28" s="161">
        <v>0</v>
      </c>
      <c r="H28" s="160">
        <v>0</v>
      </c>
      <c r="I28" s="160">
        <v>0</v>
      </c>
      <c r="J28" s="161">
        <v>0</v>
      </c>
      <c r="K28" s="160">
        <v>676</v>
      </c>
      <c r="L28" s="160">
        <v>0</v>
      </c>
      <c r="M28" s="160">
        <v>0</v>
      </c>
      <c r="N28" s="160">
        <v>0</v>
      </c>
      <c r="O28" s="161">
        <v>1421</v>
      </c>
      <c r="P28" s="161">
        <v>0</v>
      </c>
      <c r="Q28" s="161">
        <v>2097</v>
      </c>
    </row>
    <row r="29" spans="1:17" s="1" customFormat="1" x14ac:dyDescent="0.25">
      <c r="A29" s="59" t="s">
        <v>68</v>
      </c>
      <c r="B29" s="69">
        <v>3006</v>
      </c>
      <c r="C29" s="69" t="s">
        <v>7</v>
      </c>
      <c r="D29" s="69" t="s">
        <v>18</v>
      </c>
      <c r="E29" s="160">
        <v>0</v>
      </c>
      <c r="F29" s="160">
        <v>0</v>
      </c>
      <c r="G29" s="161">
        <v>0</v>
      </c>
      <c r="H29" s="160">
        <v>0</v>
      </c>
      <c r="I29" s="160">
        <v>0</v>
      </c>
      <c r="J29" s="161">
        <v>0</v>
      </c>
      <c r="K29" s="160">
        <v>269</v>
      </c>
      <c r="L29" s="160">
        <v>0</v>
      </c>
      <c r="M29" s="160">
        <v>0</v>
      </c>
      <c r="N29" s="160">
        <v>0</v>
      </c>
      <c r="O29" s="161">
        <v>0</v>
      </c>
      <c r="P29" s="161">
        <v>0</v>
      </c>
      <c r="Q29" s="161">
        <v>269</v>
      </c>
    </row>
    <row r="30" spans="1:17" s="1" customFormat="1" x14ac:dyDescent="0.25">
      <c r="A30" s="59" t="s">
        <v>69</v>
      </c>
      <c r="B30" s="69">
        <v>7030</v>
      </c>
      <c r="C30" s="69" t="s">
        <v>13</v>
      </c>
      <c r="D30" s="69" t="s">
        <v>18</v>
      </c>
      <c r="E30" s="160">
        <v>0</v>
      </c>
      <c r="F30" s="160">
        <v>0</v>
      </c>
      <c r="G30" s="161">
        <v>0</v>
      </c>
      <c r="H30" s="160">
        <v>0</v>
      </c>
      <c r="I30" s="160">
        <v>0</v>
      </c>
      <c r="J30" s="161">
        <v>0</v>
      </c>
      <c r="K30" s="160">
        <v>0</v>
      </c>
      <c r="L30" s="160">
        <v>0</v>
      </c>
      <c r="M30" s="160">
        <v>17</v>
      </c>
      <c r="N30" s="160">
        <v>0</v>
      </c>
      <c r="O30" s="161">
        <v>0</v>
      </c>
      <c r="P30" s="161">
        <v>0</v>
      </c>
      <c r="Q30" s="161">
        <v>17</v>
      </c>
    </row>
    <row r="31" spans="1:17" s="1" customFormat="1" x14ac:dyDescent="0.25">
      <c r="A31" s="59" t="s">
        <v>317</v>
      </c>
      <c r="B31" s="69">
        <v>7423</v>
      </c>
      <c r="C31" s="69" t="s">
        <v>7</v>
      </c>
      <c r="D31" s="69" t="s">
        <v>18</v>
      </c>
      <c r="E31" s="160">
        <v>0</v>
      </c>
      <c r="F31" s="160">
        <v>0</v>
      </c>
      <c r="G31" s="161">
        <v>0</v>
      </c>
      <c r="H31" s="160">
        <v>0</v>
      </c>
      <c r="I31" s="160">
        <v>0</v>
      </c>
      <c r="J31" s="161">
        <v>0</v>
      </c>
      <c r="K31" s="160">
        <v>0</v>
      </c>
      <c r="L31" s="160">
        <v>0</v>
      </c>
      <c r="M31" s="160">
        <v>197</v>
      </c>
      <c r="N31" s="160">
        <v>0</v>
      </c>
      <c r="O31" s="161">
        <v>0</v>
      </c>
      <c r="P31" s="161">
        <v>0</v>
      </c>
      <c r="Q31" s="161">
        <v>197</v>
      </c>
    </row>
    <row r="32" spans="1:17" s="1" customFormat="1" ht="14.45" x14ac:dyDescent="0.3">
      <c r="A32" s="59" t="s">
        <v>70</v>
      </c>
      <c r="B32" s="69">
        <v>7363</v>
      </c>
      <c r="C32" s="69" t="s">
        <v>7</v>
      </c>
      <c r="D32" s="69" t="s">
        <v>18</v>
      </c>
      <c r="E32" s="160">
        <v>0</v>
      </c>
      <c r="F32" s="160">
        <v>0</v>
      </c>
      <c r="G32" s="161">
        <v>0</v>
      </c>
      <c r="H32" s="160">
        <v>0</v>
      </c>
      <c r="I32" s="160">
        <v>0</v>
      </c>
      <c r="J32" s="161">
        <v>0</v>
      </c>
      <c r="K32" s="160">
        <v>0</v>
      </c>
      <c r="L32" s="160">
        <v>0</v>
      </c>
      <c r="M32" s="160">
        <v>103</v>
      </c>
      <c r="N32" s="160">
        <v>0</v>
      </c>
      <c r="O32" s="161">
        <v>0</v>
      </c>
      <c r="P32" s="161">
        <v>0</v>
      </c>
      <c r="Q32" s="161">
        <v>103</v>
      </c>
    </row>
    <row r="33" spans="1:17" s="1" customFormat="1" x14ac:dyDescent="0.25">
      <c r="A33" s="59" t="s">
        <v>71</v>
      </c>
      <c r="B33" s="69">
        <v>7568</v>
      </c>
      <c r="C33" s="69" t="s">
        <v>7</v>
      </c>
      <c r="D33" s="69" t="s">
        <v>18</v>
      </c>
      <c r="E33" s="160">
        <v>0</v>
      </c>
      <c r="F33" s="160">
        <v>0</v>
      </c>
      <c r="G33" s="161">
        <v>0</v>
      </c>
      <c r="H33" s="160">
        <v>0</v>
      </c>
      <c r="I33" s="160">
        <v>0</v>
      </c>
      <c r="J33" s="161">
        <v>0</v>
      </c>
      <c r="K33" s="160">
        <v>0</v>
      </c>
      <c r="L33" s="160">
        <v>0</v>
      </c>
      <c r="M33" s="160">
        <v>378</v>
      </c>
      <c r="N33" s="160">
        <v>0</v>
      </c>
      <c r="O33" s="161">
        <v>0</v>
      </c>
      <c r="P33" s="161">
        <v>0</v>
      </c>
      <c r="Q33" s="161">
        <v>378</v>
      </c>
    </row>
    <row r="34" spans="1:17" s="1" customFormat="1" x14ac:dyDescent="0.25">
      <c r="A34" s="59" t="s">
        <v>345</v>
      </c>
      <c r="B34" s="69">
        <v>7189</v>
      </c>
      <c r="C34" s="69" t="s">
        <v>12</v>
      </c>
      <c r="D34" s="69" t="s">
        <v>18</v>
      </c>
      <c r="E34" s="160">
        <v>0</v>
      </c>
      <c r="F34" s="160">
        <v>0</v>
      </c>
      <c r="G34" s="161">
        <v>0</v>
      </c>
      <c r="H34" s="160">
        <v>0</v>
      </c>
      <c r="I34" s="160">
        <v>0</v>
      </c>
      <c r="J34" s="161">
        <v>0</v>
      </c>
      <c r="K34" s="160">
        <v>53</v>
      </c>
      <c r="L34" s="160">
        <v>0</v>
      </c>
      <c r="M34" s="160">
        <v>0</v>
      </c>
      <c r="N34" s="160">
        <v>0</v>
      </c>
      <c r="O34" s="161">
        <v>0</v>
      </c>
      <c r="P34" s="161">
        <v>0</v>
      </c>
      <c r="Q34" s="161">
        <v>53</v>
      </c>
    </row>
    <row r="35" spans="1:17" s="1" customFormat="1" x14ac:dyDescent="0.25">
      <c r="A35" s="59" t="s">
        <v>72</v>
      </c>
      <c r="B35" s="69">
        <v>7175</v>
      </c>
      <c r="C35" s="69" t="s">
        <v>7</v>
      </c>
      <c r="D35" s="69" t="s">
        <v>18</v>
      </c>
      <c r="E35" s="160">
        <v>0</v>
      </c>
      <c r="F35" s="160">
        <v>0</v>
      </c>
      <c r="G35" s="161">
        <v>0</v>
      </c>
      <c r="H35" s="160">
        <v>0</v>
      </c>
      <c r="I35" s="160">
        <v>0</v>
      </c>
      <c r="J35" s="161">
        <v>0</v>
      </c>
      <c r="K35" s="160">
        <v>0</v>
      </c>
      <c r="L35" s="160">
        <v>0</v>
      </c>
      <c r="M35" s="160">
        <v>0</v>
      </c>
      <c r="N35" s="160">
        <v>0</v>
      </c>
      <c r="O35" s="161">
        <v>73</v>
      </c>
      <c r="P35" s="161">
        <v>0</v>
      </c>
      <c r="Q35" s="161">
        <v>73</v>
      </c>
    </row>
    <row r="36" spans="1:17" s="1" customFormat="1" x14ac:dyDescent="0.25">
      <c r="A36" s="59" t="s">
        <v>73</v>
      </c>
      <c r="B36" s="69">
        <v>4361</v>
      </c>
      <c r="C36" s="69" t="s">
        <v>9</v>
      </c>
      <c r="D36" s="69" t="s">
        <v>18</v>
      </c>
      <c r="E36" s="160">
        <v>0</v>
      </c>
      <c r="F36" s="160">
        <v>0</v>
      </c>
      <c r="G36" s="161">
        <v>0</v>
      </c>
      <c r="H36" s="160">
        <v>0</v>
      </c>
      <c r="I36" s="160">
        <v>0</v>
      </c>
      <c r="J36" s="161">
        <v>259</v>
      </c>
      <c r="K36" s="160">
        <v>295</v>
      </c>
      <c r="L36" s="160">
        <v>0</v>
      </c>
      <c r="M36" s="160">
        <v>0</v>
      </c>
      <c r="N36" s="160">
        <v>0</v>
      </c>
      <c r="O36" s="161">
        <v>46</v>
      </c>
      <c r="P36" s="161">
        <v>0</v>
      </c>
      <c r="Q36" s="161">
        <v>600</v>
      </c>
    </row>
    <row r="37" spans="1:17" s="1" customFormat="1" x14ac:dyDescent="0.25">
      <c r="A37" s="59" t="s">
        <v>74</v>
      </c>
      <c r="B37" s="69">
        <v>7026</v>
      </c>
      <c r="C37" s="69" t="s">
        <v>12</v>
      </c>
      <c r="D37" s="69" t="s">
        <v>18</v>
      </c>
      <c r="E37" s="160">
        <v>0</v>
      </c>
      <c r="F37" s="160">
        <v>0</v>
      </c>
      <c r="G37" s="161">
        <v>0</v>
      </c>
      <c r="H37" s="160">
        <v>0</v>
      </c>
      <c r="I37" s="160">
        <v>0</v>
      </c>
      <c r="J37" s="161">
        <v>0</v>
      </c>
      <c r="K37" s="160">
        <v>250</v>
      </c>
      <c r="L37" s="160">
        <v>0</v>
      </c>
      <c r="M37" s="160">
        <v>0</v>
      </c>
      <c r="N37" s="160">
        <v>0</v>
      </c>
      <c r="O37" s="161">
        <v>0</v>
      </c>
      <c r="P37" s="161">
        <v>0</v>
      </c>
      <c r="Q37" s="161">
        <v>250</v>
      </c>
    </row>
    <row r="38" spans="1:17" s="1" customFormat="1" x14ac:dyDescent="0.25">
      <c r="A38" s="59" t="s">
        <v>318</v>
      </c>
      <c r="B38" s="69">
        <v>7012</v>
      </c>
      <c r="C38" s="69" t="s">
        <v>12</v>
      </c>
      <c r="D38" s="69" t="s">
        <v>18</v>
      </c>
      <c r="E38" s="160">
        <v>0</v>
      </c>
      <c r="F38" s="160">
        <v>0</v>
      </c>
      <c r="G38" s="161">
        <v>0</v>
      </c>
      <c r="H38" s="160">
        <v>0</v>
      </c>
      <c r="I38" s="160">
        <v>0</v>
      </c>
      <c r="J38" s="161">
        <v>394</v>
      </c>
      <c r="K38" s="160">
        <v>0</v>
      </c>
      <c r="L38" s="160">
        <v>0</v>
      </c>
      <c r="M38" s="160">
        <v>0</v>
      </c>
      <c r="N38" s="160">
        <v>0</v>
      </c>
      <c r="O38" s="161">
        <v>0</v>
      </c>
      <c r="P38" s="161">
        <v>0</v>
      </c>
      <c r="Q38" s="161">
        <v>394</v>
      </c>
    </row>
    <row r="39" spans="1:17" s="1" customFormat="1" x14ac:dyDescent="0.25">
      <c r="A39" s="59" t="s">
        <v>319</v>
      </c>
      <c r="B39" s="69">
        <v>4382</v>
      </c>
      <c r="C39" s="69" t="s">
        <v>12</v>
      </c>
      <c r="D39" s="69" t="s">
        <v>18</v>
      </c>
      <c r="E39" s="160">
        <v>0</v>
      </c>
      <c r="F39" s="160">
        <v>0</v>
      </c>
      <c r="G39" s="161" t="s">
        <v>306</v>
      </c>
      <c r="H39" s="160">
        <v>0</v>
      </c>
      <c r="I39" s="160">
        <v>0</v>
      </c>
      <c r="J39" s="161">
        <v>0</v>
      </c>
      <c r="K39" s="160">
        <v>0</v>
      </c>
      <c r="L39" s="160" t="s">
        <v>307</v>
      </c>
      <c r="M39" s="160">
        <v>0</v>
      </c>
      <c r="N39" s="160">
        <v>0</v>
      </c>
      <c r="O39" s="161">
        <v>0</v>
      </c>
      <c r="P39" s="161">
        <v>0</v>
      </c>
      <c r="Q39" s="161">
        <v>3</v>
      </c>
    </row>
    <row r="40" spans="1:17" s="1" customFormat="1" x14ac:dyDescent="0.25">
      <c r="A40" s="59" t="s">
        <v>75</v>
      </c>
      <c r="B40" s="69">
        <v>7155</v>
      </c>
      <c r="C40" s="69" t="s">
        <v>2</v>
      </c>
      <c r="D40" s="69" t="s">
        <v>18</v>
      </c>
      <c r="E40" s="160">
        <v>0</v>
      </c>
      <c r="F40" s="160">
        <v>0</v>
      </c>
      <c r="G40" s="161">
        <v>0</v>
      </c>
      <c r="H40" s="160">
        <v>0</v>
      </c>
      <c r="I40" s="160">
        <v>0</v>
      </c>
      <c r="J40" s="161">
        <v>0</v>
      </c>
      <c r="K40" s="160">
        <v>0</v>
      </c>
      <c r="L40" s="160">
        <v>0</v>
      </c>
      <c r="M40" s="160">
        <v>0</v>
      </c>
      <c r="N40" s="160">
        <v>0</v>
      </c>
      <c r="O40" s="161">
        <v>912</v>
      </c>
      <c r="P40" s="161">
        <v>0</v>
      </c>
      <c r="Q40" s="161">
        <v>912</v>
      </c>
    </row>
    <row r="41" spans="1:17" s="1" customFormat="1" x14ac:dyDescent="0.25">
      <c r="A41" s="59" t="s">
        <v>76</v>
      </c>
      <c r="B41" s="69">
        <v>7321</v>
      </c>
      <c r="C41" s="69" t="s">
        <v>9</v>
      </c>
      <c r="D41" s="69" t="s">
        <v>18</v>
      </c>
      <c r="E41" s="160">
        <v>0</v>
      </c>
      <c r="F41" s="160">
        <v>33</v>
      </c>
      <c r="G41" s="161">
        <v>303</v>
      </c>
      <c r="H41" s="160">
        <v>0</v>
      </c>
      <c r="I41" s="160">
        <v>0</v>
      </c>
      <c r="J41" s="161">
        <v>38</v>
      </c>
      <c r="K41" s="160">
        <v>0</v>
      </c>
      <c r="L41" s="160">
        <v>0</v>
      </c>
      <c r="M41" s="160">
        <v>19</v>
      </c>
      <c r="N41" s="160">
        <v>0</v>
      </c>
      <c r="O41" s="161">
        <v>0</v>
      </c>
      <c r="P41" s="161">
        <v>0</v>
      </c>
      <c r="Q41" s="161">
        <v>393</v>
      </c>
    </row>
    <row r="42" spans="1:17" s="1" customFormat="1" x14ac:dyDescent="0.25">
      <c r="A42" s="59" t="s">
        <v>77</v>
      </c>
      <c r="B42" s="69">
        <v>7536</v>
      </c>
      <c r="C42" s="69" t="s">
        <v>7</v>
      </c>
      <c r="D42" s="69" t="s">
        <v>18</v>
      </c>
      <c r="E42" s="160">
        <v>0</v>
      </c>
      <c r="F42" s="160">
        <v>0</v>
      </c>
      <c r="G42" s="161">
        <v>0</v>
      </c>
      <c r="H42" s="160">
        <v>0</v>
      </c>
      <c r="I42" s="160">
        <v>0</v>
      </c>
      <c r="J42" s="161">
        <v>0</v>
      </c>
      <c r="K42" s="160">
        <v>227</v>
      </c>
      <c r="L42" s="160">
        <v>0</v>
      </c>
      <c r="M42" s="160">
        <v>199</v>
      </c>
      <c r="N42" s="160">
        <v>0</v>
      </c>
      <c r="O42" s="161">
        <v>82</v>
      </c>
      <c r="P42" s="161">
        <v>0</v>
      </c>
      <c r="Q42" s="161">
        <v>508</v>
      </c>
    </row>
    <row r="43" spans="1:17" s="1" customFormat="1" x14ac:dyDescent="0.25">
      <c r="A43" s="59" t="s">
        <v>78</v>
      </c>
      <c r="B43" s="69">
        <v>7019</v>
      </c>
      <c r="C43" s="69" t="s">
        <v>13</v>
      </c>
      <c r="D43" s="69" t="s">
        <v>18</v>
      </c>
      <c r="E43" s="160">
        <v>0</v>
      </c>
      <c r="F43" s="160">
        <v>0</v>
      </c>
      <c r="G43" s="161">
        <v>0</v>
      </c>
      <c r="H43" s="160">
        <v>0</v>
      </c>
      <c r="I43" s="160">
        <v>0</v>
      </c>
      <c r="J43" s="161">
        <v>0</v>
      </c>
      <c r="K43" s="160">
        <v>238</v>
      </c>
      <c r="L43" s="160">
        <v>0</v>
      </c>
      <c r="M43" s="160">
        <v>0</v>
      </c>
      <c r="N43" s="160">
        <v>0</v>
      </c>
      <c r="O43" s="161">
        <v>0</v>
      </c>
      <c r="P43" s="161">
        <v>0</v>
      </c>
      <c r="Q43" s="161">
        <v>238</v>
      </c>
    </row>
    <row r="44" spans="1:17" s="1" customFormat="1" x14ac:dyDescent="0.25">
      <c r="A44" s="59" t="s">
        <v>320</v>
      </c>
      <c r="B44" s="69">
        <v>4458</v>
      </c>
      <c r="C44" s="69" t="s">
        <v>7</v>
      </c>
      <c r="D44" s="69" t="s">
        <v>18</v>
      </c>
      <c r="E44" s="160">
        <v>0</v>
      </c>
      <c r="F44" s="160">
        <v>0</v>
      </c>
      <c r="G44" s="161">
        <v>0</v>
      </c>
      <c r="H44" s="160" t="s">
        <v>306</v>
      </c>
      <c r="I44" s="160">
        <v>0</v>
      </c>
      <c r="J44" s="161">
        <v>0</v>
      </c>
      <c r="K44" s="160" t="s">
        <v>306</v>
      </c>
      <c r="L44" s="160">
        <v>0</v>
      </c>
      <c r="M44" s="160">
        <v>3038</v>
      </c>
      <c r="N44" s="160">
        <v>0</v>
      </c>
      <c r="O44" s="161">
        <v>0</v>
      </c>
      <c r="P44" s="161">
        <v>0</v>
      </c>
      <c r="Q44" s="161">
        <v>3042</v>
      </c>
    </row>
    <row r="45" spans="1:17" s="1" customFormat="1" x14ac:dyDescent="0.25">
      <c r="A45" s="59" t="s">
        <v>79</v>
      </c>
      <c r="B45" s="69">
        <v>7352</v>
      </c>
      <c r="C45" s="69" t="s">
        <v>9</v>
      </c>
      <c r="D45" s="69" t="s">
        <v>18</v>
      </c>
      <c r="E45" s="160">
        <v>0</v>
      </c>
      <c r="F45" s="160">
        <v>0</v>
      </c>
      <c r="G45" s="161">
        <v>0</v>
      </c>
      <c r="H45" s="160">
        <v>137</v>
      </c>
      <c r="I45" s="160">
        <v>0</v>
      </c>
      <c r="J45" s="161">
        <v>0</v>
      </c>
      <c r="K45" s="160">
        <v>0</v>
      </c>
      <c r="L45" s="160">
        <v>9</v>
      </c>
      <c r="M45" s="160">
        <v>5506</v>
      </c>
      <c r="N45" s="160">
        <v>0</v>
      </c>
      <c r="O45" s="161">
        <v>182</v>
      </c>
      <c r="P45" s="161">
        <v>0</v>
      </c>
      <c r="Q45" s="161">
        <v>5834</v>
      </c>
    </row>
    <row r="46" spans="1:17" s="1" customFormat="1" x14ac:dyDescent="0.25">
      <c r="A46" s="59" t="s">
        <v>80</v>
      </c>
      <c r="B46" s="69">
        <v>7252</v>
      </c>
      <c r="C46" s="69" t="s">
        <v>7</v>
      </c>
      <c r="D46" s="69" t="s">
        <v>18</v>
      </c>
      <c r="E46" s="160">
        <v>0</v>
      </c>
      <c r="F46" s="160">
        <v>0</v>
      </c>
      <c r="G46" s="161">
        <v>0</v>
      </c>
      <c r="H46" s="160">
        <v>0</v>
      </c>
      <c r="I46" s="160">
        <v>0</v>
      </c>
      <c r="J46" s="161">
        <v>0</v>
      </c>
      <c r="K46" s="160">
        <v>0</v>
      </c>
      <c r="L46" s="160">
        <v>321</v>
      </c>
      <c r="M46" s="160">
        <v>5683</v>
      </c>
      <c r="N46" s="160">
        <v>0</v>
      </c>
      <c r="O46" s="161">
        <v>74</v>
      </c>
      <c r="P46" s="161">
        <v>0</v>
      </c>
      <c r="Q46" s="161">
        <v>6078</v>
      </c>
    </row>
    <row r="47" spans="1:17" s="1" customFormat="1" x14ac:dyDescent="0.25">
      <c r="A47" s="59" t="s">
        <v>321</v>
      </c>
      <c r="B47" s="69">
        <v>7163</v>
      </c>
      <c r="C47" s="69" t="s">
        <v>12</v>
      </c>
      <c r="D47" s="69" t="s">
        <v>18</v>
      </c>
      <c r="E47" s="160">
        <v>0</v>
      </c>
      <c r="F47" s="160">
        <v>0</v>
      </c>
      <c r="G47" s="161">
        <v>39</v>
      </c>
      <c r="H47" s="160">
        <v>0</v>
      </c>
      <c r="I47" s="160">
        <v>0</v>
      </c>
      <c r="J47" s="161">
        <v>0</v>
      </c>
      <c r="K47" s="160">
        <v>0</v>
      </c>
      <c r="L47" s="160">
        <v>0</v>
      </c>
      <c r="M47" s="160">
        <v>0</v>
      </c>
      <c r="N47" s="160">
        <v>0</v>
      </c>
      <c r="O47" s="161">
        <v>0</v>
      </c>
      <c r="P47" s="161">
        <v>0</v>
      </c>
      <c r="Q47" s="161">
        <v>39</v>
      </c>
    </row>
    <row r="48" spans="1:17" s="1" customFormat="1" x14ac:dyDescent="0.25">
      <c r="A48" s="59" t="s">
        <v>81</v>
      </c>
      <c r="B48" s="69">
        <v>7229</v>
      </c>
      <c r="C48" s="69" t="s">
        <v>10</v>
      </c>
      <c r="D48" s="69" t="s">
        <v>18</v>
      </c>
      <c r="E48" s="160">
        <v>0</v>
      </c>
      <c r="F48" s="160">
        <v>0</v>
      </c>
      <c r="G48" s="161">
        <v>0</v>
      </c>
      <c r="H48" s="160">
        <v>0</v>
      </c>
      <c r="I48" s="160">
        <v>0</v>
      </c>
      <c r="J48" s="161">
        <v>0</v>
      </c>
      <c r="K48" s="160">
        <v>130</v>
      </c>
      <c r="L48" s="160">
        <v>0</v>
      </c>
      <c r="M48" s="160">
        <v>0</v>
      </c>
      <c r="N48" s="160">
        <v>0</v>
      </c>
      <c r="O48" s="161">
        <v>0</v>
      </c>
      <c r="P48" s="161">
        <v>0</v>
      </c>
      <c r="Q48" s="161">
        <v>130</v>
      </c>
    </row>
    <row r="49" spans="1:17" s="1" customFormat="1" x14ac:dyDescent="0.25">
      <c r="A49" s="59" t="s">
        <v>82</v>
      </c>
      <c r="B49" s="69">
        <v>7553</v>
      </c>
      <c r="C49" s="69" t="s">
        <v>7</v>
      </c>
      <c r="D49" s="69" t="s">
        <v>18</v>
      </c>
      <c r="E49" s="160">
        <v>0</v>
      </c>
      <c r="F49" s="160">
        <v>0</v>
      </c>
      <c r="G49" s="161">
        <v>0</v>
      </c>
      <c r="H49" s="160">
        <v>0</v>
      </c>
      <c r="I49" s="160">
        <v>0</v>
      </c>
      <c r="J49" s="161">
        <v>0</v>
      </c>
      <c r="K49" s="160">
        <v>0</v>
      </c>
      <c r="L49" s="160">
        <v>0</v>
      </c>
      <c r="M49" s="160">
        <v>46</v>
      </c>
      <c r="N49" s="160">
        <v>0</v>
      </c>
      <c r="O49" s="161">
        <v>0</v>
      </c>
      <c r="P49" s="161">
        <v>0</v>
      </c>
      <c r="Q49" s="161">
        <v>46</v>
      </c>
    </row>
    <row r="50" spans="1:17" s="1" customFormat="1" x14ac:dyDescent="0.25">
      <c r="A50" s="59" t="s">
        <v>83</v>
      </c>
      <c r="B50" s="69">
        <v>7646</v>
      </c>
      <c r="C50" s="69" t="s">
        <v>9</v>
      </c>
      <c r="D50" s="69" t="s">
        <v>18</v>
      </c>
      <c r="E50" s="160">
        <v>0</v>
      </c>
      <c r="F50" s="160">
        <v>0</v>
      </c>
      <c r="G50" s="161">
        <v>0</v>
      </c>
      <c r="H50" s="160">
        <v>0</v>
      </c>
      <c r="I50" s="160">
        <v>12</v>
      </c>
      <c r="J50" s="161">
        <v>0</v>
      </c>
      <c r="K50" s="160">
        <v>0</v>
      </c>
      <c r="L50" s="160">
        <v>0</v>
      </c>
      <c r="M50" s="160">
        <v>0</v>
      </c>
      <c r="N50" s="160">
        <v>0</v>
      </c>
      <c r="O50" s="161">
        <v>0</v>
      </c>
      <c r="P50" s="161">
        <v>0</v>
      </c>
      <c r="Q50" s="161">
        <v>12</v>
      </c>
    </row>
    <row r="51" spans="1:17" s="1" customFormat="1" x14ac:dyDescent="0.25">
      <c r="A51" s="59" t="s">
        <v>84</v>
      </c>
      <c r="B51" s="69">
        <v>7532</v>
      </c>
      <c r="C51" s="69" t="s">
        <v>7</v>
      </c>
      <c r="D51" s="69" t="s">
        <v>18</v>
      </c>
      <c r="E51" s="160">
        <v>0</v>
      </c>
      <c r="F51" s="160">
        <v>0</v>
      </c>
      <c r="G51" s="161">
        <v>0</v>
      </c>
      <c r="H51" s="160">
        <v>0</v>
      </c>
      <c r="I51" s="160">
        <v>0</v>
      </c>
      <c r="J51" s="161">
        <v>0</v>
      </c>
      <c r="K51" s="160">
        <v>0</v>
      </c>
      <c r="L51" s="160">
        <v>0</v>
      </c>
      <c r="M51" s="160">
        <v>459</v>
      </c>
      <c r="N51" s="160">
        <v>0</v>
      </c>
      <c r="O51" s="161">
        <v>0</v>
      </c>
      <c r="P51" s="161">
        <v>0</v>
      </c>
      <c r="Q51" s="161">
        <v>459</v>
      </c>
    </row>
    <row r="52" spans="1:17" s="1" customFormat="1" x14ac:dyDescent="0.25">
      <c r="A52" s="59" t="s">
        <v>322</v>
      </c>
      <c r="B52" s="69">
        <v>7314</v>
      </c>
      <c r="C52" s="69" t="s">
        <v>12</v>
      </c>
      <c r="D52" s="69" t="s">
        <v>18</v>
      </c>
      <c r="E52" s="160">
        <v>0</v>
      </c>
      <c r="F52" s="160">
        <v>0</v>
      </c>
      <c r="G52" s="161">
        <v>0</v>
      </c>
      <c r="H52" s="160">
        <v>0</v>
      </c>
      <c r="I52" s="160">
        <v>0</v>
      </c>
      <c r="J52" s="161">
        <v>0</v>
      </c>
      <c r="K52" s="160">
        <v>0</v>
      </c>
      <c r="L52" s="160">
        <v>0</v>
      </c>
      <c r="M52" s="160">
        <v>6504</v>
      </c>
      <c r="N52" s="160">
        <v>0</v>
      </c>
      <c r="O52" s="161">
        <v>0</v>
      </c>
      <c r="P52" s="161">
        <v>0</v>
      </c>
      <c r="Q52" s="161">
        <v>6504</v>
      </c>
    </row>
    <row r="53" spans="1:17" s="1" customFormat="1" x14ac:dyDescent="0.25">
      <c r="A53" s="59" t="s">
        <v>85</v>
      </c>
      <c r="B53" s="69">
        <v>7143</v>
      </c>
      <c r="C53" s="69" t="s">
        <v>9</v>
      </c>
      <c r="D53" s="69" t="s">
        <v>18</v>
      </c>
      <c r="E53" s="160">
        <v>0</v>
      </c>
      <c r="F53" s="160">
        <v>0</v>
      </c>
      <c r="G53" s="161">
        <v>0</v>
      </c>
      <c r="H53" s="160">
        <v>0</v>
      </c>
      <c r="I53" s="160">
        <v>39</v>
      </c>
      <c r="J53" s="161">
        <v>0</v>
      </c>
      <c r="K53" s="160">
        <v>0</v>
      </c>
      <c r="L53" s="160">
        <v>0</v>
      </c>
      <c r="M53" s="160">
        <v>0</v>
      </c>
      <c r="N53" s="160">
        <v>0</v>
      </c>
      <c r="O53" s="161">
        <v>0</v>
      </c>
      <c r="P53" s="161">
        <v>0</v>
      </c>
      <c r="Q53" s="161">
        <v>39</v>
      </c>
    </row>
    <row r="54" spans="1:17" s="1" customFormat="1" x14ac:dyDescent="0.25">
      <c r="A54" s="59" t="s">
        <v>86</v>
      </c>
      <c r="B54" s="69">
        <v>7396</v>
      </c>
      <c r="C54" s="69" t="s">
        <v>9</v>
      </c>
      <c r="D54" s="69" t="s">
        <v>18</v>
      </c>
      <c r="E54" s="160">
        <v>0</v>
      </c>
      <c r="F54" s="160">
        <v>0</v>
      </c>
      <c r="G54" s="161">
        <v>0</v>
      </c>
      <c r="H54" s="160">
        <v>0</v>
      </c>
      <c r="I54" s="160" t="s">
        <v>306</v>
      </c>
      <c r="J54" s="161">
        <v>248</v>
      </c>
      <c r="K54" s="160">
        <v>355</v>
      </c>
      <c r="L54" s="160">
        <v>0</v>
      </c>
      <c r="M54" s="160">
        <v>853</v>
      </c>
      <c r="N54" s="160">
        <v>0</v>
      </c>
      <c r="O54" s="161">
        <v>504</v>
      </c>
      <c r="P54" s="161">
        <v>0</v>
      </c>
      <c r="Q54" s="161">
        <v>1961</v>
      </c>
    </row>
    <row r="55" spans="1:17" s="1" customFormat="1" x14ac:dyDescent="0.25">
      <c r="A55" s="59" t="s">
        <v>323</v>
      </c>
      <c r="B55" s="69">
        <v>2252</v>
      </c>
      <c r="C55" s="69" t="s">
        <v>7</v>
      </c>
      <c r="D55" s="69" t="s">
        <v>18</v>
      </c>
      <c r="E55" s="160">
        <v>0</v>
      </c>
      <c r="F55" s="160">
        <v>0</v>
      </c>
      <c r="G55" s="161">
        <v>0</v>
      </c>
      <c r="H55" s="160">
        <v>0</v>
      </c>
      <c r="I55" s="160">
        <v>0</v>
      </c>
      <c r="J55" s="161">
        <v>0</v>
      </c>
      <c r="K55" s="160">
        <v>0</v>
      </c>
      <c r="L55" s="160">
        <v>0</v>
      </c>
      <c r="M55" s="160">
        <v>0</v>
      </c>
      <c r="N55" s="160">
        <v>0</v>
      </c>
      <c r="O55" s="161">
        <v>27</v>
      </c>
      <c r="P55" s="161">
        <v>0</v>
      </c>
      <c r="Q55" s="161">
        <v>27</v>
      </c>
    </row>
    <row r="56" spans="1:17" s="1" customFormat="1" x14ac:dyDescent="0.25">
      <c r="A56" s="59" t="s">
        <v>88</v>
      </c>
      <c r="B56" s="69">
        <v>7009</v>
      </c>
      <c r="C56" s="69" t="s">
        <v>7</v>
      </c>
      <c r="D56" s="69" t="s">
        <v>18</v>
      </c>
      <c r="E56" s="160">
        <v>0</v>
      </c>
      <c r="F56" s="160">
        <v>0</v>
      </c>
      <c r="G56" s="161">
        <v>0</v>
      </c>
      <c r="H56" s="160">
        <v>0</v>
      </c>
      <c r="I56" s="160">
        <v>0</v>
      </c>
      <c r="J56" s="161">
        <v>0</v>
      </c>
      <c r="K56" s="160">
        <v>0</v>
      </c>
      <c r="L56" s="160">
        <v>0</v>
      </c>
      <c r="M56" s="160">
        <v>74</v>
      </c>
      <c r="N56" s="160">
        <v>0</v>
      </c>
      <c r="O56" s="161">
        <v>147</v>
      </c>
      <c r="P56" s="161">
        <v>0</v>
      </c>
      <c r="Q56" s="161">
        <v>221</v>
      </c>
    </row>
    <row r="57" spans="1:17" s="1" customFormat="1" x14ac:dyDescent="0.25">
      <c r="A57" s="59" t="s">
        <v>325</v>
      </c>
      <c r="B57" s="69">
        <v>7094</v>
      </c>
      <c r="C57" s="69" t="s">
        <v>7</v>
      </c>
      <c r="D57" s="69" t="s">
        <v>18</v>
      </c>
      <c r="E57" s="160">
        <v>0</v>
      </c>
      <c r="F57" s="160">
        <v>0</v>
      </c>
      <c r="G57" s="161">
        <v>0</v>
      </c>
      <c r="H57" s="160">
        <v>0</v>
      </c>
      <c r="I57" s="160">
        <v>150</v>
      </c>
      <c r="J57" s="161">
        <v>0</v>
      </c>
      <c r="K57" s="160">
        <v>0</v>
      </c>
      <c r="L57" s="160">
        <v>0</v>
      </c>
      <c r="M57" s="160">
        <v>0</v>
      </c>
      <c r="N57" s="160">
        <v>0</v>
      </c>
      <c r="O57" s="161">
        <v>0</v>
      </c>
      <c r="P57" s="161">
        <v>0</v>
      </c>
      <c r="Q57" s="161">
        <v>150</v>
      </c>
    </row>
    <row r="58" spans="1:17" s="1" customFormat="1" x14ac:dyDescent="0.25">
      <c r="A58" s="59" t="s">
        <v>89</v>
      </c>
      <c r="B58" s="69">
        <v>2246</v>
      </c>
      <c r="C58" s="69" t="s">
        <v>8</v>
      </c>
      <c r="D58" s="69" t="s">
        <v>6</v>
      </c>
      <c r="E58" s="160">
        <v>0</v>
      </c>
      <c r="F58" s="160">
        <v>0</v>
      </c>
      <c r="G58" s="161">
        <v>0</v>
      </c>
      <c r="H58" s="160">
        <v>13</v>
      </c>
      <c r="I58" s="160">
        <v>0</v>
      </c>
      <c r="J58" s="161">
        <v>0</v>
      </c>
      <c r="K58" s="160">
        <v>0</v>
      </c>
      <c r="L58" s="160">
        <v>0</v>
      </c>
      <c r="M58" s="160">
        <v>0</v>
      </c>
      <c r="N58" s="160">
        <v>0</v>
      </c>
      <c r="O58" s="161">
        <v>15</v>
      </c>
      <c r="P58" s="161">
        <v>0</v>
      </c>
      <c r="Q58" s="161">
        <v>28</v>
      </c>
    </row>
    <row r="59" spans="1:17" s="1" customFormat="1" x14ac:dyDescent="0.25">
      <c r="A59" s="59" t="s">
        <v>87</v>
      </c>
      <c r="B59" s="69">
        <v>7203</v>
      </c>
      <c r="C59" s="69" t="s">
        <v>7</v>
      </c>
      <c r="D59" s="69" t="s">
        <v>18</v>
      </c>
      <c r="E59" s="160">
        <v>0</v>
      </c>
      <c r="F59" s="160">
        <v>0</v>
      </c>
      <c r="G59" s="161">
        <v>0</v>
      </c>
      <c r="H59" s="160" t="s">
        <v>306</v>
      </c>
      <c r="I59" s="160">
        <v>0</v>
      </c>
      <c r="J59" s="161">
        <v>0</v>
      </c>
      <c r="K59" s="160">
        <v>0</v>
      </c>
      <c r="L59" s="160">
        <v>0</v>
      </c>
      <c r="M59" s="160" t="s">
        <v>307</v>
      </c>
      <c r="N59" s="160">
        <v>0</v>
      </c>
      <c r="O59" s="161">
        <v>1203</v>
      </c>
      <c r="P59" s="161">
        <v>0</v>
      </c>
      <c r="Q59" s="161">
        <v>1231</v>
      </c>
    </row>
    <row r="60" spans="1:17" s="1" customFormat="1" x14ac:dyDescent="0.25">
      <c r="A60" s="59" t="s">
        <v>90</v>
      </c>
      <c r="B60" s="69">
        <v>7167</v>
      </c>
      <c r="C60" s="69" t="s">
        <v>12</v>
      </c>
      <c r="D60" s="69" t="s">
        <v>18</v>
      </c>
      <c r="E60" s="160">
        <v>0</v>
      </c>
      <c r="F60" s="160">
        <v>0</v>
      </c>
      <c r="G60" s="161">
        <v>0</v>
      </c>
      <c r="H60" s="160">
        <v>0</v>
      </c>
      <c r="I60" s="160">
        <v>0</v>
      </c>
      <c r="J60" s="161">
        <v>153</v>
      </c>
      <c r="K60" s="160">
        <v>0</v>
      </c>
      <c r="L60" s="160">
        <v>0</v>
      </c>
      <c r="M60" s="160">
        <v>0</v>
      </c>
      <c r="N60" s="160">
        <v>0</v>
      </c>
      <c r="O60" s="161">
        <v>0</v>
      </c>
      <c r="P60" s="161">
        <v>0</v>
      </c>
      <c r="Q60" s="161">
        <v>153</v>
      </c>
    </row>
    <row r="61" spans="1:17" s="1" customFormat="1" x14ac:dyDescent="0.25">
      <c r="A61" s="59" t="s">
        <v>91</v>
      </c>
      <c r="B61" s="69">
        <v>7144</v>
      </c>
      <c r="C61" s="69" t="s">
        <v>7</v>
      </c>
      <c r="D61" s="69" t="s">
        <v>18</v>
      </c>
      <c r="E61" s="160">
        <v>0</v>
      </c>
      <c r="F61" s="160">
        <v>0</v>
      </c>
      <c r="G61" s="161">
        <v>0</v>
      </c>
      <c r="H61" s="160">
        <v>0</v>
      </c>
      <c r="I61" s="160">
        <v>0</v>
      </c>
      <c r="J61" s="161">
        <v>0</v>
      </c>
      <c r="K61" s="160">
        <v>0</v>
      </c>
      <c r="L61" s="160">
        <v>0</v>
      </c>
      <c r="M61" s="160">
        <v>9</v>
      </c>
      <c r="N61" s="160">
        <v>0</v>
      </c>
      <c r="O61" s="161">
        <v>32</v>
      </c>
      <c r="P61" s="161">
        <v>0</v>
      </c>
      <c r="Q61" s="161">
        <v>41</v>
      </c>
    </row>
    <row r="62" spans="1:17" s="1" customFormat="1" x14ac:dyDescent="0.25">
      <c r="A62" s="59" t="s">
        <v>92</v>
      </c>
      <c r="B62" s="69">
        <v>7082</v>
      </c>
      <c r="C62" s="69" t="s">
        <v>12</v>
      </c>
      <c r="D62" s="69" t="s">
        <v>3</v>
      </c>
      <c r="E62" s="160">
        <v>29</v>
      </c>
      <c r="F62" s="160">
        <v>56</v>
      </c>
      <c r="G62" s="161">
        <v>151</v>
      </c>
      <c r="H62" s="160">
        <v>112</v>
      </c>
      <c r="I62" s="160" t="s">
        <v>306</v>
      </c>
      <c r="J62" s="161">
        <v>75</v>
      </c>
      <c r="K62" s="160">
        <v>246</v>
      </c>
      <c r="L62" s="160">
        <v>31</v>
      </c>
      <c r="M62" s="160">
        <v>367</v>
      </c>
      <c r="N62" s="160" t="s">
        <v>306</v>
      </c>
      <c r="O62" s="161">
        <v>358</v>
      </c>
      <c r="P62" s="161">
        <v>0</v>
      </c>
      <c r="Q62" s="161">
        <v>1432</v>
      </c>
    </row>
    <row r="63" spans="1:17" s="1" customFormat="1" x14ac:dyDescent="0.25">
      <c r="A63" s="59" t="s">
        <v>324</v>
      </c>
      <c r="B63" s="69">
        <v>7368</v>
      </c>
      <c r="C63" s="69" t="s">
        <v>12</v>
      </c>
      <c r="D63" s="69" t="s">
        <v>18</v>
      </c>
      <c r="E63" s="160">
        <v>0</v>
      </c>
      <c r="F63" s="160">
        <v>0</v>
      </c>
      <c r="G63" s="161">
        <v>0</v>
      </c>
      <c r="H63" s="160">
        <v>0</v>
      </c>
      <c r="I63" s="160">
        <v>0</v>
      </c>
      <c r="J63" s="161">
        <v>0</v>
      </c>
      <c r="K63" s="160">
        <v>0</v>
      </c>
      <c r="L63" s="160">
        <v>0</v>
      </c>
      <c r="M63" s="160">
        <v>58</v>
      </c>
      <c r="N63" s="160">
        <v>0</v>
      </c>
      <c r="O63" s="161">
        <v>0</v>
      </c>
      <c r="P63" s="161">
        <v>0</v>
      </c>
      <c r="Q63" s="161">
        <v>58</v>
      </c>
    </row>
    <row r="64" spans="1:17" s="1" customFormat="1" x14ac:dyDescent="0.25">
      <c r="A64" s="59" t="s">
        <v>326</v>
      </c>
      <c r="B64" s="69">
        <v>4366</v>
      </c>
      <c r="C64" s="69" t="s">
        <v>12</v>
      </c>
      <c r="D64" s="69" t="s">
        <v>3</v>
      </c>
      <c r="E64" s="160">
        <v>0</v>
      </c>
      <c r="F64" s="160">
        <v>75</v>
      </c>
      <c r="G64" s="161">
        <v>239</v>
      </c>
      <c r="H64" s="160">
        <v>112</v>
      </c>
      <c r="I64" s="160">
        <v>29</v>
      </c>
      <c r="J64" s="161">
        <v>41</v>
      </c>
      <c r="K64" s="160">
        <v>351</v>
      </c>
      <c r="L64" s="160">
        <v>49</v>
      </c>
      <c r="M64" s="160">
        <v>95</v>
      </c>
      <c r="N64" s="160">
        <v>27</v>
      </c>
      <c r="O64" s="161">
        <v>235</v>
      </c>
      <c r="P64" s="161">
        <v>0</v>
      </c>
      <c r="Q64" s="161">
        <v>1253</v>
      </c>
    </row>
    <row r="65" spans="1:17" s="1" customFormat="1" x14ac:dyDescent="0.25">
      <c r="A65" s="59" t="s">
        <v>93</v>
      </c>
      <c r="B65" s="69">
        <v>7360</v>
      </c>
      <c r="C65" s="69" t="s">
        <v>10</v>
      </c>
      <c r="D65" s="69" t="s">
        <v>18</v>
      </c>
      <c r="E65" s="160">
        <v>0</v>
      </c>
      <c r="F65" s="160">
        <v>0</v>
      </c>
      <c r="G65" s="161">
        <v>0</v>
      </c>
      <c r="H65" s="160">
        <v>0</v>
      </c>
      <c r="I65" s="160">
        <v>29</v>
      </c>
      <c r="J65" s="161">
        <v>0</v>
      </c>
      <c r="K65" s="160">
        <v>0</v>
      </c>
      <c r="L65" s="160">
        <v>0</v>
      </c>
      <c r="M65" s="160">
        <v>0</v>
      </c>
      <c r="N65" s="160">
        <v>0</v>
      </c>
      <c r="O65" s="161">
        <v>0</v>
      </c>
      <c r="P65" s="161">
        <v>0</v>
      </c>
      <c r="Q65" s="161">
        <v>29</v>
      </c>
    </row>
    <row r="66" spans="1:17" s="1" customFormat="1" x14ac:dyDescent="0.25">
      <c r="A66" s="59" t="s">
        <v>94</v>
      </c>
      <c r="B66" s="69">
        <v>7223</v>
      </c>
      <c r="C66" s="69" t="s">
        <v>9</v>
      </c>
      <c r="D66" s="69" t="s">
        <v>18</v>
      </c>
      <c r="E66" s="160">
        <v>0</v>
      </c>
      <c r="F66" s="160">
        <v>0</v>
      </c>
      <c r="G66" s="161">
        <v>0</v>
      </c>
      <c r="H66" s="160">
        <v>0</v>
      </c>
      <c r="I66" s="160">
        <v>0</v>
      </c>
      <c r="J66" s="161">
        <v>0</v>
      </c>
      <c r="K66" s="160">
        <v>0</v>
      </c>
      <c r="L66" s="160">
        <v>0</v>
      </c>
      <c r="M66" s="160">
        <v>0</v>
      </c>
      <c r="N66" s="160">
        <v>0</v>
      </c>
      <c r="O66" s="161">
        <v>83</v>
      </c>
      <c r="P66" s="161">
        <v>0</v>
      </c>
      <c r="Q66" s="161">
        <v>83</v>
      </c>
    </row>
    <row r="67" spans="1:17" s="1" customFormat="1" x14ac:dyDescent="0.25">
      <c r="A67" s="59" t="s">
        <v>97</v>
      </c>
      <c r="B67" s="69">
        <v>4406</v>
      </c>
      <c r="C67" s="69" t="s">
        <v>2</v>
      </c>
      <c r="D67" s="69" t="s">
        <v>3</v>
      </c>
      <c r="E67" s="160" t="s">
        <v>306</v>
      </c>
      <c r="F67" s="160">
        <v>53</v>
      </c>
      <c r="G67" s="161">
        <v>119</v>
      </c>
      <c r="H67" s="160">
        <v>55</v>
      </c>
      <c r="I67" s="160">
        <v>18</v>
      </c>
      <c r="J67" s="161">
        <v>20</v>
      </c>
      <c r="K67" s="160">
        <v>92</v>
      </c>
      <c r="L67" s="160">
        <v>13</v>
      </c>
      <c r="M67" s="160">
        <v>94</v>
      </c>
      <c r="N67" s="160" t="s">
        <v>306</v>
      </c>
      <c r="O67" s="161">
        <v>37</v>
      </c>
      <c r="P67" s="161">
        <v>0</v>
      </c>
      <c r="Q67" s="161">
        <v>507</v>
      </c>
    </row>
    <row r="68" spans="1:17" s="1" customFormat="1" x14ac:dyDescent="0.25">
      <c r="A68" s="59" t="s">
        <v>98</v>
      </c>
      <c r="B68" s="69">
        <v>7133</v>
      </c>
      <c r="C68" s="69" t="s">
        <v>7</v>
      </c>
      <c r="D68" s="69" t="s">
        <v>18</v>
      </c>
      <c r="E68" s="160">
        <v>0</v>
      </c>
      <c r="F68" s="160">
        <v>0</v>
      </c>
      <c r="G68" s="161">
        <v>0</v>
      </c>
      <c r="H68" s="160">
        <v>0</v>
      </c>
      <c r="I68" s="160">
        <v>0</v>
      </c>
      <c r="J68" s="161">
        <v>0</v>
      </c>
      <c r="K68" s="160">
        <v>0</v>
      </c>
      <c r="L68" s="160">
        <v>0</v>
      </c>
      <c r="M68" s="160">
        <v>574</v>
      </c>
      <c r="N68" s="160">
        <v>0</v>
      </c>
      <c r="O68" s="161">
        <v>0</v>
      </c>
      <c r="P68" s="161">
        <v>0</v>
      </c>
      <c r="Q68" s="161">
        <v>574</v>
      </c>
    </row>
    <row r="69" spans="1:17" s="1" customFormat="1" x14ac:dyDescent="0.25">
      <c r="A69" s="59" t="s">
        <v>99</v>
      </c>
      <c r="B69" s="69">
        <v>7631</v>
      </c>
      <c r="C69" s="69" t="s">
        <v>9</v>
      </c>
      <c r="D69" s="69" t="s">
        <v>18</v>
      </c>
      <c r="E69" s="160">
        <v>0</v>
      </c>
      <c r="F69" s="160">
        <v>0</v>
      </c>
      <c r="G69" s="161">
        <v>0</v>
      </c>
      <c r="H69" s="160">
        <v>0</v>
      </c>
      <c r="I69" s="160">
        <v>0</v>
      </c>
      <c r="J69" s="161">
        <v>0</v>
      </c>
      <c r="K69" s="160">
        <v>0</v>
      </c>
      <c r="L69" s="160">
        <v>45</v>
      </c>
      <c r="M69" s="160">
        <v>90</v>
      </c>
      <c r="N69" s="160">
        <v>0</v>
      </c>
      <c r="O69" s="161">
        <v>0</v>
      </c>
      <c r="P69" s="161">
        <v>0</v>
      </c>
      <c r="Q69" s="161">
        <v>135</v>
      </c>
    </row>
    <row r="70" spans="1:17" s="1" customFormat="1" x14ac:dyDescent="0.25">
      <c r="A70" s="59" t="s">
        <v>100</v>
      </c>
      <c r="B70" s="69">
        <v>7342</v>
      </c>
      <c r="C70" s="69" t="s">
        <v>2</v>
      </c>
      <c r="D70" s="69" t="s">
        <v>18</v>
      </c>
      <c r="E70" s="160">
        <v>0</v>
      </c>
      <c r="F70" s="160">
        <v>18</v>
      </c>
      <c r="G70" s="161">
        <v>0</v>
      </c>
      <c r="H70" s="160">
        <v>0</v>
      </c>
      <c r="I70" s="160">
        <v>0</v>
      </c>
      <c r="J70" s="161">
        <v>0</v>
      </c>
      <c r="K70" s="160">
        <v>0</v>
      </c>
      <c r="L70" s="160">
        <v>0</v>
      </c>
      <c r="M70" s="160">
        <v>0</v>
      </c>
      <c r="N70" s="160">
        <v>0</v>
      </c>
      <c r="O70" s="161">
        <v>0</v>
      </c>
      <c r="P70" s="161">
        <v>0</v>
      </c>
      <c r="Q70" s="161">
        <v>18</v>
      </c>
    </row>
    <row r="71" spans="1:17" s="1" customFormat="1" x14ac:dyDescent="0.25">
      <c r="A71" s="59" t="s">
        <v>101</v>
      </c>
      <c r="B71" s="69">
        <v>7456</v>
      </c>
      <c r="C71" s="69" t="s">
        <v>12</v>
      </c>
      <c r="D71" s="69" t="s">
        <v>18</v>
      </c>
      <c r="E71" s="160">
        <v>0</v>
      </c>
      <c r="F71" s="160">
        <v>0</v>
      </c>
      <c r="G71" s="161">
        <v>0</v>
      </c>
      <c r="H71" s="160">
        <v>7</v>
      </c>
      <c r="I71" s="160">
        <v>0</v>
      </c>
      <c r="J71" s="161">
        <v>0</v>
      </c>
      <c r="K71" s="160">
        <v>0</v>
      </c>
      <c r="L71" s="160">
        <v>0</v>
      </c>
      <c r="M71" s="160">
        <v>0</v>
      </c>
      <c r="N71" s="160">
        <v>0</v>
      </c>
      <c r="O71" s="161">
        <v>0</v>
      </c>
      <c r="P71" s="161">
        <v>0</v>
      </c>
      <c r="Q71" s="161">
        <v>7</v>
      </c>
    </row>
    <row r="72" spans="1:17" s="1" customFormat="1" x14ac:dyDescent="0.25">
      <c r="A72" s="59" t="s">
        <v>102</v>
      </c>
      <c r="B72" s="69">
        <v>7253</v>
      </c>
      <c r="C72" s="69" t="s">
        <v>12</v>
      </c>
      <c r="D72" s="69" t="s">
        <v>18</v>
      </c>
      <c r="E72" s="160">
        <v>0</v>
      </c>
      <c r="F72" s="160">
        <v>0</v>
      </c>
      <c r="G72" s="161">
        <v>30</v>
      </c>
      <c r="H72" s="160">
        <v>16</v>
      </c>
      <c r="I72" s="160">
        <v>110</v>
      </c>
      <c r="J72" s="161">
        <v>0</v>
      </c>
      <c r="K72" s="160">
        <v>2247</v>
      </c>
      <c r="L72" s="160">
        <v>108</v>
      </c>
      <c r="M72" s="160">
        <v>16177</v>
      </c>
      <c r="N72" s="160">
        <v>0</v>
      </c>
      <c r="O72" s="161">
        <v>9868</v>
      </c>
      <c r="P72" s="161">
        <v>0</v>
      </c>
      <c r="Q72" s="161">
        <v>28556</v>
      </c>
    </row>
    <row r="73" spans="1:17" s="1" customFormat="1" x14ac:dyDescent="0.25">
      <c r="A73" s="59" t="s">
        <v>103</v>
      </c>
      <c r="B73" s="69">
        <v>7072</v>
      </c>
      <c r="C73" s="69" t="s">
        <v>13</v>
      </c>
      <c r="D73" s="69" t="s">
        <v>3</v>
      </c>
      <c r="E73" s="160">
        <v>0</v>
      </c>
      <c r="F73" s="160">
        <v>219</v>
      </c>
      <c r="G73" s="161">
        <v>621</v>
      </c>
      <c r="H73" s="160">
        <v>50</v>
      </c>
      <c r="I73" s="160">
        <v>301</v>
      </c>
      <c r="J73" s="161">
        <v>18</v>
      </c>
      <c r="K73" s="160">
        <v>448</v>
      </c>
      <c r="L73" s="160">
        <v>50</v>
      </c>
      <c r="M73" s="160">
        <v>379</v>
      </c>
      <c r="N73" s="160">
        <v>28</v>
      </c>
      <c r="O73" s="161">
        <v>137</v>
      </c>
      <c r="P73" s="161">
        <v>14</v>
      </c>
      <c r="Q73" s="161">
        <v>2265</v>
      </c>
    </row>
    <row r="74" spans="1:17" s="1" customFormat="1" x14ac:dyDescent="0.25">
      <c r="A74" s="59" t="s">
        <v>104</v>
      </c>
      <c r="B74" s="69">
        <v>2200</v>
      </c>
      <c r="C74" s="69" t="s">
        <v>9</v>
      </c>
      <c r="D74" s="69" t="s">
        <v>6</v>
      </c>
      <c r="E74" s="160">
        <v>0</v>
      </c>
      <c r="F74" s="160">
        <v>0</v>
      </c>
      <c r="G74" s="161" t="s">
        <v>306</v>
      </c>
      <c r="H74" s="160">
        <v>0</v>
      </c>
      <c r="I74" s="160" t="s">
        <v>306</v>
      </c>
      <c r="J74" s="161">
        <v>40</v>
      </c>
      <c r="K74" s="160">
        <v>176</v>
      </c>
      <c r="L74" s="160" t="s">
        <v>306</v>
      </c>
      <c r="M74" s="160">
        <v>88</v>
      </c>
      <c r="N74" s="160">
        <v>0</v>
      </c>
      <c r="O74" s="161">
        <v>178</v>
      </c>
      <c r="P74" s="161">
        <v>0</v>
      </c>
      <c r="Q74" s="161">
        <v>489</v>
      </c>
    </row>
    <row r="75" spans="1:17" s="1" customFormat="1" x14ac:dyDescent="0.25">
      <c r="A75" s="59" t="s">
        <v>105</v>
      </c>
      <c r="B75" s="69">
        <v>7206</v>
      </c>
      <c r="C75" s="69" t="s">
        <v>12</v>
      </c>
      <c r="D75" s="69" t="s">
        <v>18</v>
      </c>
      <c r="E75" s="160">
        <v>0</v>
      </c>
      <c r="F75" s="160">
        <v>0</v>
      </c>
      <c r="G75" s="161">
        <v>0</v>
      </c>
      <c r="H75" s="160">
        <v>0</v>
      </c>
      <c r="I75" s="160">
        <v>0</v>
      </c>
      <c r="J75" s="161">
        <v>0</v>
      </c>
      <c r="K75" s="160">
        <v>0</v>
      </c>
      <c r="L75" s="160">
        <v>0</v>
      </c>
      <c r="M75" s="160">
        <v>37</v>
      </c>
      <c r="N75" s="160">
        <v>0</v>
      </c>
      <c r="O75" s="161">
        <v>0</v>
      </c>
      <c r="P75" s="161">
        <v>0</v>
      </c>
      <c r="Q75" s="161">
        <v>37</v>
      </c>
    </row>
    <row r="76" spans="1:17" s="1" customFormat="1" x14ac:dyDescent="0.25">
      <c r="A76" s="59" t="s">
        <v>106</v>
      </c>
      <c r="B76" s="69">
        <v>7436</v>
      </c>
      <c r="C76" s="69" t="s">
        <v>13</v>
      </c>
      <c r="D76" s="69" t="s">
        <v>3</v>
      </c>
      <c r="E76" s="160">
        <v>24</v>
      </c>
      <c r="F76" s="160">
        <v>0</v>
      </c>
      <c r="G76" s="161">
        <v>0</v>
      </c>
      <c r="H76" s="160">
        <v>78</v>
      </c>
      <c r="I76" s="160">
        <v>196</v>
      </c>
      <c r="J76" s="161">
        <v>48</v>
      </c>
      <c r="K76" s="160">
        <v>163</v>
      </c>
      <c r="L76" s="160">
        <v>16</v>
      </c>
      <c r="M76" s="160">
        <v>82</v>
      </c>
      <c r="N76" s="160">
        <v>38</v>
      </c>
      <c r="O76" s="161">
        <v>121</v>
      </c>
      <c r="P76" s="161">
        <v>0</v>
      </c>
      <c r="Q76" s="161">
        <v>766</v>
      </c>
    </row>
    <row r="77" spans="1:17" s="1" customFormat="1" x14ac:dyDescent="0.25">
      <c r="A77" s="59" t="s">
        <v>107</v>
      </c>
      <c r="B77" s="69">
        <v>3001</v>
      </c>
      <c r="C77" s="69" t="s">
        <v>8</v>
      </c>
      <c r="D77" s="69" t="s">
        <v>6</v>
      </c>
      <c r="E77" s="160" t="s">
        <v>307</v>
      </c>
      <c r="F77" s="160">
        <v>0</v>
      </c>
      <c r="G77" s="161">
        <v>0</v>
      </c>
      <c r="H77" s="160">
        <v>39</v>
      </c>
      <c r="I77" s="160">
        <v>0</v>
      </c>
      <c r="J77" s="161">
        <v>14</v>
      </c>
      <c r="K77" s="160">
        <v>29</v>
      </c>
      <c r="L77" s="160">
        <v>0</v>
      </c>
      <c r="M77" s="160">
        <v>50</v>
      </c>
      <c r="N77" s="160">
        <v>0</v>
      </c>
      <c r="O77" s="161" t="s">
        <v>306</v>
      </c>
      <c r="P77" s="161">
        <v>0</v>
      </c>
      <c r="Q77" s="161">
        <v>141</v>
      </c>
    </row>
    <row r="78" spans="1:17" s="1" customFormat="1" x14ac:dyDescent="0.25">
      <c r="A78" s="59" t="s">
        <v>108</v>
      </c>
      <c r="B78" s="69">
        <v>7086</v>
      </c>
      <c r="C78" s="69" t="s">
        <v>9</v>
      </c>
      <c r="D78" s="69" t="s">
        <v>18</v>
      </c>
      <c r="E78" s="160">
        <v>0</v>
      </c>
      <c r="F78" s="160">
        <v>0</v>
      </c>
      <c r="G78" s="161">
        <v>0</v>
      </c>
      <c r="H78" s="160">
        <v>0</v>
      </c>
      <c r="I78" s="160">
        <v>0</v>
      </c>
      <c r="J78" s="161">
        <v>0</v>
      </c>
      <c r="K78" s="160">
        <v>0</v>
      </c>
      <c r="L78" s="160">
        <v>0</v>
      </c>
      <c r="M78" s="160">
        <v>230</v>
      </c>
      <c r="N78" s="160">
        <v>0</v>
      </c>
      <c r="O78" s="161">
        <v>1315</v>
      </c>
      <c r="P78" s="161">
        <v>0</v>
      </c>
      <c r="Q78" s="161">
        <v>1545</v>
      </c>
    </row>
    <row r="79" spans="1:17" s="1" customFormat="1" x14ac:dyDescent="0.25">
      <c r="A79" s="59" t="s">
        <v>109</v>
      </c>
      <c r="B79" s="69">
        <v>7073</v>
      </c>
      <c r="C79" s="69" t="s">
        <v>12</v>
      </c>
      <c r="D79" s="69" t="s">
        <v>3</v>
      </c>
      <c r="E79" s="160" t="s">
        <v>307</v>
      </c>
      <c r="F79" s="160">
        <v>222</v>
      </c>
      <c r="G79" s="161">
        <v>214</v>
      </c>
      <c r="H79" s="160">
        <v>634</v>
      </c>
      <c r="I79" s="160">
        <v>111</v>
      </c>
      <c r="J79" s="161">
        <v>211</v>
      </c>
      <c r="K79" s="160">
        <v>712</v>
      </c>
      <c r="L79" s="160">
        <v>108</v>
      </c>
      <c r="M79" s="160">
        <v>446</v>
      </c>
      <c r="N79" s="160" t="s">
        <v>306</v>
      </c>
      <c r="O79" s="161">
        <v>442</v>
      </c>
      <c r="P79" s="161">
        <v>0</v>
      </c>
      <c r="Q79" s="161">
        <v>3122</v>
      </c>
    </row>
    <row r="80" spans="1:17" s="1" customFormat="1" x14ac:dyDescent="0.25">
      <c r="A80" s="59" t="s">
        <v>327</v>
      </c>
      <c r="B80" s="69">
        <v>7377</v>
      </c>
      <c r="C80" s="69" t="s">
        <v>9</v>
      </c>
      <c r="D80" s="69" t="s">
        <v>18</v>
      </c>
      <c r="E80" s="160">
        <v>0</v>
      </c>
      <c r="F80" s="160">
        <v>0</v>
      </c>
      <c r="G80" s="161">
        <v>0</v>
      </c>
      <c r="H80" s="160">
        <v>452</v>
      </c>
      <c r="I80" s="160">
        <v>0</v>
      </c>
      <c r="J80" s="161">
        <v>0</v>
      </c>
      <c r="K80" s="160">
        <v>88</v>
      </c>
      <c r="L80" s="160">
        <v>0</v>
      </c>
      <c r="M80" s="160">
        <v>360</v>
      </c>
      <c r="N80" s="160">
        <v>0</v>
      </c>
      <c r="O80" s="161">
        <v>800</v>
      </c>
      <c r="P80" s="161">
        <v>0</v>
      </c>
      <c r="Q80" s="161">
        <v>1700</v>
      </c>
    </row>
    <row r="81" spans="1:17" s="1" customFormat="1" x14ac:dyDescent="0.25">
      <c r="A81" s="59" t="s">
        <v>110</v>
      </c>
      <c r="B81" s="69">
        <v>7387</v>
      </c>
      <c r="C81" s="69" t="s">
        <v>12</v>
      </c>
      <c r="D81" s="69" t="s">
        <v>18</v>
      </c>
      <c r="E81" s="160">
        <v>0</v>
      </c>
      <c r="F81" s="160">
        <v>0</v>
      </c>
      <c r="G81" s="161">
        <v>82</v>
      </c>
      <c r="H81" s="160">
        <v>0</v>
      </c>
      <c r="I81" s="160">
        <v>0</v>
      </c>
      <c r="J81" s="161">
        <v>0</v>
      </c>
      <c r="K81" s="160">
        <v>0</v>
      </c>
      <c r="L81" s="160">
        <v>0</v>
      </c>
      <c r="M81" s="160">
        <v>0</v>
      </c>
      <c r="N81" s="160">
        <v>0</v>
      </c>
      <c r="O81" s="161">
        <v>0</v>
      </c>
      <c r="P81" s="161">
        <v>0</v>
      </c>
      <c r="Q81" s="161">
        <v>82</v>
      </c>
    </row>
    <row r="82" spans="1:17" s="1" customFormat="1" x14ac:dyDescent="0.25">
      <c r="A82" s="59" t="s">
        <v>95</v>
      </c>
      <c r="B82" s="69">
        <v>7429</v>
      </c>
      <c r="C82" s="69" t="s">
        <v>2</v>
      </c>
      <c r="D82" s="69" t="s">
        <v>18</v>
      </c>
      <c r="E82" s="160">
        <v>0</v>
      </c>
      <c r="F82" s="160">
        <v>0</v>
      </c>
      <c r="G82" s="161">
        <v>151</v>
      </c>
      <c r="H82" s="160">
        <v>0</v>
      </c>
      <c r="I82" s="160">
        <v>0</v>
      </c>
      <c r="J82" s="161">
        <v>65</v>
      </c>
      <c r="K82" s="160">
        <v>0</v>
      </c>
      <c r="L82" s="160">
        <v>0</v>
      </c>
      <c r="M82" s="160">
        <v>0</v>
      </c>
      <c r="N82" s="160">
        <v>0</v>
      </c>
      <c r="O82" s="161">
        <v>0</v>
      </c>
      <c r="P82" s="161">
        <v>0</v>
      </c>
      <c r="Q82" s="161">
        <v>216</v>
      </c>
    </row>
    <row r="83" spans="1:17" s="1" customFormat="1" x14ac:dyDescent="0.25">
      <c r="A83" s="59" t="s">
        <v>111</v>
      </c>
      <c r="B83" s="69">
        <v>7088</v>
      </c>
      <c r="C83" s="69" t="s">
        <v>7</v>
      </c>
      <c r="D83" s="69" t="s">
        <v>18</v>
      </c>
      <c r="E83" s="160">
        <v>0</v>
      </c>
      <c r="F83" s="160">
        <v>0</v>
      </c>
      <c r="G83" s="161">
        <v>0</v>
      </c>
      <c r="H83" s="160">
        <v>0</v>
      </c>
      <c r="I83" s="160">
        <v>0</v>
      </c>
      <c r="J83" s="161">
        <v>0</v>
      </c>
      <c r="K83" s="160">
        <v>140</v>
      </c>
      <c r="L83" s="160">
        <v>0</v>
      </c>
      <c r="M83" s="160">
        <v>0</v>
      </c>
      <c r="N83" s="160">
        <v>0</v>
      </c>
      <c r="O83" s="161">
        <v>128</v>
      </c>
      <c r="P83" s="161">
        <v>0</v>
      </c>
      <c r="Q83" s="161">
        <v>268</v>
      </c>
    </row>
    <row r="84" spans="1:17" s="1" customFormat="1" x14ac:dyDescent="0.25">
      <c r="A84" s="59" t="s">
        <v>328</v>
      </c>
      <c r="B84" s="69">
        <v>7373</v>
      </c>
      <c r="C84" s="69" t="s">
        <v>9</v>
      </c>
      <c r="D84" s="69" t="s">
        <v>18</v>
      </c>
      <c r="E84" s="160">
        <v>0</v>
      </c>
      <c r="F84" s="160">
        <v>0</v>
      </c>
      <c r="G84" s="161">
        <v>1118</v>
      </c>
      <c r="H84" s="160">
        <v>24</v>
      </c>
      <c r="I84" s="160">
        <v>0</v>
      </c>
      <c r="J84" s="161">
        <v>0</v>
      </c>
      <c r="K84" s="160">
        <v>1292</v>
      </c>
      <c r="L84" s="160">
        <v>0</v>
      </c>
      <c r="M84" s="160">
        <v>364</v>
      </c>
      <c r="N84" s="160">
        <v>0</v>
      </c>
      <c r="O84" s="161">
        <v>0</v>
      </c>
      <c r="P84" s="161">
        <v>0</v>
      </c>
      <c r="Q84" s="161">
        <v>2798</v>
      </c>
    </row>
    <row r="85" spans="1:17" s="1" customFormat="1" x14ac:dyDescent="0.25">
      <c r="A85" s="59" t="s">
        <v>112</v>
      </c>
      <c r="B85" s="69">
        <v>7139</v>
      </c>
      <c r="C85" s="69" t="s">
        <v>12</v>
      </c>
      <c r="D85" s="69" t="s">
        <v>18</v>
      </c>
      <c r="E85" s="160">
        <v>0</v>
      </c>
      <c r="F85" s="160">
        <v>0</v>
      </c>
      <c r="G85" s="161">
        <v>0</v>
      </c>
      <c r="H85" s="160" t="s">
        <v>306</v>
      </c>
      <c r="I85" s="160">
        <v>0</v>
      </c>
      <c r="J85" s="161" t="s">
        <v>307</v>
      </c>
      <c r="K85" s="160">
        <v>0</v>
      </c>
      <c r="L85" s="160">
        <v>0</v>
      </c>
      <c r="M85" s="160">
        <v>0</v>
      </c>
      <c r="N85" s="160">
        <v>0</v>
      </c>
      <c r="O85" s="161">
        <v>11</v>
      </c>
      <c r="P85" s="161">
        <v>0</v>
      </c>
      <c r="Q85" s="161">
        <v>23</v>
      </c>
    </row>
    <row r="86" spans="1:17" s="1" customFormat="1" x14ac:dyDescent="0.25">
      <c r="A86" s="59" t="s">
        <v>113</v>
      </c>
      <c r="B86" s="69">
        <v>7002</v>
      </c>
      <c r="C86" s="69" t="s">
        <v>9</v>
      </c>
      <c r="D86" s="69" t="s">
        <v>18</v>
      </c>
      <c r="E86" s="160">
        <v>0</v>
      </c>
      <c r="F86" s="160">
        <v>0</v>
      </c>
      <c r="G86" s="161">
        <v>0</v>
      </c>
      <c r="H86" s="160">
        <v>0</v>
      </c>
      <c r="I86" s="160">
        <v>0</v>
      </c>
      <c r="J86" s="161">
        <v>0</v>
      </c>
      <c r="K86" s="160">
        <v>0</v>
      </c>
      <c r="L86" s="160">
        <v>0</v>
      </c>
      <c r="M86" s="160">
        <v>13</v>
      </c>
      <c r="N86" s="160">
        <v>0</v>
      </c>
      <c r="O86" s="161">
        <v>1746</v>
      </c>
      <c r="P86" s="161">
        <v>0</v>
      </c>
      <c r="Q86" s="161">
        <v>1759</v>
      </c>
    </row>
    <row r="87" spans="1:17" s="1" customFormat="1" x14ac:dyDescent="0.25">
      <c r="A87" s="59" t="s">
        <v>114</v>
      </c>
      <c r="B87" s="69">
        <v>7276</v>
      </c>
      <c r="C87" s="69" t="s">
        <v>7</v>
      </c>
      <c r="D87" s="69" t="s">
        <v>18</v>
      </c>
      <c r="E87" s="160">
        <v>0</v>
      </c>
      <c r="F87" s="160">
        <v>0</v>
      </c>
      <c r="G87" s="161">
        <v>0</v>
      </c>
      <c r="H87" s="160">
        <v>0</v>
      </c>
      <c r="I87" s="160">
        <v>0</v>
      </c>
      <c r="J87" s="161">
        <v>30</v>
      </c>
      <c r="K87" s="160">
        <v>0</v>
      </c>
      <c r="L87" s="160">
        <v>0</v>
      </c>
      <c r="M87" s="160">
        <v>176</v>
      </c>
      <c r="N87" s="160">
        <v>0</v>
      </c>
      <c r="O87" s="161">
        <v>0</v>
      </c>
      <c r="P87" s="161">
        <v>0</v>
      </c>
      <c r="Q87" s="161">
        <v>206</v>
      </c>
    </row>
    <row r="88" spans="1:17" s="1" customFormat="1" x14ac:dyDescent="0.25">
      <c r="A88" s="59" t="s">
        <v>115</v>
      </c>
      <c r="B88" s="69">
        <v>7343</v>
      </c>
      <c r="C88" s="69" t="s">
        <v>9</v>
      </c>
      <c r="D88" s="69" t="s">
        <v>18</v>
      </c>
      <c r="E88" s="160">
        <v>0</v>
      </c>
      <c r="F88" s="160">
        <v>0</v>
      </c>
      <c r="G88" s="161">
        <v>0</v>
      </c>
      <c r="H88" s="160">
        <v>665</v>
      </c>
      <c r="I88" s="160">
        <v>0</v>
      </c>
      <c r="J88" s="161">
        <v>0</v>
      </c>
      <c r="K88" s="160">
        <v>0</v>
      </c>
      <c r="L88" s="160">
        <v>0</v>
      </c>
      <c r="M88" s="160">
        <v>2717</v>
      </c>
      <c r="N88" s="160">
        <v>0</v>
      </c>
      <c r="O88" s="161">
        <v>756</v>
      </c>
      <c r="P88" s="161">
        <v>0</v>
      </c>
      <c r="Q88" s="161">
        <v>4138</v>
      </c>
    </row>
    <row r="89" spans="1:17" s="1" customFormat="1" x14ac:dyDescent="0.25">
      <c r="A89" s="59" t="s">
        <v>329</v>
      </c>
      <c r="B89" s="69">
        <v>7248</v>
      </c>
      <c r="C89" s="69" t="s">
        <v>7</v>
      </c>
      <c r="D89" s="69" t="s">
        <v>18</v>
      </c>
      <c r="E89" s="160">
        <v>0</v>
      </c>
      <c r="F89" s="160">
        <v>0</v>
      </c>
      <c r="G89" s="161">
        <v>0</v>
      </c>
      <c r="H89" s="160">
        <v>328</v>
      </c>
      <c r="I89" s="160">
        <v>0</v>
      </c>
      <c r="J89" s="161">
        <v>0</v>
      </c>
      <c r="K89" s="160">
        <v>0</v>
      </c>
      <c r="L89" s="160">
        <v>0</v>
      </c>
      <c r="M89" s="160">
        <v>5149</v>
      </c>
      <c r="N89" s="160">
        <v>0</v>
      </c>
      <c r="O89" s="161">
        <v>0</v>
      </c>
      <c r="P89" s="161">
        <v>0</v>
      </c>
      <c r="Q89" s="161">
        <v>5477</v>
      </c>
    </row>
    <row r="90" spans="1:17" s="1" customFormat="1" x14ac:dyDescent="0.25">
      <c r="A90" s="59" t="s">
        <v>116</v>
      </c>
      <c r="B90" s="69">
        <v>7463</v>
      </c>
      <c r="C90" s="69" t="s">
        <v>9</v>
      </c>
      <c r="D90" s="69" t="s">
        <v>18</v>
      </c>
      <c r="E90" s="160">
        <v>0</v>
      </c>
      <c r="F90" s="160">
        <v>0</v>
      </c>
      <c r="G90" s="161">
        <v>0</v>
      </c>
      <c r="H90" s="160">
        <v>0</v>
      </c>
      <c r="I90" s="160">
        <v>0</v>
      </c>
      <c r="J90" s="161">
        <v>48</v>
      </c>
      <c r="K90" s="160">
        <v>0</v>
      </c>
      <c r="L90" s="160">
        <v>0</v>
      </c>
      <c r="M90" s="160">
        <v>0</v>
      </c>
      <c r="N90" s="160">
        <v>0</v>
      </c>
      <c r="O90" s="161">
        <v>0</v>
      </c>
      <c r="P90" s="161">
        <v>0</v>
      </c>
      <c r="Q90" s="161">
        <v>48</v>
      </c>
    </row>
    <row r="91" spans="1:17" s="1" customFormat="1" x14ac:dyDescent="0.25">
      <c r="A91" s="59" t="s">
        <v>96</v>
      </c>
      <c r="B91" s="69">
        <v>7445</v>
      </c>
      <c r="C91" s="69" t="s">
        <v>13</v>
      </c>
      <c r="D91" s="69" t="s">
        <v>3</v>
      </c>
      <c r="E91" s="160">
        <v>0</v>
      </c>
      <c r="F91" s="160">
        <v>0</v>
      </c>
      <c r="G91" s="161">
        <v>6</v>
      </c>
      <c r="H91" s="160">
        <v>14</v>
      </c>
      <c r="I91" s="160">
        <v>0</v>
      </c>
      <c r="J91" s="161">
        <v>0</v>
      </c>
      <c r="K91" s="160">
        <v>45</v>
      </c>
      <c r="L91" s="160">
        <v>0</v>
      </c>
      <c r="M91" s="160">
        <v>6</v>
      </c>
      <c r="N91" s="160">
        <v>0</v>
      </c>
      <c r="O91" s="161">
        <v>6</v>
      </c>
      <c r="P91" s="161">
        <v>0</v>
      </c>
      <c r="Q91" s="161">
        <v>77</v>
      </c>
    </row>
    <row r="92" spans="1:17" s="1" customFormat="1" x14ac:dyDescent="0.25">
      <c r="A92" s="59" t="s">
        <v>118</v>
      </c>
      <c r="B92" s="69">
        <v>7213</v>
      </c>
      <c r="C92" s="69" t="s">
        <v>7</v>
      </c>
      <c r="D92" s="69" t="s">
        <v>18</v>
      </c>
      <c r="E92" s="160">
        <v>0</v>
      </c>
      <c r="F92" s="160">
        <v>0</v>
      </c>
      <c r="G92" s="161">
        <v>0</v>
      </c>
      <c r="H92" s="160">
        <v>208</v>
      </c>
      <c r="I92" s="160">
        <v>0</v>
      </c>
      <c r="J92" s="161">
        <v>0</v>
      </c>
      <c r="K92" s="160">
        <v>0</v>
      </c>
      <c r="L92" s="160">
        <v>0</v>
      </c>
      <c r="M92" s="160">
        <v>0</v>
      </c>
      <c r="N92" s="160">
        <v>0</v>
      </c>
      <c r="O92" s="161">
        <v>0</v>
      </c>
      <c r="P92" s="161">
        <v>0</v>
      </c>
      <c r="Q92" s="161">
        <v>208</v>
      </c>
    </row>
    <row r="93" spans="1:17" s="1" customFormat="1" x14ac:dyDescent="0.25">
      <c r="A93" s="59" t="s">
        <v>119</v>
      </c>
      <c r="B93" s="69">
        <v>7742</v>
      </c>
      <c r="C93" s="69" t="s">
        <v>9</v>
      </c>
      <c r="D93" s="69" t="s">
        <v>18</v>
      </c>
      <c r="E93" s="160">
        <v>0</v>
      </c>
      <c r="F93" s="160">
        <v>0</v>
      </c>
      <c r="G93" s="161">
        <v>0</v>
      </c>
      <c r="H93" s="160">
        <v>0</v>
      </c>
      <c r="I93" s="160">
        <v>0</v>
      </c>
      <c r="J93" s="161">
        <v>256</v>
      </c>
      <c r="K93" s="160">
        <v>7</v>
      </c>
      <c r="L93" s="160">
        <v>0</v>
      </c>
      <c r="M93" s="160">
        <v>0</v>
      </c>
      <c r="N93" s="160">
        <v>0</v>
      </c>
      <c r="O93" s="161">
        <v>0</v>
      </c>
      <c r="P93" s="161">
        <v>0</v>
      </c>
      <c r="Q93" s="161">
        <v>263</v>
      </c>
    </row>
    <row r="94" spans="1:17" s="1" customFormat="1" x14ac:dyDescent="0.25">
      <c r="A94" s="59" t="s">
        <v>368</v>
      </c>
      <c r="B94" s="69">
        <v>7535</v>
      </c>
      <c r="C94" s="69" t="s">
        <v>13</v>
      </c>
      <c r="D94" s="69" t="s">
        <v>6</v>
      </c>
      <c r="E94" s="160" t="s">
        <v>306</v>
      </c>
      <c r="F94" s="160">
        <v>0</v>
      </c>
      <c r="G94" s="161">
        <v>0</v>
      </c>
      <c r="H94" s="160">
        <v>0</v>
      </c>
      <c r="I94" s="160">
        <v>0</v>
      </c>
      <c r="J94" s="161">
        <v>0</v>
      </c>
      <c r="K94" s="160" t="s">
        <v>306</v>
      </c>
      <c r="L94" s="160" t="s">
        <v>306</v>
      </c>
      <c r="M94" s="160">
        <v>5</v>
      </c>
      <c r="N94" s="160">
        <v>0</v>
      </c>
      <c r="O94" s="161">
        <v>11</v>
      </c>
      <c r="P94" s="161">
        <v>0</v>
      </c>
      <c r="Q94" s="161">
        <v>23</v>
      </c>
    </row>
    <row r="95" spans="1:17" s="1" customFormat="1" x14ac:dyDescent="0.25">
      <c r="A95" s="59" t="s">
        <v>120</v>
      </c>
      <c r="B95" s="69">
        <v>7111</v>
      </c>
      <c r="C95" s="69" t="s">
        <v>9</v>
      </c>
      <c r="D95" s="69" t="s">
        <v>18</v>
      </c>
      <c r="E95" s="160">
        <v>0</v>
      </c>
      <c r="F95" s="160">
        <v>0</v>
      </c>
      <c r="G95" s="161">
        <v>80</v>
      </c>
      <c r="H95" s="160">
        <v>0</v>
      </c>
      <c r="I95" s="160">
        <v>0</v>
      </c>
      <c r="J95" s="161">
        <v>0</v>
      </c>
      <c r="K95" s="160">
        <v>0</v>
      </c>
      <c r="L95" s="160">
        <v>0</v>
      </c>
      <c r="M95" s="160">
        <v>0</v>
      </c>
      <c r="N95" s="160">
        <v>0</v>
      </c>
      <c r="O95" s="161">
        <v>0</v>
      </c>
      <c r="P95" s="161">
        <v>0</v>
      </c>
      <c r="Q95" s="161">
        <v>80</v>
      </c>
    </row>
    <row r="96" spans="1:17" s="1" customFormat="1" x14ac:dyDescent="0.25">
      <c r="A96" s="59" t="s">
        <v>121</v>
      </c>
      <c r="B96" s="69">
        <v>7347</v>
      </c>
      <c r="C96" s="69" t="s">
        <v>7</v>
      </c>
      <c r="D96" s="69" t="s">
        <v>18</v>
      </c>
      <c r="E96" s="160">
        <v>0</v>
      </c>
      <c r="F96" s="160">
        <v>166</v>
      </c>
      <c r="G96" s="161">
        <v>0</v>
      </c>
      <c r="H96" s="160">
        <v>0</v>
      </c>
      <c r="I96" s="160">
        <v>0</v>
      </c>
      <c r="J96" s="161">
        <v>0</v>
      </c>
      <c r="K96" s="160">
        <v>0</v>
      </c>
      <c r="L96" s="160">
        <v>0</v>
      </c>
      <c r="M96" s="160">
        <v>0</v>
      </c>
      <c r="N96" s="160">
        <v>0</v>
      </c>
      <c r="O96" s="161">
        <v>0</v>
      </c>
      <c r="P96" s="161">
        <v>0</v>
      </c>
      <c r="Q96" s="161">
        <v>166</v>
      </c>
    </row>
    <row r="97" spans="1:17" s="1" customFormat="1" x14ac:dyDescent="0.25">
      <c r="A97" s="59" t="s">
        <v>122</v>
      </c>
      <c r="B97" s="69">
        <v>7620</v>
      </c>
      <c r="C97" s="69" t="s">
        <v>7</v>
      </c>
      <c r="D97" s="69" t="s">
        <v>18</v>
      </c>
      <c r="E97" s="160">
        <v>0</v>
      </c>
      <c r="F97" s="160">
        <v>0</v>
      </c>
      <c r="G97" s="161">
        <v>0</v>
      </c>
      <c r="H97" s="160" t="s">
        <v>307</v>
      </c>
      <c r="I97" s="160">
        <v>0</v>
      </c>
      <c r="J97" s="161">
        <v>0</v>
      </c>
      <c r="K97" s="160">
        <v>0</v>
      </c>
      <c r="L97" s="160">
        <v>0</v>
      </c>
      <c r="M97" s="160" t="s">
        <v>306</v>
      </c>
      <c r="N97" s="160">
        <v>0</v>
      </c>
      <c r="O97" s="161">
        <v>0</v>
      </c>
      <c r="P97" s="161">
        <v>0</v>
      </c>
      <c r="Q97" s="161">
        <v>168</v>
      </c>
    </row>
    <row r="98" spans="1:17" s="1" customFormat="1" x14ac:dyDescent="0.25">
      <c r="A98" s="59" t="s">
        <v>117</v>
      </c>
      <c r="B98" s="69">
        <v>7469</v>
      </c>
      <c r="C98" s="69" t="s">
        <v>9</v>
      </c>
      <c r="D98" s="69" t="s">
        <v>18</v>
      </c>
      <c r="E98" s="160">
        <v>0</v>
      </c>
      <c r="F98" s="160">
        <v>0</v>
      </c>
      <c r="G98" s="161">
        <v>25</v>
      </c>
      <c r="H98" s="160">
        <v>0</v>
      </c>
      <c r="I98" s="160">
        <v>0</v>
      </c>
      <c r="J98" s="161">
        <v>0</v>
      </c>
      <c r="K98" s="160">
        <v>0</v>
      </c>
      <c r="L98" s="160">
        <v>0</v>
      </c>
      <c r="M98" s="160">
        <v>0</v>
      </c>
      <c r="N98" s="160">
        <v>0</v>
      </c>
      <c r="O98" s="161">
        <v>0</v>
      </c>
      <c r="P98" s="161">
        <v>0</v>
      </c>
      <c r="Q98" s="161">
        <v>25</v>
      </c>
    </row>
    <row r="99" spans="1:17" s="1" customFormat="1" x14ac:dyDescent="0.25">
      <c r="A99" s="59" t="s">
        <v>123</v>
      </c>
      <c r="B99" s="69">
        <v>7422</v>
      </c>
      <c r="C99" s="69" t="s">
        <v>13</v>
      </c>
      <c r="D99" s="69" t="s">
        <v>3</v>
      </c>
      <c r="E99" s="160">
        <v>7</v>
      </c>
      <c r="F99" s="160">
        <v>0</v>
      </c>
      <c r="G99" s="161">
        <v>8</v>
      </c>
      <c r="H99" s="160" t="s">
        <v>306</v>
      </c>
      <c r="I99" s="160" t="s">
        <v>306</v>
      </c>
      <c r="J99" s="161" t="s">
        <v>306</v>
      </c>
      <c r="K99" s="160">
        <v>33</v>
      </c>
      <c r="L99" s="160">
        <v>6</v>
      </c>
      <c r="M99" s="160" t="s">
        <v>306</v>
      </c>
      <c r="N99" s="160">
        <v>13</v>
      </c>
      <c r="O99" s="161">
        <v>49</v>
      </c>
      <c r="P99" s="161">
        <v>0</v>
      </c>
      <c r="Q99" s="161">
        <v>125</v>
      </c>
    </row>
    <row r="100" spans="1:17" s="1" customFormat="1" x14ac:dyDescent="0.25">
      <c r="A100" s="59" t="s">
        <v>125</v>
      </c>
      <c r="B100" s="69">
        <v>2235</v>
      </c>
      <c r="C100" s="69" t="s">
        <v>13</v>
      </c>
      <c r="D100" s="69" t="s">
        <v>6</v>
      </c>
      <c r="E100" s="160">
        <v>0</v>
      </c>
      <c r="F100" s="160">
        <v>0</v>
      </c>
      <c r="G100" s="161">
        <v>233</v>
      </c>
      <c r="H100" s="160">
        <v>0</v>
      </c>
      <c r="I100" s="160">
        <v>0</v>
      </c>
      <c r="J100" s="161">
        <v>0</v>
      </c>
      <c r="K100" s="160">
        <v>0</v>
      </c>
      <c r="L100" s="160">
        <v>0</v>
      </c>
      <c r="M100" s="160">
        <v>0</v>
      </c>
      <c r="N100" s="160">
        <v>0</v>
      </c>
      <c r="O100" s="161">
        <v>0</v>
      </c>
      <c r="P100" s="161">
        <v>0</v>
      </c>
      <c r="Q100" s="161">
        <v>233</v>
      </c>
    </row>
    <row r="101" spans="1:17" s="1" customFormat="1" x14ac:dyDescent="0.25">
      <c r="A101" s="59" t="s">
        <v>126</v>
      </c>
      <c r="B101" s="69">
        <v>7600</v>
      </c>
      <c r="C101" s="69" t="s">
        <v>7</v>
      </c>
      <c r="D101" s="69" t="s">
        <v>18</v>
      </c>
      <c r="E101" s="160">
        <v>0</v>
      </c>
      <c r="F101" s="160">
        <v>0</v>
      </c>
      <c r="G101" s="161">
        <v>0</v>
      </c>
      <c r="H101" s="160">
        <v>0</v>
      </c>
      <c r="I101" s="160">
        <v>0</v>
      </c>
      <c r="J101" s="161">
        <v>34</v>
      </c>
      <c r="K101" s="160">
        <v>0</v>
      </c>
      <c r="L101" s="160">
        <v>0</v>
      </c>
      <c r="M101" s="160">
        <v>0</v>
      </c>
      <c r="N101" s="160">
        <v>0</v>
      </c>
      <c r="O101" s="161">
        <v>0</v>
      </c>
      <c r="P101" s="161">
        <v>0</v>
      </c>
      <c r="Q101" s="161">
        <v>34</v>
      </c>
    </row>
    <row r="102" spans="1:17" s="1" customFormat="1" x14ac:dyDescent="0.25">
      <c r="A102" s="59" t="s">
        <v>330</v>
      </c>
      <c r="B102" s="69">
        <v>7020</v>
      </c>
      <c r="C102" s="69" t="s">
        <v>7</v>
      </c>
      <c r="D102" s="69" t="s">
        <v>18</v>
      </c>
      <c r="E102" s="160">
        <v>0</v>
      </c>
      <c r="F102" s="160">
        <v>0</v>
      </c>
      <c r="G102" s="161">
        <v>0</v>
      </c>
      <c r="H102" s="160">
        <v>0</v>
      </c>
      <c r="I102" s="160">
        <v>0</v>
      </c>
      <c r="J102" s="161">
        <v>230</v>
      </c>
      <c r="K102" s="160">
        <v>0</v>
      </c>
      <c r="L102" s="160">
        <v>0</v>
      </c>
      <c r="M102" s="160">
        <v>0</v>
      </c>
      <c r="N102" s="160">
        <v>0</v>
      </c>
      <c r="O102" s="161">
        <v>0</v>
      </c>
      <c r="P102" s="161">
        <v>0</v>
      </c>
      <c r="Q102" s="161">
        <v>230</v>
      </c>
    </row>
    <row r="103" spans="1:17" s="1" customFormat="1" x14ac:dyDescent="0.25">
      <c r="A103" s="59" t="s">
        <v>331</v>
      </c>
      <c r="B103" s="69">
        <v>7159</v>
      </c>
      <c r="C103" s="69" t="s">
        <v>7</v>
      </c>
      <c r="D103" s="69" t="s">
        <v>18</v>
      </c>
      <c r="E103" s="160">
        <v>0</v>
      </c>
      <c r="F103" s="160">
        <v>0</v>
      </c>
      <c r="G103" s="161">
        <v>0</v>
      </c>
      <c r="H103" s="160">
        <v>0</v>
      </c>
      <c r="I103" s="160">
        <v>0</v>
      </c>
      <c r="J103" s="161">
        <v>760</v>
      </c>
      <c r="K103" s="160">
        <v>0</v>
      </c>
      <c r="L103" s="160">
        <v>0</v>
      </c>
      <c r="M103" s="160">
        <v>0</v>
      </c>
      <c r="N103" s="160">
        <v>0</v>
      </c>
      <c r="O103" s="161">
        <v>0</v>
      </c>
      <c r="P103" s="161">
        <v>0</v>
      </c>
      <c r="Q103" s="161">
        <v>760</v>
      </c>
    </row>
    <row r="104" spans="1:17" s="1" customFormat="1" x14ac:dyDescent="0.25">
      <c r="A104" s="59" t="s">
        <v>127</v>
      </c>
      <c r="B104" s="69">
        <v>7184</v>
      </c>
      <c r="C104" s="69" t="s">
        <v>7</v>
      </c>
      <c r="D104" s="69" t="s">
        <v>18</v>
      </c>
      <c r="E104" s="160">
        <v>0</v>
      </c>
      <c r="F104" s="160">
        <v>0</v>
      </c>
      <c r="G104" s="161">
        <v>0</v>
      </c>
      <c r="H104" s="160">
        <v>0</v>
      </c>
      <c r="I104" s="160">
        <v>0</v>
      </c>
      <c r="J104" s="161">
        <v>0</v>
      </c>
      <c r="K104" s="160">
        <v>0</v>
      </c>
      <c r="L104" s="160">
        <v>0</v>
      </c>
      <c r="M104" s="160">
        <v>0</v>
      </c>
      <c r="N104" s="160">
        <v>0</v>
      </c>
      <c r="O104" s="161">
        <v>24</v>
      </c>
      <c r="P104" s="161">
        <v>0</v>
      </c>
      <c r="Q104" s="161">
        <v>24</v>
      </c>
    </row>
    <row r="105" spans="1:17" s="1" customFormat="1" x14ac:dyDescent="0.25">
      <c r="A105" s="59" t="s">
        <v>128</v>
      </c>
      <c r="B105" s="69">
        <v>7307</v>
      </c>
      <c r="C105" s="69" t="s">
        <v>7</v>
      </c>
      <c r="D105" s="69" t="s">
        <v>18</v>
      </c>
      <c r="E105" s="160">
        <v>0</v>
      </c>
      <c r="F105" s="160">
        <v>0</v>
      </c>
      <c r="G105" s="161">
        <v>0</v>
      </c>
      <c r="H105" s="160">
        <v>1095</v>
      </c>
      <c r="I105" s="160">
        <v>0</v>
      </c>
      <c r="J105" s="161">
        <v>0</v>
      </c>
      <c r="K105" s="160">
        <v>0</v>
      </c>
      <c r="L105" s="160">
        <v>0</v>
      </c>
      <c r="M105" s="160">
        <v>60</v>
      </c>
      <c r="N105" s="160">
        <v>0</v>
      </c>
      <c r="O105" s="161">
        <v>198</v>
      </c>
      <c r="P105" s="161">
        <v>0</v>
      </c>
      <c r="Q105" s="161">
        <v>1353</v>
      </c>
    </row>
    <row r="106" spans="1:17" s="1" customFormat="1" x14ac:dyDescent="0.25">
      <c r="A106" s="59" t="s">
        <v>124</v>
      </c>
      <c r="B106" s="69">
        <v>7262</v>
      </c>
      <c r="C106" s="69" t="s">
        <v>10</v>
      </c>
      <c r="D106" s="69" t="s">
        <v>18</v>
      </c>
      <c r="E106" s="160">
        <v>0</v>
      </c>
      <c r="F106" s="160">
        <v>0</v>
      </c>
      <c r="G106" s="161">
        <v>0</v>
      </c>
      <c r="H106" s="160" t="s">
        <v>306</v>
      </c>
      <c r="I106" s="160">
        <v>0</v>
      </c>
      <c r="J106" s="161">
        <v>0</v>
      </c>
      <c r="K106" s="160">
        <v>204</v>
      </c>
      <c r="L106" s="160">
        <v>0</v>
      </c>
      <c r="M106" s="160">
        <v>0</v>
      </c>
      <c r="N106" s="160">
        <v>0</v>
      </c>
      <c r="O106" s="161" t="s">
        <v>306</v>
      </c>
      <c r="P106" s="161">
        <v>0</v>
      </c>
      <c r="Q106" s="161">
        <v>209</v>
      </c>
    </row>
    <row r="107" spans="1:17" s="1" customFormat="1" x14ac:dyDescent="0.25">
      <c r="A107" s="59" t="s">
        <v>129</v>
      </c>
      <c r="B107" s="69">
        <v>7068</v>
      </c>
      <c r="C107" s="69" t="s">
        <v>12</v>
      </c>
      <c r="D107" s="69" t="s">
        <v>3</v>
      </c>
      <c r="E107" s="160">
        <v>41</v>
      </c>
      <c r="F107" s="160">
        <v>0</v>
      </c>
      <c r="G107" s="161">
        <v>6</v>
      </c>
      <c r="H107" s="160">
        <v>100</v>
      </c>
      <c r="I107" s="160">
        <v>10</v>
      </c>
      <c r="J107" s="161">
        <v>8</v>
      </c>
      <c r="K107" s="160">
        <v>200</v>
      </c>
      <c r="L107" s="160">
        <v>0</v>
      </c>
      <c r="M107" s="160">
        <v>62</v>
      </c>
      <c r="N107" s="160">
        <v>0</v>
      </c>
      <c r="O107" s="161">
        <v>252</v>
      </c>
      <c r="P107" s="161">
        <v>0</v>
      </c>
      <c r="Q107" s="161">
        <v>679</v>
      </c>
    </row>
    <row r="108" spans="1:17" s="1" customFormat="1" x14ac:dyDescent="0.25">
      <c r="A108" s="59" t="s">
        <v>130</v>
      </c>
      <c r="B108" s="69">
        <v>2154</v>
      </c>
      <c r="C108" s="69" t="s">
        <v>12</v>
      </c>
      <c r="D108" s="69" t="s">
        <v>6</v>
      </c>
      <c r="E108" s="160">
        <v>7</v>
      </c>
      <c r="F108" s="160">
        <v>55</v>
      </c>
      <c r="G108" s="161">
        <v>69</v>
      </c>
      <c r="H108" s="160">
        <v>14</v>
      </c>
      <c r="I108" s="160">
        <v>19</v>
      </c>
      <c r="J108" s="161">
        <v>45</v>
      </c>
      <c r="K108" s="160">
        <v>182</v>
      </c>
      <c r="L108" s="160">
        <v>22</v>
      </c>
      <c r="M108" s="160">
        <v>53</v>
      </c>
      <c r="N108" s="160">
        <v>0</v>
      </c>
      <c r="O108" s="161">
        <v>70</v>
      </c>
      <c r="P108" s="161">
        <v>0</v>
      </c>
      <c r="Q108" s="161">
        <v>536</v>
      </c>
    </row>
    <row r="109" spans="1:17" s="1" customFormat="1" x14ac:dyDescent="0.25">
      <c r="A109" s="59" t="s">
        <v>131</v>
      </c>
      <c r="B109" s="69">
        <v>7172</v>
      </c>
      <c r="C109" s="69" t="s">
        <v>10</v>
      </c>
      <c r="D109" s="69" t="s">
        <v>18</v>
      </c>
      <c r="E109" s="160">
        <v>0</v>
      </c>
      <c r="F109" s="160">
        <v>0</v>
      </c>
      <c r="G109" s="161">
        <v>0</v>
      </c>
      <c r="H109" s="160">
        <v>0</v>
      </c>
      <c r="I109" s="160">
        <v>87</v>
      </c>
      <c r="J109" s="161">
        <v>0</v>
      </c>
      <c r="K109" s="160">
        <v>0</v>
      </c>
      <c r="L109" s="160">
        <v>0</v>
      </c>
      <c r="M109" s="160">
        <v>0</v>
      </c>
      <c r="N109" s="160">
        <v>0</v>
      </c>
      <c r="O109" s="161">
        <v>0</v>
      </c>
      <c r="P109" s="161">
        <v>0</v>
      </c>
      <c r="Q109" s="161">
        <v>87</v>
      </c>
    </row>
    <row r="110" spans="1:17" s="1" customFormat="1" x14ac:dyDescent="0.25">
      <c r="A110" s="59" t="s">
        <v>132</v>
      </c>
      <c r="B110" s="69">
        <v>7767</v>
      </c>
      <c r="C110" s="69" t="s">
        <v>7</v>
      </c>
      <c r="D110" s="69" t="s">
        <v>18</v>
      </c>
      <c r="E110" s="160">
        <v>0</v>
      </c>
      <c r="F110" s="160">
        <v>0</v>
      </c>
      <c r="G110" s="161">
        <v>0</v>
      </c>
      <c r="H110" s="160" t="s">
        <v>306</v>
      </c>
      <c r="I110" s="160">
        <v>0</v>
      </c>
      <c r="J110" s="161">
        <v>0</v>
      </c>
      <c r="K110" s="160" t="s">
        <v>306</v>
      </c>
      <c r="L110" s="160">
        <v>0</v>
      </c>
      <c r="M110" s="160" t="s">
        <v>306</v>
      </c>
      <c r="N110" s="160">
        <v>0</v>
      </c>
      <c r="O110" s="161">
        <v>0</v>
      </c>
      <c r="P110" s="161">
        <v>0</v>
      </c>
      <c r="Q110" s="161">
        <v>5</v>
      </c>
    </row>
    <row r="111" spans="1:17" s="1" customFormat="1" x14ac:dyDescent="0.25">
      <c r="A111" s="59" t="s">
        <v>332</v>
      </c>
      <c r="B111" s="69">
        <v>7230</v>
      </c>
      <c r="C111" s="69" t="s">
        <v>7</v>
      </c>
      <c r="D111" s="69" t="s">
        <v>18</v>
      </c>
      <c r="E111" s="160">
        <v>0</v>
      </c>
      <c r="F111" s="160">
        <v>0</v>
      </c>
      <c r="G111" s="161">
        <v>0</v>
      </c>
      <c r="H111" s="160">
        <v>0</v>
      </c>
      <c r="I111" s="160">
        <v>0</v>
      </c>
      <c r="J111" s="161">
        <v>26</v>
      </c>
      <c r="K111" s="160">
        <v>0</v>
      </c>
      <c r="L111" s="160">
        <v>0</v>
      </c>
      <c r="M111" s="160">
        <v>0</v>
      </c>
      <c r="N111" s="160">
        <v>0</v>
      </c>
      <c r="O111" s="161">
        <v>0</v>
      </c>
      <c r="P111" s="161">
        <v>0</v>
      </c>
      <c r="Q111" s="161">
        <v>26</v>
      </c>
    </row>
    <row r="112" spans="1:17" s="1" customFormat="1" x14ac:dyDescent="0.25">
      <c r="A112" s="59" t="s">
        <v>133</v>
      </c>
      <c r="B112" s="69">
        <v>7365</v>
      </c>
      <c r="C112" s="69" t="s">
        <v>12</v>
      </c>
      <c r="D112" s="69" t="s">
        <v>18</v>
      </c>
      <c r="E112" s="160">
        <v>0</v>
      </c>
      <c r="F112" s="160">
        <v>0</v>
      </c>
      <c r="G112" s="161">
        <v>0</v>
      </c>
      <c r="H112" s="160">
        <v>0</v>
      </c>
      <c r="I112" s="160">
        <v>0</v>
      </c>
      <c r="J112" s="161">
        <v>0</v>
      </c>
      <c r="K112" s="160">
        <v>0</v>
      </c>
      <c r="L112" s="160">
        <v>0</v>
      </c>
      <c r="M112" s="160">
        <v>3269</v>
      </c>
      <c r="N112" s="160">
        <v>0</v>
      </c>
      <c r="O112" s="161">
        <v>0</v>
      </c>
      <c r="P112" s="161">
        <v>0</v>
      </c>
      <c r="Q112" s="161">
        <v>3269</v>
      </c>
    </row>
    <row r="113" spans="1:17" s="1" customFormat="1" x14ac:dyDescent="0.25">
      <c r="A113" s="59" t="s">
        <v>135</v>
      </c>
      <c r="B113" s="69">
        <v>7729</v>
      </c>
      <c r="C113" s="69" t="s">
        <v>9</v>
      </c>
      <c r="D113" s="69" t="s">
        <v>18</v>
      </c>
      <c r="E113" s="160">
        <v>0</v>
      </c>
      <c r="F113" s="160" t="s">
        <v>306</v>
      </c>
      <c r="G113" s="161">
        <v>0</v>
      </c>
      <c r="H113" s="160">
        <v>0</v>
      </c>
      <c r="I113" s="160">
        <v>0</v>
      </c>
      <c r="J113" s="161">
        <v>57</v>
      </c>
      <c r="K113" s="160">
        <v>0</v>
      </c>
      <c r="L113" s="160">
        <v>0</v>
      </c>
      <c r="M113" s="160">
        <v>59</v>
      </c>
      <c r="N113" s="160">
        <v>0</v>
      </c>
      <c r="O113" s="161" t="s">
        <v>307</v>
      </c>
      <c r="P113" s="161">
        <v>0</v>
      </c>
      <c r="Q113" s="161">
        <v>163</v>
      </c>
    </row>
    <row r="114" spans="1:17" s="1" customFormat="1" x14ac:dyDescent="0.25">
      <c r="A114" s="59" t="s">
        <v>136</v>
      </c>
      <c r="B114" s="69">
        <v>7447</v>
      </c>
      <c r="C114" s="69" t="s">
        <v>13</v>
      </c>
      <c r="D114" s="69" t="s">
        <v>3</v>
      </c>
      <c r="E114" s="160">
        <v>0</v>
      </c>
      <c r="F114" s="160">
        <v>0</v>
      </c>
      <c r="G114" s="161" t="s">
        <v>306</v>
      </c>
      <c r="H114" s="160" t="s">
        <v>306</v>
      </c>
      <c r="I114" s="160">
        <v>0</v>
      </c>
      <c r="J114" s="161">
        <v>0</v>
      </c>
      <c r="K114" s="160">
        <v>11</v>
      </c>
      <c r="L114" s="160">
        <v>0</v>
      </c>
      <c r="M114" s="160">
        <v>17</v>
      </c>
      <c r="N114" s="160">
        <v>0</v>
      </c>
      <c r="O114" s="161">
        <v>0</v>
      </c>
      <c r="P114" s="161">
        <v>0</v>
      </c>
      <c r="Q114" s="161">
        <v>32</v>
      </c>
    </row>
    <row r="115" spans="1:17" s="1" customFormat="1" x14ac:dyDescent="0.25">
      <c r="A115" s="59" t="s">
        <v>137</v>
      </c>
      <c r="B115" s="69">
        <v>7049</v>
      </c>
      <c r="C115" s="69" t="s">
        <v>10</v>
      </c>
      <c r="D115" s="69" t="s">
        <v>18</v>
      </c>
      <c r="E115" s="160">
        <v>0</v>
      </c>
      <c r="F115" s="160">
        <v>0</v>
      </c>
      <c r="G115" s="161">
        <v>0</v>
      </c>
      <c r="H115" s="160">
        <v>0</v>
      </c>
      <c r="I115" s="160">
        <v>0</v>
      </c>
      <c r="J115" s="161">
        <v>0</v>
      </c>
      <c r="K115" s="160">
        <v>0</v>
      </c>
      <c r="L115" s="160">
        <v>0</v>
      </c>
      <c r="M115" s="160">
        <v>0</v>
      </c>
      <c r="N115" s="160">
        <v>0</v>
      </c>
      <c r="O115" s="161">
        <v>141</v>
      </c>
      <c r="P115" s="161">
        <v>0</v>
      </c>
      <c r="Q115" s="161">
        <v>141</v>
      </c>
    </row>
    <row r="116" spans="1:17" s="1" customFormat="1" x14ac:dyDescent="0.25">
      <c r="A116" s="59" t="s">
        <v>138</v>
      </c>
      <c r="B116" s="69">
        <v>4372</v>
      </c>
      <c r="C116" s="69" t="s">
        <v>12</v>
      </c>
      <c r="D116" s="69" t="s">
        <v>3</v>
      </c>
      <c r="E116" s="160">
        <v>28</v>
      </c>
      <c r="F116" s="160">
        <v>163</v>
      </c>
      <c r="G116" s="161">
        <v>130</v>
      </c>
      <c r="H116" s="160">
        <v>60</v>
      </c>
      <c r="I116" s="160">
        <v>87</v>
      </c>
      <c r="J116" s="161">
        <v>29</v>
      </c>
      <c r="K116" s="160">
        <v>188</v>
      </c>
      <c r="L116" s="160">
        <v>29</v>
      </c>
      <c r="M116" s="160">
        <v>62</v>
      </c>
      <c r="N116" s="160">
        <v>27</v>
      </c>
      <c r="O116" s="161">
        <v>83</v>
      </c>
      <c r="P116" s="161">
        <v>0</v>
      </c>
      <c r="Q116" s="161">
        <v>886</v>
      </c>
    </row>
    <row r="117" spans="1:17" s="1" customFormat="1" x14ac:dyDescent="0.25">
      <c r="A117" s="59" t="s">
        <v>139</v>
      </c>
      <c r="B117" s="69">
        <v>7145</v>
      </c>
      <c r="C117" s="69" t="s">
        <v>12</v>
      </c>
      <c r="D117" s="69" t="s">
        <v>3</v>
      </c>
      <c r="E117" s="160">
        <v>8</v>
      </c>
      <c r="F117" s="160">
        <v>0</v>
      </c>
      <c r="G117" s="161">
        <v>29</v>
      </c>
      <c r="H117" s="160">
        <v>7</v>
      </c>
      <c r="I117" s="160" t="s">
        <v>306</v>
      </c>
      <c r="J117" s="161">
        <v>52</v>
      </c>
      <c r="K117" s="160">
        <v>293</v>
      </c>
      <c r="L117" s="160">
        <v>0</v>
      </c>
      <c r="M117" s="160">
        <v>18</v>
      </c>
      <c r="N117" s="160" t="s">
        <v>306</v>
      </c>
      <c r="O117" s="161">
        <v>114</v>
      </c>
      <c r="P117" s="161">
        <v>0</v>
      </c>
      <c r="Q117" s="161">
        <v>524</v>
      </c>
    </row>
    <row r="118" spans="1:17" s="1" customFormat="1" x14ac:dyDescent="0.25">
      <c r="A118" s="59" t="s">
        <v>134</v>
      </c>
      <c r="B118" s="69">
        <v>7370</v>
      </c>
      <c r="C118" s="69" t="s">
        <v>9</v>
      </c>
      <c r="D118" s="69" t="s">
        <v>18</v>
      </c>
      <c r="E118" s="160">
        <v>0</v>
      </c>
      <c r="F118" s="160">
        <v>0</v>
      </c>
      <c r="G118" s="161">
        <v>0</v>
      </c>
      <c r="H118" s="160">
        <v>0</v>
      </c>
      <c r="I118" s="160">
        <v>0</v>
      </c>
      <c r="J118" s="161">
        <v>0</v>
      </c>
      <c r="K118" s="160">
        <v>11</v>
      </c>
      <c r="L118" s="160">
        <v>0</v>
      </c>
      <c r="M118" s="160">
        <v>8</v>
      </c>
      <c r="N118" s="160">
        <v>0</v>
      </c>
      <c r="O118" s="161">
        <v>22</v>
      </c>
      <c r="P118" s="161">
        <v>0</v>
      </c>
      <c r="Q118" s="161">
        <v>41</v>
      </c>
    </row>
    <row r="119" spans="1:17" s="1" customFormat="1" x14ac:dyDescent="0.25">
      <c r="A119" s="59" t="s">
        <v>140</v>
      </c>
      <c r="B119" s="69">
        <v>7426</v>
      </c>
      <c r="C119" s="69" t="s">
        <v>13</v>
      </c>
      <c r="D119" s="69" t="s">
        <v>3</v>
      </c>
      <c r="E119" s="160">
        <v>14</v>
      </c>
      <c r="F119" s="160">
        <v>0</v>
      </c>
      <c r="G119" s="161">
        <v>12</v>
      </c>
      <c r="H119" s="160" t="s">
        <v>307</v>
      </c>
      <c r="I119" s="160">
        <v>0</v>
      </c>
      <c r="J119" s="161">
        <v>10</v>
      </c>
      <c r="K119" s="160">
        <v>30</v>
      </c>
      <c r="L119" s="160" t="s">
        <v>306</v>
      </c>
      <c r="M119" s="160">
        <v>24</v>
      </c>
      <c r="N119" s="160">
        <v>0</v>
      </c>
      <c r="O119" s="161">
        <v>42</v>
      </c>
      <c r="P119" s="161">
        <v>0</v>
      </c>
      <c r="Q119" s="161">
        <v>142</v>
      </c>
    </row>
    <row r="120" spans="1:17" s="1" customFormat="1" x14ac:dyDescent="0.25">
      <c r="A120" s="59" t="s">
        <v>334</v>
      </c>
      <c r="B120" s="69">
        <v>7185</v>
      </c>
      <c r="C120" s="69" t="s">
        <v>12</v>
      </c>
      <c r="D120" s="69" t="s">
        <v>18</v>
      </c>
      <c r="E120" s="160">
        <v>0</v>
      </c>
      <c r="F120" s="160">
        <v>0</v>
      </c>
      <c r="G120" s="161">
        <v>0</v>
      </c>
      <c r="H120" s="160">
        <v>0</v>
      </c>
      <c r="I120" s="160">
        <v>0</v>
      </c>
      <c r="J120" s="161">
        <v>40</v>
      </c>
      <c r="K120" s="160">
        <v>0</v>
      </c>
      <c r="L120" s="160">
        <v>20</v>
      </c>
      <c r="M120" s="160">
        <v>388</v>
      </c>
      <c r="N120" s="160">
        <v>0</v>
      </c>
      <c r="O120" s="161">
        <v>16</v>
      </c>
      <c r="P120" s="161">
        <v>0</v>
      </c>
      <c r="Q120" s="161">
        <v>464</v>
      </c>
    </row>
    <row r="121" spans="1:17" s="1" customFormat="1" x14ac:dyDescent="0.25">
      <c r="A121" s="59" t="s">
        <v>141</v>
      </c>
      <c r="B121" s="69">
        <v>4341</v>
      </c>
      <c r="C121" s="69" t="s">
        <v>12</v>
      </c>
      <c r="D121" s="69" t="s">
        <v>18</v>
      </c>
      <c r="E121" s="160">
        <v>0</v>
      </c>
      <c r="F121" s="160">
        <v>0</v>
      </c>
      <c r="G121" s="161">
        <v>0</v>
      </c>
      <c r="H121" s="160">
        <v>0</v>
      </c>
      <c r="I121" s="160">
        <v>0</v>
      </c>
      <c r="J121" s="161">
        <v>0</v>
      </c>
      <c r="K121" s="160">
        <v>0</v>
      </c>
      <c r="L121" s="160">
        <v>0</v>
      </c>
      <c r="M121" s="160">
        <v>0</v>
      </c>
      <c r="N121" s="160">
        <v>0</v>
      </c>
      <c r="O121" s="161">
        <v>315</v>
      </c>
      <c r="P121" s="161">
        <v>0</v>
      </c>
      <c r="Q121" s="161">
        <v>315</v>
      </c>
    </row>
    <row r="122" spans="1:17" s="1" customFormat="1" x14ac:dyDescent="0.25">
      <c r="A122" s="59" t="s">
        <v>336</v>
      </c>
      <c r="B122" s="69">
        <v>7503</v>
      </c>
      <c r="C122" s="69" t="s">
        <v>9</v>
      </c>
      <c r="D122" s="69" t="s">
        <v>18</v>
      </c>
      <c r="E122" s="160">
        <v>0</v>
      </c>
      <c r="F122" s="160">
        <v>0</v>
      </c>
      <c r="G122" s="161">
        <v>0</v>
      </c>
      <c r="H122" s="160">
        <v>0</v>
      </c>
      <c r="I122" s="160">
        <v>0</v>
      </c>
      <c r="J122" s="161">
        <v>877</v>
      </c>
      <c r="K122" s="160" t="s">
        <v>306</v>
      </c>
      <c r="L122" s="160" t="s">
        <v>307</v>
      </c>
      <c r="M122" s="160">
        <v>643</v>
      </c>
      <c r="N122" s="160">
        <v>0</v>
      </c>
      <c r="O122" s="161">
        <v>529</v>
      </c>
      <c r="P122" s="161">
        <v>0</v>
      </c>
      <c r="Q122" s="161">
        <v>2529</v>
      </c>
    </row>
    <row r="123" spans="1:17" s="1" customFormat="1" x14ac:dyDescent="0.25">
      <c r="A123" s="59" t="s">
        <v>142</v>
      </c>
      <c r="B123" s="69">
        <v>7050</v>
      </c>
      <c r="C123" s="69" t="s">
        <v>12</v>
      </c>
      <c r="D123" s="69" t="s">
        <v>18</v>
      </c>
      <c r="E123" s="160">
        <v>0</v>
      </c>
      <c r="F123" s="160">
        <v>0</v>
      </c>
      <c r="G123" s="161">
        <v>0</v>
      </c>
      <c r="H123" s="160">
        <v>0</v>
      </c>
      <c r="I123" s="160">
        <v>0</v>
      </c>
      <c r="J123" s="161">
        <v>21</v>
      </c>
      <c r="K123" s="160">
        <v>0</v>
      </c>
      <c r="L123" s="160">
        <v>0</v>
      </c>
      <c r="M123" s="160">
        <v>0</v>
      </c>
      <c r="N123" s="160">
        <v>0</v>
      </c>
      <c r="O123" s="161">
        <v>0</v>
      </c>
      <c r="P123" s="161">
        <v>0</v>
      </c>
      <c r="Q123" s="161">
        <v>21</v>
      </c>
    </row>
    <row r="124" spans="1:17" s="1" customFormat="1" x14ac:dyDescent="0.25">
      <c r="A124" s="59" t="s">
        <v>143</v>
      </c>
      <c r="B124" s="69">
        <v>7306</v>
      </c>
      <c r="C124" s="69" t="s">
        <v>12</v>
      </c>
      <c r="D124" s="69" t="s">
        <v>18</v>
      </c>
      <c r="E124" s="160">
        <v>0</v>
      </c>
      <c r="F124" s="160">
        <v>0</v>
      </c>
      <c r="G124" s="161">
        <v>0</v>
      </c>
      <c r="H124" s="160">
        <v>0</v>
      </c>
      <c r="I124" s="160">
        <v>0</v>
      </c>
      <c r="J124" s="161">
        <v>0</v>
      </c>
      <c r="K124" s="160">
        <v>161</v>
      </c>
      <c r="L124" s="160">
        <v>0</v>
      </c>
      <c r="M124" s="160">
        <v>0</v>
      </c>
      <c r="N124" s="160">
        <v>0</v>
      </c>
      <c r="O124" s="161">
        <v>0</v>
      </c>
      <c r="P124" s="161">
        <v>0</v>
      </c>
      <c r="Q124" s="161">
        <v>161</v>
      </c>
    </row>
    <row r="125" spans="1:17" s="1" customFormat="1" x14ac:dyDescent="0.25">
      <c r="A125" s="59" t="s">
        <v>144</v>
      </c>
      <c r="B125" s="69">
        <v>7251</v>
      </c>
      <c r="C125" s="69" t="s">
        <v>12</v>
      </c>
      <c r="D125" s="69" t="s">
        <v>18</v>
      </c>
      <c r="E125" s="160">
        <v>0</v>
      </c>
      <c r="F125" s="160">
        <v>0</v>
      </c>
      <c r="G125" s="161">
        <v>0</v>
      </c>
      <c r="H125" s="160">
        <v>0</v>
      </c>
      <c r="I125" s="160">
        <v>0</v>
      </c>
      <c r="J125" s="161">
        <v>0</v>
      </c>
      <c r="K125" s="160">
        <v>925</v>
      </c>
      <c r="L125" s="160">
        <v>0</v>
      </c>
      <c r="M125" s="160">
        <v>0</v>
      </c>
      <c r="N125" s="160">
        <v>0</v>
      </c>
      <c r="O125" s="161">
        <v>0</v>
      </c>
      <c r="P125" s="161">
        <v>0</v>
      </c>
      <c r="Q125" s="161">
        <v>925</v>
      </c>
    </row>
    <row r="126" spans="1:17" s="1" customFormat="1" x14ac:dyDescent="0.25">
      <c r="A126" s="59" t="s">
        <v>145</v>
      </c>
      <c r="B126" s="69">
        <v>7383</v>
      </c>
      <c r="C126" s="69" t="s">
        <v>12</v>
      </c>
      <c r="D126" s="69" t="s">
        <v>18</v>
      </c>
      <c r="E126" s="160">
        <v>0</v>
      </c>
      <c r="F126" s="160">
        <v>0</v>
      </c>
      <c r="G126" s="161">
        <v>0</v>
      </c>
      <c r="H126" s="160">
        <v>0</v>
      </c>
      <c r="I126" s="160">
        <v>0</v>
      </c>
      <c r="J126" s="161">
        <v>0</v>
      </c>
      <c r="K126" s="160">
        <v>151</v>
      </c>
      <c r="L126" s="160">
        <v>0</v>
      </c>
      <c r="M126" s="160">
        <v>36</v>
      </c>
      <c r="N126" s="160">
        <v>0</v>
      </c>
      <c r="O126" s="161">
        <v>0</v>
      </c>
      <c r="P126" s="161">
        <v>0</v>
      </c>
      <c r="Q126" s="161">
        <v>187</v>
      </c>
    </row>
    <row r="127" spans="1:17" s="1" customFormat="1" x14ac:dyDescent="0.25">
      <c r="A127" s="59" t="s">
        <v>146</v>
      </c>
      <c r="B127" s="69">
        <v>7013</v>
      </c>
      <c r="C127" s="69" t="s">
        <v>9</v>
      </c>
      <c r="D127" s="69" t="s">
        <v>18</v>
      </c>
      <c r="E127" s="160">
        <v>0</v>
      </c>
      <c r="F127" s="160">
        <v>0</v>
      </c>
      <c r="G127" s="161">
        <v>0</v>
      </c>
      <c r="H127" s="160">
        <v>0</v>
      </c>
      <c r="I127" s="160">
        <v>0</v>
      </c>
      <c r="J127" s="161">
        <v>0</v>
      </c>
      <c r="K127" s="160">
        <v>0</v>
      </c>
      <c r="L127" s="160">
        <v>0</v>
      </c>
      <c r="M127" s="160">
        <v>11</v>
      </c>
      <c r="N127" s="160">
        <v>0</v>
      </c>
      <c r="O127" s="161">
        <v>0</v>
      </c>
      <c r="P127" s="161">
        <v>0</v>
      </c>
      <c r="Q127" s="161">
        <v>11</v>
      </c>
    </row>
    <row r="128" spans="1:17" s="1" customFormat="1" x14ac:dyDescent="0.25">
      <c r="A128" s="59" t="s">
        <v>337</v>
      </c>
      <c r="B128" s="69">
        <v>7245</v>
      </c>
      <c r="C128" s="69" t="s">
        <v>12</v>
      </c>
      <c r="D128" s="69" t="s">
        <v>18</v>
      </c>
      <c r="E128" s="160">
        <v>0</v>
      </c>
      <c r="F128" s="160">
        <v>0</v>
      </c>
      <c r="G128" s="161">
        <v>40</v>
      </c>
      <c r="H128" s="160">
        <v>0</v>
      </c>
      <c r="I128" s="160">
        <v>0</v>
      </c>
      <c r="J128" s="161">
        <v>0</v>
      </c>
      <c r="K128" s="160">
        <v>0</v>
      </c>
      <c r="L128" s="160">
        <v>0</v>
      </c>
      <c r="M128" s="160">
        <v>0</v>
      </c>
      <c r="N128" s="160">
        <v>0</v>
      </c>
      <c r="O128" s="161">
        <v>0</v>
      </c>
      <c r="P128" s="161">
        <v>0</v>
      </c>
      <c r="Q128" s="161">
        <v>40</v>
      </c>
    </row>
    <row r="129" spans="1:17" s="1" customFormat="1" x14ac:dyDescent="0.25">
      <c r="A129" s="59" t="s">
        <v>147</v>
      </c>
      <c r="B129" s="69">
        <v>4383</v>
      </c>
      <c r="C129" s="69" t="s">
        <v>12</v>
      </c>
      <c r="D129" s="69" t="s">
        <v>3</v>
      </c>
      <c r="E129" s="160">
        <v>96</v>
      </c>
      <c r="F129" s="160">
        <v>507</v>
      </c>
      <c r="G129" s="161">
        <v>107</v>
      </c>
      <c r="H129" s="160">
        <v>170</v>
      </c>
      <c r="I129" s="160">
        <v>5</v>
      </c>
      <c r="J129" s="161">
        <v>0</v>
      </c>
      <c r="K129" s="160">
        <v>354</v>
      </c>
      <c r="L129" s="160">
        <v>532</v>
      </c>
      <c r="M129" s="160">
        <v>1324</v>
      </c>
      <c r="N129" s="160" t="s">
        <v>307</v>
      </c>
      <c r="O129" s="161">
        <v>486</v>
      </c>
      <c r="P129" s="161">
        <v>6</v>
      </c>
      <c r="Q129" s="161">
        <v>3601</v>
      </c>
    </row>
    <row r="130" spans="1:17" s="1" customFormat="1" x14ac:dyDescent="0.25">
      <c r="A130" s="59" t="s">
        <v>148</v>
      </c>
      <c r="B130" s="69">
        <v>7047</v>
      </c>
      <c r="C130" s="69" t="s">
        <v>9</v>
      </c>
      <c r="D130" s="69" t="s">
        <v>18</v>
      </c>
      <c r="E130" s="160">
        <v>0</v>
      </c>
      <c r="F130" s="160">
        <v>0</v>
      </c>
      <c r="G130" s="161">
        <v>0</v>
      </c>
      <c r="H130" s="160">
        <v>0</v>
      </c>
      <c r="I130" s="160">
        <v>0</v>
      </c>
      <c r="J130" s="161">
        <v>0</v>
      </c>
      <c r="K130" s="160">
        <v>0</v>
      </c>
      <c r="L130" s="160">
        <v>0</v>
      </c>
      <c r="M130" s="160">
        <v>0</v>
      </c>
      <c r="N130" s="160">
        <v>0</v>
      </c>
      <c r="O130" s="161">
        <v>119</v>
      </c>
      <c r="P130" s="161">
        <v>0</v>
      </c>
      <c r="Q130" s="161">
        <v>119</v>
      </c>
    </row>
    <row r="131" spans="1:17" s="1" customFormat="1" x14ac:dyDescent="0.25">
      <c r="A131" s="59" t="s">
        <v>335</v>
      </c>
      <c r="B131" s="69">
        <v>7153</v>
      </c>
      <c r="C131" s="69" t="s">
        <v>12</v>
      </c>
      <c r="D131" s="69" t="s">
        <v>18</v>
      </c>
      <c r="E131" s="160">
        <v>0</v>
      </c>
      <c r="F131" s="160">
        <v>0</v>
      </c>
      <c r="G131" s="161">
        <v>0</v>
      </c>
      <c r="H131" s="160">
        <v>0</v>
      </c>
      <c r="I131" s="160">
        <v>0</v>
      </c>
      <c r="J131" s="161">
        <v>118</v>
      </c>
      <c r="K131" s="160">
        <v>0</v>
      </c>
      <c r="L131" s="160">
        <v>0</v>
      </c>
      <c r="M131" s="160">
        <v>0</v>
      </c>
      <c r="N131" s="160">
        <v>0</v>
      </c>
      <c r="O131" s="161">
        <v>0</v>
      </c>
      <c r="P131" s="161">
        <v>0</v>
      </c>
      <c r="Q131" s="161">
        <v>118</v>
      </c>
    </row>
    <row r="132" spans="1:17" s="1" customFormat="1" x14ac:dyDescent="0.25">
      <c r="A132" s="59" t="s">
        <v>149</v>
      </c>
      <c r="B132" s="69">
        <v>7441</v>
      </c>
      <c r="C132" s="69" t="s">
        <v>12</v>
      </c>
      <c r="D132" s="69" t="s">
        <v>18</v>
      </c>
      <c r="E132" s="160">
        <v>0</v>
      </c>
      <c r="F132" s="160">
        <v>0</v>
      </c>
      <c r="G132" s="161">
        <v>0</v>
      </c>
      <c r="H132" s="160">
        <v>0</v>
      </c>
      <c r="I132" s="160">
        <v>0</v>
      </c>
      <c r="J132" s="161">
        <v>0</v>
      </c>
      <c r="K132" s="160">
        <v>0</v>
      </c>
      <c r="L132" s="160">
        <v>0</v>
      </c>
      <c r="M132" s="160">
        <v>0</v>
      </c>
      <c r="N132" s="160">
        <v>0</v>
      </c>
      <c r="O132" s="161">
        <v>34</v>
      </c>
      <c r="P132" s="161">
        <v>0</v>
      </c>
      <c r="Q132" s="161">
        <v>34</v>
      </c>
    </row>
    <row r="133" spans="1:17" s="1" customFormat="1" x14ac:dyDescent="0.25">
      <c r="A133" s="59" t="s">
        <v>338</v>
      </c>
      <c r="B133" s="69">
        <v>7411</v>
      </c>
      <c r="C133" s="69" t="s">
        <v>12</v>
      </c>
      <c r="D133" s="69" t="s">
        <v>18</v>
      </c>
      <c r="E133" s="160">
        <v>0</v>
      </c>
      <c r="F133" s="160">
        <v>0</v>
      </c>
      <c r="G133" s="161">
        <v>0</v>
      </c>
      <c r="H133" s="160">
        <v>0</v>
      </c>
      <c r="I133" s="160">
        <v>0</v>
      </c>
      <c r="J133" s="161">
        <v>0</v>
      </c>
      <c r="K133" s="160">
        <v>0</v>
      </c>
      <c r="L133" s="160">
        <v>0</v>
      </c>
      <c r="M133" s="160">
        <v>8</v>
      </c>
      <c r="N133" s="160">
        <v>0</v>
      </c>
      <c r="O133" s="161">
        <v>0</v>
      </c>
      <c r="P133" s="161">
        <v>0</v>
      </c>
      <c r="Q133" s="161">
        <v>8</v>
      </c>
    </row>
    <row r="134" spans="1:17" s="1" customFormat="1" x14ac:dyDescent="0.25">
      <c r="A134" s="59" t="s">
        <v>339</v>
      </c>
      <c r="B134" s="69">
        <v>7071</v>
      </c>
      <c r="C134" s="69" t="s">
        <v>7</v>
      </c>
      <c r="D134" s="69" t="s">
        <v>18</v>
      </c>
      <c r="E134" s="160">
        <v>0</v>
      </c>
      <c r="F134" s="160">
        <v>0</v>
      </c>
      <c r="G134" s="161">
        <v>0</v>
      </c>
      <c r="H134" s="160">
        <v>0</v>
      </c>
      <c r="I134" s="160">
        <v>0</v>
      </c>
      <c r="J134" s="161">
        <v>0</v>
      </c>
      <c r="K134" s="160">
        <v>0</v>
      </c>
      <c r="L134" s="160">
        <v>0</v>
      </c>
      <c r="M134" s="160">
        <v>0</v>
      </c>
      <c r="N134" s="160">
        <v>0</v>
      </c>
      <c r="O134" s="161">
        <v>35</v>
      </c>
      <c r="P134" s="161">
        <v>0</v>
      </c>
      <c r="Q134" s="161">
        <v>35</v>
      </c>
    </row>
    <row r="135" spans="1:17" s="1" customFormat="1" x14ac:dyDescent="0.25">
      <c r="A135" s="59" t="s">
        <v>150</v>
      </c>
      <c r="B135" s="69">
        <v>7023</v>
      </c>
      <c r="C135" s="69" t="s">
        <v>7</v>
      </c>
      <c r="D135" s="69" t="s">
        <v>18</v>
      </c>
      <c r="E135" s="160">
        <v>0</v>
      </c>
      <c r="F135" s="160">
        <v>0</v>
      </c>
      <c r="G135" s="161">
        <v>108</v>
      </c>
      <c r="H135" s="160">
        <v>0</v>
      </c>
      <c r="I135" s="160">
        <v>0</v>
      </c>
      <c r="J135" s="161">
        <v>0</v>
      </c>
      <c r="K135" s="160">
        <v>0</v>
      </c>
      <c r="L135" s="160">
        <v>0</v>
      </c>
      <c r="M135" s="160">
        <v>0</v>
      </c>
      <c r="N135" s="160">
        <v>0</v>
      </c>
      <c r="O135" s="161">
        <v>0</v>
      </c>
      <c r="P135" s="161">
        <v>0</v>
      </c>
      <c r="Q135" s="161">
        <v>108</v>
      </c>
    </row>
    <row r="136" spans="1:17" s="1" customFormat="1" x14ac:dyDescent="0.25">
      <c r="A136" s="59" t="s">
        <v>151</v>
      </c>
      <c r="B136" s="69">
        <v>7495</v>
      </c>
      <c r="C136" s="69" t="s">
        <v>7</v>
      </c>
      <c r="D136" s="69" t="s">
        <v>18</v>
      </c>
      <c r="E136" s="160">
        <v>0</v>
      </c>
      <c r="F136" s="160">
        <v>0</v>
      </c>
      <c r="G136" s="161">
        <v>41</v>
      </c>
      <c r="H136" s="160">
        <v>0</v>
      </c>
      <c r="I136" s="160">
        <v>0</v>
      </c>
      <c r="J136" s="161">
        <v>0</v>
      </c>
      <c r="K136" s="160">
        <v>0</v>
      </c>
      <c r="L136" s="160">
        <v>0</v>
      </c>
      <c r="M136" s="160">
        <v>0</v>
      </c>
      <c r="N136" s="160">
        <v>0</v>
      </c>
      <c r="O136" s="161">
        <v>0</v>
      </c>
      <c r="P136" s="161">
        <v>0</v>
      </c>
      <c r="Q136" s="161">
        <v>41</v>
      </c>
    </row>
    <row r="137" spans="1:17" s="1" customFormat="1" x14ac:dyDescent="0.25">
      <c r="A137" s="59" t="s">
        <v>152</v>
      </c>
      <c r="B137" s="69">
        <v>7537</v>
      </c>
      <c r="C137" s="69" t="s">
        <v>11</v>
      </c>
      <c r="D137" s="69" t="s">
        <v>18</v>
      </c>
      <c r="E137" s="160">
        <v>0</v>
      </c>
      <c r="F137" s="160">
        <v>0</v>
      </c>
      <c r="G137" s="161">
        <v>0</v>
      </c>
      <c r="H137" s="160">
        <v>0</v>
      </c>
      <c r="I137" s="160">
        <v>0</v>
      </c>
      <c r="J137" s="161">
        <v>0</v>
      </c>
      <c r="K137" s="160">
        <v>0</v>
      </c>
      <c r="L137" s="160">
        <v>0</v>
      </c>
      <c r="M137" s="160">
        <v>2001</v>
      </c>
      <c r="N137" s="160">
        <v>0</v>
      </c>
      <c r="O137" s="161">
        <v>0</v>
      </c>
      <c r="P137" s="161">
        <v>0</v>
      </c>
      <c r="Q137" s="161">
        <v>2001</v>
      </c>
    </row>
    <row r="138" spans="1:17" s="1" customFormat="1" x14ac:dyDescent="0.25">
      <c r="A138" s="59" t="s">
        <v>153</v>
      </c>
      <c r="B138" s="69">
        <v>7014</v>
      </c>
      <c r="C138" s="69" t="s">
        <v>9</v>
      </c>
      <c r="D138" s="69" t="s">
        <v>18</v>
      </c>
      <c r="E138" s="160">
        <v>0</v>
      </c>
      <c r="F138" s="160">
        <v>0</v>
      </c>
      <c r="G138" s="161">
        <v>6</v>
      </c>
      <c r="H138" s="160">
        <v>0</v>
      </c>
      <c r="I138" s="160">
        <v>0</v>
      </c>
      <c r="J138" s="161">
        <v>0</v>
      </c>
      <c r="K138" s="160">
        <v>0</v>
      </c>
      <c r="L138" s="160">
        <v>0</v>
      </c>
      <c r="M138" s="160">
        <v>0</v>
      </c>
      <c r="N138" s="160">
        <v>0</v>
      </c>
      <c r="O138" s="161">
        <v>0</v>
      </c>
      <c r="P138" s="161">
        <v>0</v>
      </c>
      <c r="Q138" s="161">
        <v>6</v>
      </c>
    </row>
    <row r="139" spans="1:17" s="1" customFormat="1" x14ac:dyDescent="0.25">
      <c r="A139" s="59" t="s">
        <v>154</v>
      </c>
      <c r="B139" s="69">
        <v>7401</v>
      </c>
      <c r="C139" s="69" t="s">
        <v>9</v>
      </c>
      <c r="D139" s="69" t="s">
        <v>18</v>
      </c>
      <c r="E139" s="160">
        <v>0</v>
      </c>
      <c r="F139" s="160">
        <v>0</v>
      </c>
      <c r="G139" s="161">
        <v>0</v>
      </c>
      <c r="H139" s="160">
        <v>0</v>
      </c>
      <c r="I139" s="160">
        <v>0</v>
      </c>
      <c r="J139" s="161">
        <v>0</v>
      </c>
      <c r="K139" s="160">
        <v>0</v>
      </c>
      <c r="L139" s="160">
        <v>0</v>
      </c>
      <c r="M139" s="160">
        <v>48</v>
      </c>
      <c r="N139" s="160">
        <v>0</v>
      </c>
      <c r="O139" s="161">
        <v>194</v>
      </c>
      <c r="P139" s="161">
        <v>0</v>
      </c>
      <c r="Q139" s="161">
        <v>242</v>
      </c>
    </row>
    <row r="140" spans="1:17" s="1" customFormat="1" x14ac:dyDescent="0.25">
      <c r="A140" s="59" t="s">
        <v>155</v>
      </c>
      <c r="B140" s="69">
        <v>7280</v>
      </c>
      <c r="C140" s="69" t="s">
        <v>12</v>
      </c>
      <c r="D140" s="69" t="s">
        <v>18</v>
      </c>
      <c r="E140" s="160">
        <v>0</v>
      </c>
      <c r="F140" s="160">
        <v>0</v>
      </c>
      <c r="G140" s="161">
        <v>0</v>
      </c>
      <c r="H140" s="160">
        <v>7</v>
      </c>
      <c r="I140" s="160">
        <v>0</v>
      </c>
      <c r="J140" s="161">
        <v>0</v>
      </c>
      <c r="K140" s="160">
        <v>26</v>
      </c>
      <c r="L140" s="160">
        <v>0</v>
      </c>
      <c r="M140" s="160">
        <v>0</v>
      </c>
      <c r="N140" s="160">
        <v>0</v>
      </c>
      <c r="O140" s="161">
        <v>0</v>
      </c>
      <c r="P140" s="161">
        <v>0</v>
      </c>
      <c r="Q140" s="161">
        <v>33</v>
      </c>
    </row>
    <row r="141" spans="1:17" s="1" customFormat="1" x14ac:dyDescent="0.25">
      <c r="A141" s="59" t="s">
        <v>156</v>
      </c>
      <c r="B141" s="69">
        <v>7058</v>
      </c>
      <c r="C141" s="69" t="s">
        <v>9</v>
      </c>
      <c r="D141" s="69" t="s">
        <v>18</v>
      </c>
      <c r="E141" s="160">
        <v>0</v>
      </c>
      <c r="F141" s="160">
        <v>0</v>
      </c>
      <c r="G141" s="161">
        <v>34</v>
      </c>
      <c r="H141" s="160">
        <v>0</v>
      </c>
      <c r="I141" s="160">
        <v>0</v>
      </c>
      <c r="J141" s="161">
        <v>0</v>
      </c>
      <c r="K141" s="160">
        <v>0</v>
      </c>
      <c r="L141" s="160">
        <v>0</v>
      </c>
      <c r="M141" s="160">
        <v>0</v>
      </c>
      <c r="N141" s="160">
        <v>0</v>
      </c>
      <c r="O141" s="161">
        <v>0</v>
      </c>
      <c r="P141" s="161">
        <v>0</v>
      </c>
      <c r="Q141" s="161">
        <v>34</v>
      </c>
    </row>
    <row r="142" spans="1:17" s="1" customFormat="1" x14ac:dyDescent="0.25">
      <c r="A142" s="59" t="s">
        <v>157</v>
      </c>
      <c r="B142" s="69">
        <v>7027</v>
      </c>
      <c r="C142" s="69" t="s">
        <v>12</v>
      </c>
      <c r="D142" s="69" t="s">
        <v>18</v>
      </c>
      <c r="E142" s="160">
        <v>0</v>
      </c>
      <c r="F142" s="160">
        <v>0</v>
      </c>
      <c r="G142" s="161">
        <v>11</v>
      </c>
      <c r="H142" s="160" t="s">
        <v>306</v>
      </c>
      <c r="I142" s="160">
        <v>0</v>
      </c>
      <c r="J142" s="161">
        <v>0</v>
      </c>
      <c r="K142" s="160">
        <v>0</v>
      </c>
      <c r="L142" s="160">
        <v>0</v>
      </c>
      <c r="M142" s="160" t="s">
        <v>306</v>
      </c>
      <c r="N142" s="160">
        <v>0</v>
      </c>
      <c r="O142" s="161">
        <v>107</v>
      </c>
      <c r="P142" s="161">
        <v>0</v>
      </c>
      <c r="Q142" s="161">
        <v>124</v>
      </c>
    </row>
    <row r="143" spans="1:17" s="1" customFormat="1" x14ac:dyDescent="0.25">
      <c r="A143" s="59" t="s">
        <v>363</v>
      </c>
      <c r="B143" s="69">
        <v>4420</v>
      </c>
      <c r="C143" s="69" t="s">
        <v>7</v>
      </c>
      <c r="D143" s="69" t="s">
        <v>18</v>
      </c>
      <c r="E143" s="160">
        <v>0</v>
      </c>
      <c r="F143" s="160">
        <v>0</v>
      </c>
      <c r="G143" s="161">
        <v>0</v>
      </c>
      <c r="H143" s="160">
        <v>0</v>
      </c>
      <c r="I143" s="160" t="s">
        <v>307</v>
      </c>
      <c r="J143" s="161">
        <v>0</v>
      </c>
      <c r="K143" s="160">
        <v>0</v>
      </c>
      <c r="L143" s="160">
        <v>0</v>
      </c>
      <c r="M143" s="160" t="s">
        <v>306</v>
      </c>
      <c r="N143" s="160">
        <v>0</v>
      </c>
      <c r="O143" s="161">
        <v>0</v>
      </c>
      <c r="P143" s="161">
        <v>0</v>
      </c>
      <c r="Q143" s="161">
        <v>1</v>
      </c>
    </row>
    <row r="144" spans="1:17" s="1" customFormat="1" x14ac:dyDescent="0.25">
      <c r="A144" s="59" t="s">
        <v>158</v>
      </c>
      <c r="B144" s="69">
        <v>7661</v>
      </c>
      <c r="C144" s="69" t="s">
        <v>7</v>
      </c>
      <c r="D144" s="69" t="s">
        <v>18</v>
      </c>
      <c r="E144" s="160">
        <v>0</v>
      </c>
      <c r="F144" s="160">
        <v>0</v>
      </c>
      <c r="G144" s="161">
        <v>0</v>
      </c>
      <c r="H144" s="160">
        <v>0</v>
      </c>
      <c r="I144" s="160">
        <v>0</v>
      </c>
      <c r="J144" s="161">
        <v>12</v>
      </c>
      <c r="K144" s="160">
        <v>0</v>
      </c>
      <c r="L144" s="160">
        <v>0</v>
      </c>
      <c r="M144" s="160">
        <v>0</v>
      </c>
      <c r="N144" s="160">
        <v>0</v>
      </c>
      <c r="O144" s="161">
        <v>0</v>
      </c>
      <c r="P144" s="161">
        <v>0</v>
      </c>
      <c r="Q144" s="161">
        <v>12</v>
      </c>
    </row>
    <row r="145" spans="1:17" s="1" customFormat="1" x14ac:dyDescent="0.25">
      <c r="A145" s="59" t="s">
        <v>159</v>
      </c>
      <c r="B145" s="69">
        <v>7442</v>
      </c>
      <c r="C145" s="69" t="s">
        <v>13</v>
      </c>
      <c r="D145" s="69" t="s">
        <v>3</v>
      </c>
      <c r="E145" s="160" t="s">
        <v>306</v>
      </c>
      <c r="F145" s="160">
        <v>0</v>
      </c>
      <c r="G145" s="161">
        <v>0</v>
      </c>
      <c r="H145" s="160">
        <v>9</v>
      </c>
      <c r="I145" s="160">
        <v>0</v>
      </c>
      <c r="J145" s="161">
        <v>0</v>
      </c>
      <c r="K145" s="160" t="s">
        <v>306</v>
      </c>
      <c r="L145" s="160">
        <v>0</v>
      </c>
      <c r="M145" s="160" t="s">
        <v>306</v>
      </c>
      <c r="N145" s="160">
        <v>0</v>
      </c>
      <c r="O145" s="161" t="s">
        <v>306</v>
      </c>
      <c r="P145" s="161">
        <v>0</v>
      </c>
      <c r="Q145" s="161">
        <v>20</v>
      </c>
    </row>
    <row r="146" spans="1:17" s="1" customFormat="1" x14ac:dyDescent="0.25">
      <c r="A146" s="59" t="s">
        <v>160</v>
      </c>
      <c r="B146" s="69">
        <v>7077</v>
      </c>
      <c r="C146" s="69" t="s">
        <v>9</v>
      </c>
      <c r="D146" s="69" t="s">
        <v>18</v>
      </c>
      <c r="E146" s="160">
        <v>0</v>
      </c>
      <c r="F146" s="160">
        <v>0</v>
      </c>
      <c r="G146" s="161">
        <v>0</v>
      </c>
      <c r="H146" s="160">
        <v>0</v>
      </c>
      <c r="I146" s="160">
        <v>0</v>
      </c>
      <c r="J146" s="161">
        <v>0</v>
      </c>
      <c r="K146" s="160">
        <v>0</v>
      </c>
      <c r="L146" s="160">
        <v>0</v>
      </c>
      <c r="M146" s="160">
        <v>6</v>
      </c>
      <c r="N146" s="160">
        <v>0</v>
      </c>
      <c r="O146" s="161">
        <v>0</v>
      </c>
      <c r="P146" s="161">
        <v>0</v>
      </c>
      <c r="Q146" s="161">
        <v>6</v>
      </c>
    </row>
    <row r="147" spans="1:17" s="1" customFormat="1" x14ac:dyDescent="0.25">
      <c r="A147" s="59" t="s">
        <v>161</v>
      </c>
      <c r="B147" s="69">
        <v>7244</v>
      </c>
      <c r="C147" s="69" t="s">
        <v>7</v>
      </c>
      <c r="D147" s="69" t="s">
        <v>18</v>
      </c>
      <c r="E147" s="160">
        <v>0</v>
      </c>
      <c r="F147" s="160">
        <v>0</v>
      </c>
      <c r="G147" s="161">
        <v>0</v>
      </c>
      <c r="H147" s="160">
        <v>0</v>
      </c>
      <c r="I147" s="160">
        <v>0</v>
      </c>
      <c r="J147" s="161">
        <v>0</v>
      </c>
      <c r="K147" s="160">
        <v>542</v>
      </c>
      <c r="L147" s="160">
        <v>0</v>
      </c>
      <c r="M147" s="160">
        <v>117</v>
      </c>
      <c r="N147" s="160">
        <v>0</v>
      </c>
      <c r="O147" s="161">
        <v>978</v>
      </c>
      <c r="P147" s="161">
        <v>0</v>
      </c>
      <c r="Q147" s="161">
        <v>1637</v>
      </c>
    </row>
    <row r="148" spans="1:17" s="1" customFormat="1" x14ac:dyDescent="0.25">
      <c r="A148" s="59" t="s">
        <v>162</v>
      </c>
      <c r="B148" s="69">
        <v>7380</v>
      </c>
      <c r="C148" s="69" t="s">
        <v>7</v>
      </c>
      <c r="D148" s="69" t="s">
        <v>18</v>
      </c>
      <c r="E148" s="160">
        <v>71</v>
      </c>
      <c r="F148" s="160">
        <v>0</v>
      </c>
      <c r="G148" s="161">
        <v>0</v>
      </c>
      <c r="H148" s="160">
        <v>0</v>
      </c>
      <c r="I148" s="160">
        <v>0</v>
      </c>
      <c r="J148" s="161">
        <v>0</v>
      </c>
      <c r="K148" s="160">
        <v>0</v>
      </c>
      <c r="L148" s="160">
        <v>0</v>
      </c>
      <c r="M148" s="160">
        <v>0</v>
      </c>
      <c r="N148" s="160">
        <v>0</v>
      </c>
      <c r="O148" s="161">
        <v>0</v>
      </c>
      <c r="P148" s="161">
        <v>0</v>
      </c>
      <c r="Q148" s="161">
        <v>71</v>
      </c>
    </row>
    <row r="149" spans="1:17" s="1" customFormat="1" x14ac:dyDescent="0.25">
      <c r="A149" s="59" t="s">
        <v>163</v>
      </c>
      <c r="B149" s="69">
        <v>7325</v>
      </c>
      <c r="C149" s="69" t="s">
        <v>12</v>
      </c>
      <c r="D149" s="69" t="s">
        <v>18</v>
      </c>
      <c r="E149" s="160">
        <v>0</v>
      </c>
      <c r="F149" s="160">
        <v>0</v>
      </c>
      <c r="G149" s="161">
        <v>58</v>
      </c>
      <c r="H149" s="160">
        <v>0</v>
      </c>
      <c r="I149" s="160">
        <v>0</v>
      </c>
      <c r="J149" s="161">
        <v>0</v>
      </c>
      <c r="K149" s="160">
        <v>0</v>
      </c>
      <c r="L149" s="160">
        <v>0</v>
      </c>
      <c r="M149" s="160">
        <v>0</v>
      </c>
      <c r="N149" s="160">
        <v>0</v>
      </c>
      <c r="O149" s="161">
        <v>0</v>
      </c>
      <c r="P149" s="161">
        <v>0</v>
      </c>
      <c r="Q149" s="161">
        <v>58</v>
      </c>
    </row>
    <row r="150" spans="1:17" s="1" customFormat="1" x14ac:dyDescent="0.25">
      <c r="A150" s="59" t="s">
        <v>340</v>
      </c>
      <c r="B150" s="69">
        <v>7591</v>
      </c>
      <c r="C150" s="69" t="s">
        <v>9</v>
      </c>
      <c r="D150" s="69" t="s">
        <v>18</v>
      </c>
      <c r="E150" s="160">
        <v>0</v>
      </c>
      <c r="F150" s="160">
        <v>0</v>
      </c>
      <c r="G150" s="161">
        <v>0</v>
      </c>
      <c r="H150" s="160">
        <v>0</v>
      </c>
      <c r="I150" s="160">
        <v>0</v>
      </c>
      <c r="J150" s="161">
        <v>0</v>
      </c>
      <c r="K150" s="160">
        <v>0</v>
      </c>
      <c r="L150" s="160">
        <v>0</v>
      </c>
      <c r="M150" s="160">
        <v>914</v>
      </c>
      <c r="N150" s="160">
        <v>0</v>
      </c>
      <c r="O150" s="161">
        <v>2919</v>
      </c>
      <c r="P150" s="161">
        <v>0</v>
      </c>
      <c r="Q150" s="161">
        <v>3833</v>
      </c>
    </row>
    <row r="151" spans="1:17" s="1" customFormat="1" x14ac:dyDescent="0.25">
      <c r="A151" s="59" t="s">
        <v>165</v>
      </c>
      <c r="B151" s="69">
        <v>7521</v>
      </c>
      <c r="C151" s="69" t="s">
        <v>9</v>
      </c>
      <c r="D151" s="69" t="s">
        <v>18</v>
      </c>
      <c r="E151" s="160">
        <v>0</v>
      </c>
      <c r="F151" s="160">
        <v>0</v>
      </c>
      <c r="G151" s="161">
        <v>0</v>
      </c>
      <c r="H151" s="160">
        <v>0</v>
      </c>
      <c r="I151" s="160">
        <v>0</v>
      </c>
      <c r="J151" s="161">
        <v>27</v>
      </c>
      <c r="K151" s="160">
        <v>0</v>
      </c>
      <c r="L151" s="160">
        <v>0</v>
      </c>
      <c r="M151" s="160">
        <v>362</v>
      </c>
      <c r="N151" s="160">
        <v>0</v>
      </c>
      <c r="O151" s="161">
        <v>189</v>
      </c>
      <c r="P151" s="161">
        <v>0</v>
      </c>
      <c r="Q151" s="161">
        <v>578</v>
      </c>
    </row>
    <row r="152" spans="1:17" s="1" customFormat="1" x14ac:dyDescent="0.25">
      <c r="A152" s="59" t="s">
        <v>166</v>
      </c>
      <c r="B152" s="69">
        <v>7394</v>
      </c>
      <c r="C152" s="69" t="s">
        <v>7</v>
      </c>
      <c r="D152" s="69" t="s">
        <v>18</v>
      </c>
      <c r="E152" s="160">
        <v>0</v>
      </c>
      <c r="F152" s="160">
        <v>0</v>
      </c>
      <c r="G152" s="161">
        <v>0</v>
      </c>
      <c r="H152" s="160">
        <v>0</v>
      </c>
      <c r="I152" s="160">
        <v>0</v>
      </c>
      <c r="J152" s="161">
        <v>0</v>
      </c>
      <c r="K152" s="160">
        <v>139</v>
      </c>
      <c r="L152" s="160">
        <v>0</v>
      </c>
      <c r="M152" s="160">
        <v>2775</v>
      </c>
      <c r="N152" s="160">
        <v>0</v>
      </c>
      <c r="O152" s="161">
        <v>0</v>
      </c>
      <c r="P152" s="161">
        <v>0</v>
      </c>
      <c r="Q152" s="161">
        <v>2914</v>
      </c>
    </row>
    <row r="153" spans="1:17" s="1" customFormat="1" x14ac:dyDescent="0.25">
      <c r="A153" s="59" t="s">
        <v>167</v>
      </c>
      <c r="B153" s="69">
        <v>7093</v>
      </c>
      <c r="C153" s="69" t="s">
        <v>13</v>
      </c>
      <c r="D153" s="69" t="s">
        <v>18</v>
      </c>
      <c r="E153" s="160">
        <v>0</v>
      </c>
      <c r="F153" s="160">
        <v>0</v>
      </c>
      <c r="G153" s="161">
        <v>0</v>
      </c>
      <c r="H153" s="160">
        <v>0</v>
      </c>
      <c r="I153" s="160">
        <v>0</v>
      </c>
      <c r="J153" s="161">
        <v>0</v>
      </c>
      <c r="K153" s="160">
        <v>56</v>
      </c>
      <c r="L153" s="160">
        <v>0</v>
      </c>
      <c r="M153" s="160">
        <v>0</v>
      </c>
      <c r="N153" s="160">
        <v>0</v>
      </c>
      <c r="O153" s="161">
        <v>0</v>
      </c>
      <c r="P153" s="161">
        <v>0</v>
      </c>
      <c r="Q153" s="161">
        <v>56</v>
      </c>
    </row>
    <row r="154" spans="1:17" s="1" customFormat="1" x14ac:dyDescent="0.25">
      <c r="A154" s="59" t="s">
        <v>168</v>
      </c>
      <c r="B154" s="69">
        <v>7235</v>
      </c>
      <c r="C154" s="69" t="s">
        <v>9</v>
      </c>
      <c r="D154" s="69" t="s">
        <v>18</v>
      </c>
      <c r="E154" s="160">
        <v>0</v>
      </c>
      <c r="F154" s="160">
        <v>0</v>
      </c>
      <c r="G154" s="161">
        <v>0</v>
      </c>
      <c r="H154" s="160">
        <v>0</v>
      </c>
      <c r="I154" s="160">
        <v>0</v>
      </c>
      <c r="J154" s="161">
        <v>0</v>
      </c>
      <c r="K154" s="160">
        <v>254</v>
      </c>
      <c r="L154" s="160">
        <v>0</v>
      </c>
      <c r="M154" s="160">
        <v>0</v>
      </c>
      <c r="N154" s="160">
        <v>0</v>
      </c>
      <c r="O154" s="161">
        <v>0</v>
      </c>
      <c r="P154" s="161">
        <v>0</v>
      </c>
      <c r="Q154" s="161">
        <v>254</v>
      </c>
    </row>
    <row r="155" spans="1:17" s="1" customFormat="1" x14ac:dyDescent="0.25">
      <c r="A155" s="59" t="s">
        <v>341</v>
      </c>
      <c r="B155" s="69">
        <v>7036</v>
      </c>
      <c r="C155" s="69" t="s">
        <v>12</v>
      </c>
      <c r="D155" s="69" t="s">
        <v>18</v>
      </c>
      <c r="E155" s="160">
        <v>0</v>
      </c>
      <c r="F155" s="160">
        <v>0</v>
      </c>
      <c r="G155" s="161">
        <v>0</v>
      </c>
      <c r="H155" s="160">
        <v>14</v>
      </c>
      <c r="I155" s="160">
        <v>0</v>
      </c>
      <c r="J155" s="161">
        <v>0</v>
      </c>
      <c r="K155" s="160">
        <v>0</v>
      </c>
      <c r="L155" s="160">
        <v>0</v>
      </c>
      <c r="M155" s="160">
        <v>746</v>
      </c>
      <c r="N155" s="160">
        <v>0</v>
      </c>
      <c r="O155" s="161">
        <v>0</v>
      </c>
      <c r="P155" s="161">
        <v>0</v>
      </c>
      <c r="Q155" s="161">
        <v>760</v>
      </c>
    </row>
    <row r="156" spans="1:17" s="1" customFormat="1" x14ac:dyDescent="0.25">
      <c r="A156" s="59" t="s">
        <v>344</v>
      </c>
      <c r="B156" s="69">
        <v>7590</v>
      </c>
      <c r="C156" s="69" t="s">
        <v>12</v>
      </c>
      <c r="D156" s="69" t="s">
        <v>18</v>
      </c>
      <c r="E156" s="160">
        <v>0</v>
      </c>
      <c r="F156" s="160">
        <v>0</v>
      </c>
      <c r="G156" s="161">
        <v>34</v>
      </c>
      <c r="H156" s="160">
        <v>0</v>
      </c>
      <c r="I156" s="160">
        <v>0</v>
      </c>
      <c r="J156" s="161">
        <v>17</v>
      </c>
      <c r="K156" s="160">
        <v>0</v>
      </c>
      <c r="L156" s="160">
        <v>0</v>
      </c>
      <c r="M156" s="160">
        <v>0</v>
      </c>
      <c r="N156" s="160">
        <v>0</v>
      </c>
      <c r="O156" s="161">
        <v>0</v>
      </c>
      <c r="P156" s="161">
        <v>0</v>
      </c>
      <c r="Q156" s="161">
        <v>51</v>
      </c>
    </row>
    <row r="157" spans="1:17" s="1" customFormat="1" x14ac:dyDescent="0.25">
      <c r="A157" s="59" t="s">
        <v>348</v>
      </c>
      <c r="B157" s="69">
        <v>4363</v>
      </c>
      <c r="C157" s="69" t="s">
        <v>12</v>
      </c>
      <c r="D157" s="69" t="s">
        <v>3</v>
      </c>
      <c r="E157" s="160">
        <v>149</v>
      </c>
      <c r="F157" s="160">
        <v>371</v>
      </c>
      <c r="G157" s="161">
        <v>525</v>
      </c>
      <c r="H157" s="160">
        <v>69</v>
      </c>
      <c r="I157" s="160">
        <v>80</v>
      </c>
      <c r="J157" s="161">
        <v>11</v>
      </c>
      <c r="K157" s="160">
        <v>143</v>
      </c>
      <c r="L157" s="160">
        <v>131</v>
      </c>
      <c r="M157" s="160">
        <v>584</v>
      </c>
      <c r="N157" s="160">
        <v>11</v>
      </c>
      <c r="O157" s="161">
        <v>147</v>
      </c>
      <c r="P157" s="161">
        <v>63</v>
      </c>
      <c r="Q157" s="161">
        <v>2284</v>
      </c>
    </row>
    <row r="158" spans="1:17" s="1" customFormat="1" x14ac:dyDescent="0.25">
      <c r="A158" s="59" t="s">
        <v>169</v>
      </c>
      <c r="B158" s="69">
        <v>7052</v>
      </c>
      <c r="C158" s="69" t="s">
        <v>12</v>
      </c>
      <c r="D158" s="69" t="s">
        <v>18</v>
      </c>
      <c r="E158" s="160">
        <v>0</v>
      </c>
      <c r="F158" s="160">
        <v>0</v>
      </c>
      <c r="G158" s="161">
        <v>0</v>
      </c>
      <c r="H158" s="160">
        <v>49</v>
      </c>
      <c r="I158" s="160">
        <v>0</v>
      </c>
      <c r="J158" s="161">
        <v>0</v>
      </c>
      <c r="K158" s="160">
        <v>0</v>
      </c>
      <c r="L158" s="160">
        <v>0</v>
      </c>
      <c r="M158" s="160">
        <v>0</v>
      </c>
      <c r="N158" s="160">
        <v>0</v>
      </c>
      <c r="O158" s="161">
        <v>0</v>
      </c>
      <c r="P158" s="161">
        <v>0</v>
      </c>
      <c r="Q158" s="161">
        <v>49</v>
      </c>
    </row>
    <row r="159" spans="1:17" s="1" customFormat="1" x14ac:dyDescent="0.25">
      <c r="A159" s="59" t="s">
        <v>170</v>
      </c>
      <c r="B159" s="69">
        <v>7333</v>
      </c>
      <c r="C159" s="69" t="s">
        <v>12</v>
      </c>
      <c r="D159" s="69" t="s">
        <v>18</v>
      </c>
      <c r="E159" s="160">
        <v>0</v>
      </c>
      <c r="F159" s="160">
        <v>0</v>
      </c>
      <c r="G159" s="161">
        <v>0</v>
      </c>
      <c r="H159" s="160">
        <v>0</v>
      </c>
      <c r="I159" s="160" t="s">
        <v>306</v>
      </c>
      <c r="J159" s="161">
        <v>0</v>
      </c>
      <c r="K159" s="160">
        <v>57</v>
      </c>
      <c r="L159" s="160">
        <v>0</v>
      </c>
      <c r="M159" s="160" t="s">
        <v>306</v>
      </c>
      <c r="N159" s="160">
        <v>0</v>
      </c>
      <c r="O159" s="161">
        <v>0</v>
      </c>
      <c r="P159" s="161">
        <v>0</v>
      </c>
      <c r="Q159" s="161">
        <v>61</v>
      </c>
    </row>
    <row r="160" spans="1:17" s="1" customFormat="1" x14ac:dyDescent="0.25">
      <c r="A160" s="59" t="s">
        <v>171</v>
      </c>
      <c r="B160" s="69">
        <v>7341</v>
      </c>
      <c r="C160" s="69" t="s">
        <v>7</v>
      </c>
      <c r="D160" s="69" t="s">
        <v>18</v>
      </c>
      <c r="E160" s="160">
        <v>0</v>
      </c>
      <c r="F160" s="160">
        <v>0</v>
      </c>
      <c r="G160" s="161">
        <v>0</v>
      </c>
      <c r="H160" s="160">
        <v>0</v>
      </c>
      <c r="I160" s="160">
        <v>0</v>
      </c>
      <c r="J160" s="161">
        <v>0</v>
      </c>
      <c r="K160" s="160">
        <v>0</v>
      </c>
      <c r="L160" s="160">
        <v>216</v>
      </c>
      <c r="M160" s="160">
        <v>450</v>
      </c>
      <c r="N160" s="160">
        <v>0</v>
      </c>
      <c r="O160" s="161">
        <v>0</v>
      </c>
      <c r="P160" s="161">
        <v>0</v>
      </c>
      <c r="Q160" s="161">
        <v>666</v>
      </c>
    </row>
    <row r="161" spans="1:17" s="1" customFormat="1" x14ac:dyDescent="0.25">
      <c r="A161" s="59" t="s">
        <v>172</v>
      </c>
      <c r="B161" s="69">
        <v>7386</v>
      </c>
      <c r="C161" s="69" t="s">
        <v>7</v>
      </c>
      <c r="D161" s="69" t="s">
        <v>18</v>
      </c>
      <c r="E161" s="160">
        <v>0</v>
      </c>
      <c r="F161" s="160">
        <v>0</v>
      </c>
      <c r="G161" s="161">
        <v>27</v>
      </c>
      <c r="H161" s="160">
        <v>0</v>
      </c>
      <c r="I161" s="160">
        <v>0</v>
      </c>
      <c r="J161" s="161">
        <v>0</v>
      </c>
      <c r="K161" s="160">
        <v>0</v>
      </c>
      <c r="L161" s="160">
        <v>0</v>
      </c>
      <c r="M161" s="160">
        <v>0</v>
      </c>
      <c r="N161" s="160">
        <v>0</v>
      </c>
      <c r="O161" s="161">
        <v>0</v>
      </c>
      <c r="P161" s="161">
        <v>0</v>
      </c>
      <c r="Q161" s="161">
        <v>27</v>
      </c>
    </row>
    <row r="162" spans="1:17" s="1" customFormat="1" x14ac:dyDescent="0.25">
      <c r="A162" s="59" t="s">
        <v>342</v>
      </c>
      <c r="B162" s="69">
        <v>7085</v>
      </c>
      <c r="C162" s="69" t="s">
        <v>7</v>
      </c>
      <c r="D162" s="69" t="s">
        <v>18</v>
      </c>
      <c r="E162" s="160">
        <v>0</v>
      </c>
      <c r="F162" s="160">
        <v>0</v>
      </c>
      <c r="G162" s="161">
        <v>584</v>
      </c>
      <c r="H162" s="160">
        <v>0</v>
      </c>
      <c r="I162" s="160">
        <v>0</v>
      </c>
      <c r="J162" s="161">
        <v>234</v>
      </c>
      <c r="K162" s="160">
        <v>0</v>
      </c>
      <c r="L162" s="160">
        <v>0</v>
      </c>
      <c r="M162" s="160">
        <v>0</v>
      </c>
      <c r="N162" s="160">
        <v>0</v>
      </c>
      <c r="O162" s="161">
        <v>0</v>
      </c>
      <c r="P162" s="161">
        <v>0</v>
      </c>
      <c r="Q162" s="161">
        <v>818</v>
      </c>
    </row>
    <row r="163" spans="1:17" s="1" customFormat="1" x14ac:dyDescent="0.25">
      <c r="A163" s="59" t="s">
        <v>346</v>
      </c>
      <c r="B163" s="69">
        <v>7135</v>
      </c>
      <c r="C163" s="69" t="s">
        <v>12</v>
      </c>
      <c r="D163" s="69" t="s">
        <v>18</v>
      </c>
      <c r="E163" s="160">
        <v>0</v>
      </c>
      <c r="F163" s="160">
        <v>0</v>
      </c>
      <c r="G163" s="161">
        <v>0</v>
      </c>
      <c r="H163" s="160">
        <v>0</v>
      </c>
      <c r="I163" s="160">
        <v>0</v>
      </c>
      <c r="J163" s="161">
        <v>20</v>
      </c>
      <c r="K163" s="160">
        <v>0</v>
      </c>
      <c r="L163" s="160">
        <v>0</v>
      </c>
      <c r="M163" s="160">
        <v>0</v>
      </c>
      <c r="N163" s="160">
        <v>0</v>
      </c>
      <c r="O163" s="161">
        <v>0</v>
      </c>
      <c r="P163" s="161">
        <v>0</v>
      </c>
      <c r="Q163" s="161">
        <v>20</v>
      </c>
    </row>
    <row r="164" spans="1:17" s="1" customFormat="1" x14ac:dyDescent="0.25">
      <c r="A164" s="59" t="s">
        <v>173</v>
      </c>
      <c r="B164" s="69">
        <v>7502</v>
      </c>
      <c r="C164" s="69" t="s">
        <v>12</v>
      </c>
      <c r="D164" s="69" t="s">
        <v>18</v>
      </c>
      <c r="E164" s="160">
        <v>0</v>
      </c>
      <c r="F164" s="160">
        <v>0</v>
      </c>
      <c r="G164" s="161">
        <v>0</v>
      </c>
      <c r="H164" s="160">
        <v>0</v>
      </c>
      <c r="I164" s="160" t="s">
        <v>307</v>
      </c>
      <c r="J164" s="161">
        <v>0</v>
      </c>
      <c r="K164" s="160">
        <v>0</v>
      </c>
      <c r="L164" s="160">
        <v>0</v>
      </c>
      <c r="M164" s="160" t="s">
        <v>306</v>
      </c>
      <c r="N164" s="160">
        <v>0</v>
      </c>
      <c r="O164" s="161">
        <v>0</v>
      </c>
      <c r="P164" s="161">
        <v>0</v>
      </c>
      <c r="Q164" s="161">
        <v>2</v>
      </c>
    </row>
    <row r="165" spans="1:17" s="1" customFormat="1" x14ac:dyDescent="0.25">
      <c r="A165" s="59" t="s">
        <v>164</v>
      </c>
      <c r="B165" s="69">
        <v>7437</v>
      </c>
      <c r="C165" s="69" t="s">
        <v>13</v>
      </c>
      <c r="D165" s="69" t="s">
        <v>18</v>
      </c>
      <c r="E165" s="160">
        <v>0</v>
      </c>
      <c r="F165" s="160">
        <v>0</v>
      </c>
      <c r="G165" s="161">
        <v>0</v>
      </c>
      <c r="H165" s="160">
        <v>0</v>
      </c>
      <c r="I165" s="160">
        <v>0</v>
      </c>
      <c r="J165" s="161">
        <v>122</v>
      </c>
      <c r="K165" s="160">
        <v>0</v>
      </c>
      <c r="L165" s="160">
        <v>0</v>
      </c>
      <c r="M165" s="160">
        <v>0</v>
      </c>
      <c r="N165" s="160">
        <v>0</v>
      </c>
      <c r="O165" s="161">
        <v>0</v>
      </c>
      <c r="P165" s="161">
        <v>0</v>
      </c>
      <c r="Q165" s="161">
        <v>122</v>
      </c>
    </row>
    <row r="166" spans="1:17" s="1" customFormat="1" x14ac:dyDescent="0.25">
      <c r="A166" s="59" t="s">
        <v>343</v>
      </c>
      <c r="B166" s="69">
        <v>7361</v>
      </c>
      <c r="C166" s="69" t="s">
        <v>9</v>
      </c>
      <c r="D166" s="69" t="s">
        <v>18</v>
      </c>
      <c r="E166" s="160">
        <v>0</v>
      </c>
      <c r="F166" s="160">
        <v>0</v>
      </c>
      <c r="G166" s="161">
        <v>0</v>
      </c>
      <c r="H166" s="160">
        <v>25</v>
      </c>
      <c r="I166" s="160">
        <v>0</v>
      </c>
      <c r="J166" s="161">
        <v>0</v>
      </c>
      <c r="K166" s="160">
        <v>0</v>
      </c>
      <c r="L166" s="160">
        <v>0</v>
      </c>
      <c r="M166" s="160">
        <v>0</v>
      </c>
      <c r="N166" s="160">
        <v>0</v>
      </c>
      <c r="O166" s="161">
        <v>0</v>
      </c>
      <c r="P166" s="161">
        <v>0</v>
      </c>
      <c r="Q166" s="161">
        <v>25</v>
      </c>
    </row>
    <row r="167" spans="1:17" s="1" customFormat="1" x14ac:dyDescent="0.25">
      <c r="A167" s="59" t="s">
        <v>175</v>
      </c>
      <c r="B167" s="69">
        <v>7379</v>
      </c>
      <c r="C167" s="69" t="s">
        <v>12</v>
      </c>
      <c r="D167" s="69" t="s">
        <v>18</v>
      </c>
      <c r="E167" s="160">
        <v>0</v>
      </c>
      <c r="F167" s="160">
        <v>0</v>
      </c>
      <c r="G167" s="161">
        <v>0</v>
      </c>
      <c r="H167" s="160">
        <v>0</v>
      </c>
      <c r="I167" s="160">
        <v>0</v>
      </c>
      <c r="J167" s="161">
        <v>0</v>
      </c>
      <c r="K167" s="160">
        <v>0</v>
      </c>
      <c r="L167" s="160">
        <v>23</v>
      </c>
      <c r="M167" s="160">
        <v>0</v>
      </c>
      <c r="N167" s="160">
        <v>0</v>
      </c>
      <c r="O167" s="161">
        <v>0</v>
      </c>
      <c r="P167" s="161">
        <v>0</v>
      </c>
      <c r="Q167" s="161">
        <v>23</v>
      </c>
    </row>
    <row r="168" spans="1:17" s="1" customFormat="1" x14ac:dyDescent="0.25">
      <c r="A168" s="59" t="s">
        <v>176</v>
      </c>
      <c r="B168" s="69">
        <v>4376</v>
      </c>
      <c r="C168" s="69" t="s">
        <v>7</v>
      </c>
      <c r="D168" s="69" t="s">
        <v>18</v>
      </c>
      <c r="E168" s="160">
        <v>0</v>
      </c>
      <c r="F168" s="160">
        <v>0</v>
      </c>
      <c r="G168" s="161">
        <v>0</v>
      </c>
      <c r="H168" s="160">
        <v>0</v>
      </c>
      <c r="I168" s="160">
        <v>0</v>
      </c>
      <c r="J168" s="161">
        <v>0</v>
      </c>
      <c r="K168" s="160">
        <v>535</v>
      </c>
      <c r="L168" s="160">
        <v>0</v>
      </c>
      <c r="M168" s="160">
        <v>0</v>
      </c>
      <c r="N168" s="160">
        <v>0</v>
      </c>
      <c r="O168" s="161">
        <v>11</v>
      </c>
      <c r="P168" s="161">
        <v>0</v>
      </c>
      <c r="Q168" s="161">
        <v>546</v>
      </c>
    </row>
    <row r="169" spans="1:17" s="1" customFormat="1" x14ac:dyDescent="0.25">
      <c r="A169" s="59" t="s">
        <v>177</v>
      </c>
      <c r="B169" s="69">
        <v>4336</v>
      </c>
      <c r="C169" s="69" t="s">
        <v>7</v>
      </c>
      <c r="D169" s="69" t="s">
        <v>18</v>
      </c>
      <c r="E169" s="160">
        <v>0</v>
      </c>
      <c r="F169" s="160">
        <v>0</v>
      </c>
      <c r="G169" s="161">
        <v>0</v>
      </c>
      <c r="H169" s="160">
        <v>0</v>
      </c>
      <c r="I169" s="160">
        <v>0</v>
      </c>
      <c r="J169" s="161">
        <v>0</v>
      </c>
      <c r="K169" s="160">
        <v>0</v>
      </c>
      <c r="L169" s="160">
        <v>0</v>
      </c>
      <c r="M169" s="160">
        <v>0</v>
      </c>
      <c r="N169" s="160">
        <v>0</v>
      </c>
      <c r="O169" s="161">
        <v>3359</v>
      </c>
      <c r="P169" s="161">
        <v>0</v>
      </c>
      <c r="Q169" s="161">
        <v>3359</v>
      </c>
    </row>
    <row r="170" spans="1:17" s="1" customFormat="1" x14ac:dyDescent="0.25">
      <c r="A170" s="59" t="s">
        <v>178</v>
      </c>
      <c r="B170" s="69">
        <v>7336</v>
      </c>
      <c r="C170" s="69" t="s">
        <v>9</v>
      </c>
      <c r="D170" s="69" t="s">
        <v>18</v>
      </c>
      <c r="E170" s="160">
        <v>0</v>
      </c>
      <c r="F170" s="160">
        <v>0</v>
      </c>
      <c r="G170" s="161">
        <v>238</v>
      </c>
      <c r="H170" s="160">
        <v>0</v>
      </c>
      <c r="I170" s="160">
        <v>0</v>
      </c>
      <c r="J170" s="161">
        <v>0</v>
      </c>
      <c r="K170" s="160">
        <v>0</v>
      </c>
      <c r="L170" s="160">
        <v>0</v>
      </c>
      <c r="M170" s="160">
        <v>0</v>
      </c>
      <c r="N170" s="160">
        <v>0</v>
      </c>
      <c r="O170" s="161">
        <v>0</v>
      </c>
      <c r="P170" s="161">
        <v>0</v>
      </c>
      <c r="Q170" s="161">
        <v>238</v>
      </c>
    </row>
    <row r="171" spans="1:17" s="1" customFormat="1" x14ac:dyDescent="0.25">
      <c r="A171" s="59" t="s">
        <v>316</v>
      </c>
      <c r="B171" s="69">
        <v>7301</v>
      </c>
      <c r="C171" s="69" t="s">
        <v>13</v>
      </c>
      <c r="D171" s="69" t="s">
        <v>18</v>
      </c>
      <c r="E171" s="160">
        <v>0</v>
      </c>
      <c r="F171" s="160">
        <v>0</v>
      </c>
      <c r="G171" s="161" t="s">
        <v>307</v>
      </c>
      <c r="H171" s="160">
        <v>0</v>
      </c>
      <c r="I171" s="160">
        <v>0</v>
      </c>
      <c r="J171" s="161">
        <v>559</v>
      </c>
      <c r="K171" s="160">
        <v>350</v>
      </c>
      <c r="L171" s="160">
        <v>0</v>
      </c>
      <c r="M171" s="160" t="s">
        <v>306</v>
      </c>
      <c r="N171" s="160">
        <v>0</v>
      </c>
      <c r="O171" s="161">
        <v>0</v>
      </c>
      <c r="P171" s="161">
        <v>0</v>
      </c>
      <c r="Q171" s="161">
        <v>1002</v>
      </c>
    </row>
    <row r="172" spans="1:17" s="1" customFormat="1" x14ac:dyDescent="0.25">
      <c r="A172" s="59" t="s">
        <v>302</v>
      </c>
      <c r="B172" s="69">
        <v>7150</v>
      </c>
      <c r="C172" s="69" t="s">
        <v>13</v>
      </c>
      <c r="D172" s="69" t="s">
        <v>18</v>
      </c>
      <c r="E172" s="160">
        <v>0</v>
      </c>
      <c r="F172" s="160">
        <v>0</v>
      </c>
      <c r="G172" s="161">
        <v>0</v>
      </c>
      <c r="H172" s="160">
        <v>0</v>
      </c>
      <c r="I172" s="160">
        <v>0</v>
      </c>
      <c r="J172" s="161">
        <v>0</v>
      </c>
      <c r="K172" s="160">
        <v>102</v>
      </c>
      <c r="L172" s="160">
        <v>0</v>
      </c>
      <c r="M172" s="160">
        <v>0</v>
      </c>
      <c r="N172" s="160">
        <v>0</v>
      </c>
      <c r="O172" s="161">
        <v>0</v>
      </c>
      <c r="P172" s="161">
        <v>0</v>
      </c>
      <c r="Q172" s="161">
        <v>102</v>
      </c>
    </row>
    <row r="173" spans="1:17" s="1" customFormat="1" x14ac:dyDescent="0.25">
      <c r="A173" s="59" t="s">
        <v>179</v>
      </c>
      <c r="B173" s="69">
        <v>7351</v>
      </c>
      <c r="C173" s="69" t="s">
        <v>7</v>
      </c>
      <c r="D173" s="69" t="s">
        <v>18</v>
      </c>
      <c r="E173" s="160">
        <v>0</v>
      </c>
      <c r="F173" s="160">
        <v>0</v>
      </c>
      <c r="G173" s="161">
        <v>12</v>
      </c>
      <c r="H173" s="160">
        <v>0</v>
      </c>
      <c r="I173" s="160">
        <v>0</v>
      </c>
      <c r="J173" s="161">
        <v>0</v>
      </c>
      <c r="K173" s="160">
        <v>0</v>
      </c>
      <c r="L173" s="160">
        <v>0</v>
      </c>
      <c r="M173" s="160">
        <v>0</v>
      </c>
      <c r="N173" s="160">
        <v>0</v>
      </c>
      <c r="O173" s="161">
        <v>0</v>
      </c>
      <c r="P173" s="161">
        <v>0</v>
      </c>
      <c r="Q173" s="161">
        <v>12</v>
      </c>
    </row>
    <row r="174" spans="1:17" s="1" customFormat="1" x14ac:dyDescent="0.25">
      <c r="A174" s="59" t="s">
        <v>174</v>
      </c>
      <c r="B174" s="69">
        <v>7446</v>
      </c>
      <c r="C174" s="69" t="s">
        <v>9</v>
      </c>
      <c r="D174" s="69" t="s">
        <v>18</v>
      </c>
      <c r="E174" s="160">
        <v>36</v>
      </c>
      <c r="F174" s="160">
        <v>0</v>
      </c>
      <c r="G174" s="161">
        <v>0</v>
      </c>
      <c r="H174" s="160">
        <v>0</v>
      </c>
      <c r="I174" s="160">
        <v>0</v>
      </c>
      <c r="J174" s="161">
        <v>0</v>
      </c>
      <c r="K174" s="160">
        <v>78</v>
      </c>
      <c r="L174" s="160">
        <v>0</v>
      </c>
      <c r="M174" s="160">
        <v>121</v>
      </c>
      <c r="N174" s="160">
        <v>0</v>
      </c>
      <c r="O174" s="161">
        <v>0</v>
      </c>
      <c r="P174" s="161">
        <v>0</v>
      </c>
      <c r="Q174" s="161">
        <v>235</v>
      </c>
    </row>
    <row r="175" spans="1:17" s="1" customFormat="1" x14ac:dyDescent="0.25">
      <c r="A175" s="59" t="s">
        <v>180</v>
      </c>
      <c r="B175" s="69">
        <v>7523</v>
      </c>
      <c r="C175" s="69" t="s">
        <v>9</v>
      </c>
      <c r="D175" s="69" t="s">
        <v>18</v>
      </c>
      <c r="E175" s="160">
        <v>0</v>
      </c>
      <c r="F175" s="160">
        <v>0</v>
      </c>
      <c r="G175" s="161">
        <v>0</v>
      </c>
      <c r="H175" s="160">
        <v>0</v>
      </c>
      <c r="I175" s="160">
        <v>0</v>
      </c>
      <c r="J175" s="161">
        <v>0</v>
      </c>
      <c r="K175" s="160">
        <v>74</v>
      </c>
      <c r="L175" s="160">
        <v>0</v>
      </c>
      <c r="M175" s="160">
        <v>150</v>
      </c>
      <c r="N175" s="160">
        <v>0</v>
      </c>
      <c r="O175" s="161">
        <v>0</v>
      </c>
      <c r="P175" s="161">
        <v>0</v>
      </c>
      <c r="Q175" s="161">
        <v>224</v>
      </c>
    </row>
    <row r="176" spans="1:17" s="1" customFormat="1" x14ac:dyDescent="0.25">
      <c r="A176" s="59" t="s">
        <v>181</v>
      </c>
      <c r="B176" s="69">
        <v>7053</v>
      </c>
      <c r="C176" s="69" t="s">
        <v>12</v>
      </c>
      <c r="D176" s="69" t="s">
        <v>18</v>
      </c>
      <c r="E176" s="160">
        <v>0</v>
      </c>
      <c r="F176" s="160">
        <v>0</v>
      </c>
      <c r="G176" s="161">
        <v>0</v>
      </c>
      <c r="H176" s="160">
        <v>0</v>
      </c>
      <c r="I176" s="160">
        <v>0</v>
      </c>
      <c r="J176" s="161" t="s">
        <v>306</v>
      </c>
      <c r="K176" s="160">
        <v>0</v>
      </c>
      <c r="L176" s="160" t="s">
        <v>306</v>
      </c>
      <c r="M176" s="160">
        <v>28</v>
      </c>
      <c r="N176" s="160">
        <v>0</v>
      </c>
      <c r="O176" s="161">
        <v>0</v>
      </c>
      <c r="P176" s="161">
        <v>0</v>
      </c>
      <c r="Q176" s="161">
        <v>31</v>
      </c>
    </row>
    <row r="177" spans="1:17" s="1" customFormat="1" x14ac:dyDescent="0.25">
      <c r="A177" s="59" t="s">
        <v>349</v>
      </c>
      <c r="B177" s="69">
        <v>7122</v>
      </c>
      <c r="C177" s="69" t="s">
        <v>12</v>
      </c>
      <c r="D177" s="69" t="s">
        <v>18</v>
      </c>
      <c r="E177" s="160">
        <v>0</v>
      </c>
      <c r="F177" s="160">
        <v>0</v>
      </c>
      <c r="G177" s="161">
        <v>0</v>
      </c>
      <c r="H177" s="160">
        <v>0</v>
      </c>
      <c r="I177" s="160">
        <v>13</v>
      </c>
      <c r="J177" s="161">
        <v>0</v>
      </c>
      <c r="K177" s="160">
        <v>0</v>
      </c>
      <c r="L177" s="160">
        <v>0</v>
      </c>
      <c r="M177" s="160">
        <v>0</v>
      </c>
      <c r="N177" s="160">
        <v>0</v>
      </c>
      <c r="O177" s="161">
        <v>0</v>
      </c>
      <c r="P177" s="161">
        <v>0</v>
      </c>
      <c r="Q177" s="161">
        <v>13</v>
      </c>
    </row>
    <row r="178" spans="1:17" s="1" customFormat="1" x14ac:dyDescent="0.25">
      <c r="A178" s="59" t="s">
        <v>182</v>
      </c>
      <c r="B178" s="69">
        <v>7313</v>
      </c>
      <c r="C178" s="69" t="s">
        <v>7</v>
      </c>
      <c r="D178" s="69" t="s">
        <v>18</v>
      </c>
      <c r="E178" s="160">
        <v>0</v>
      </c>
      <c r="F178" s="160">
        <v>0</v>
      </c>
      <c r="G178" s="161">
        <v>0</v>
      </c>
      <c r="H178" s="160">
        <v>0</v>
      </c>
      <c r="I178" s="160">
        <v>0</v>
      </c>
      <c r="J178" s="161">
        <v>0</v>
      </c>
      <c r="K178" s="160">
        <v>0</v>
      </c>
      <c r="L178" s="160">
        <v>0</v>
      </c>
      <c r="M178" s="160">
        <v>466</v>
      </c>
      <c r="N178" s="160">
        <v>0</v>
      </c>
      <c r="O178" s="161">
        <v>0</v>
      </c>
      <c r="P178" s="161">
        <v>0</v>
      </c>
      <c r="Q178" s="161">
        <v>466</v>
      </c>
    </row>
    <row r="179" spans="1:17" s="1" customFormat="1" x14ac:dyDescent="0.25">
      <c r="A179" s="59" t="s">
        <v>183</v>
      </c>
      <c r="B179" s="69">
        <v>7007</v>
      </c>
      <c r="C179" s="69" t="s">
        <v>13</v>
      </c>
      <c r="D179" s="69" t="s">
        <v>18</v>
      </c>
      <c r="E179" s="160">
        <v>0</v>
      </c>
      <c r="F179" s="160">
        <v>0</v>
      </c>
      <c r="G179" s="161">
        <v>0</v>
      </c>
      <c r="H179" s="160">
        <v>0</v>
      </c>
      <c r="I179" s="160">
        <v>0</v>
      </c>
      <c r="J179" s="161">
        <v>0</v>
      </c>
      <c r="K179" s="160">
        <v>101</v>
      </c>
      <c r="L179" s="160">
        <v>0</v>
      </c>
      <c r="M179" s="160">
        <v>0</v>
      </c>
      <c r="N179" s="160">
        <v>0</v>
      </c>
      <c r="O179" s="161">
        <v>0</v>
      </c>
      <c r="P179" s="161">
        <v>0</v>
      </c>
      <c r="Q179" s="161">
        <v>101</v>
      </c>
    </row>
    <row r="180" spans="1:17" s="1" customFormat="1" x14ac:dyDescent="0.25">
      <c r="A180" s="59" t="s">
        <v>350</v>
      </c>
      <c r="B180" s="69">
        <v>7358</v>
      </c>
      <c r="C180" s="69" t="s">
        <v>12</v>
      </c>
      <c r="D180" s="69" t="s">
        <v>18</v>
      </c>
      <c r="E180" s="160">
        <v>0</v>
      </c>
      <c r="F180" s="160">
        <v>0</v>
      </c>
      <c r="G180" s="161">
        <v>0</v>
      </c>
      <c r="H180" s="160">
        <v>0</v>
      </c>
      <c r="I180" s="160">
        <v>0</v>
      </c>
      <c r="J180" s="161">
        <v>8</v>
      </c>
      <c r="K180" s="160">
        <v>131</v>
      </c>
      <c r="L180" s="160">
        <v>0</v>
      </c>
      <c r="M180" s="160">
        <v>0</v>
      </c>
      <c r="N180" s="160">
        <v>0</v>
      </c>
      <c r="O180" s="161">
        <v>23</v>
      </c>
      <c r="P180" s="161">
        <v>0</v>
      </c>
      <c r="Q180" s="161">
        <v>162</v>
      </c>
    </row>
    <row r="181" spans="1:17" s="1" customFormat="1" x14ac:dyDescent="0.25">
      <c r="A181" s="59" t="s">
        <v>184</v>
      </c>
      <c r="B181" s="69">
        <v>7334</v>
      </c>
      <c r="C181" s="69" t="s">
        <v>9</v>
      </c>
      <c r="D181" s="69" t="s">
        <v>18</v>
      </c>
      <c r="E181" s="160">
        <v>0</v>
      </c>
      <c r="F181" s="160">
        <v>0</v>
      </c>
      <c r="G181" s="161">
        <v>163</v>
      </c>
      <c r="H181" s="160">
        <v>0</v>
      </c>
      <c r="I181" s="160">
        <v>0</v>
      </c>
      <c r="J181" s="161">
        <v>0</v>
      </c>
      <c r="K181" s="160">
        <v>0</v>
      </c>
      <c r="L181" s="160">
        <v>0</v>
      </c>
      <c r="M181" s="160">
        <v>0</v>
      </c>
      <c r="N181" s="160">
        <v>0</v>
      </c>
      <c r="O181" s="161">
        <v>0</v>
      </c>
      <c r="P181" s="161">
        <v>0</v>
      </c>
      <c r="Q181" s="161">
        <v>163</v>
      </c>
    </row>
    <row r="182" spans="1:17" s="1" customFormat="1" x14ac:dyDescent="0.25">
      <c r="A182" s="59" t="s">
        <v>185</v>
      </c>
      <c r="B182" s="69">
        <v>7080</v>
      </c>
      <c r="C182" s="69" t="s">
        <v>2</v>
      </c>
      <c r="D182" s="69" t="s">
        <v>18</v>
      </c>
      <c r="E182" s="160">
        <v>0</v>
      </c>
      <c r="F182" s="160">
        <v>0</v>
      </c>
      <c r="G182" s="161">
        <v>0</v>
      </c>
      <c r="H182" s="160">
        <v>0</v>
      </c>
      <c r="I182" s="160">
        <v>0</v>
      </c>
      <c r="J182" s="161">
        <v>0</v>
      </c>
      <c r="K182" s="160" t="s">
        <v>307</v>
      </c>
      <c r="L182" s="160">
        <v>0</v>
      </c>
      <c r="M182" s="160" t="s">
        <v>306</v>
      </c>
      <c r="N182" s="160">
        <v>0</v>
      </c>
      <c r="O182" s="161">
        <v>0</v>
      </c>
      <c r="P182" s="161">
        <v>0</v>
      </c>
      <c r="Q182" s="161">
        <v>125</v>
      </c>
    </row>
    <row r="183" spans="1:17" s="1" customFormat="1" x14ac:dyDescent="0.25">
      <c r="A183" s="59" t="s">
        <v>186</v>
      </c>
      <c r="B183" s="69">
        <v>7125</v>
      </c>
      <c r="C183" s="69" t="s">
        <v>12</v>
      </c>
      <c r="D183" s="69" t="s">
        <v>18</v>
      </c>
      <c r="E183" s="160">
        <v>0</v>
      </c>
      <c r="F183" s="160">
        <v>0</v>
      </c>
      <c r="G183" s="161">
        <v>0</v>
      </c>
      <c r="H183" s="160">
        <v>4021</v>
      </c>
      <c r="I183" s="160">
        <v>0</v>
      </c>
      <c r="J183" s="161">
        <v>0</v>
      </c>
      <c r="K183" s="160">
        <v>261</v>
      </c>
      <c r="L183" s="160">
        <v>0</v>
      </c>
      <c r="M183" s="160">
        <v>14355</v>
      </c>
      <c r="N183" s="160">
        <v>0</v>
      </c>
      <c r="O183" s="161">
        <v>2914</v>
      </c>
      <c r="P183" s="161">
        <v>0</v>
      </c>
      <c r="Q183" s="161">
        <v>21551</v>
      </c>
    </row>
    <row r="184" spans="1:17" s="1" customFormat="1" x14ac:dyDescent="0.25">
      <c r="A184" s="59" t="s">
        <v>351</v>
      </c>
      <c r="B184" s="69">
        <v>7035</v>
      </c>
      <c r="C184" s="69" t="s">
        <v>12</v>
      </c>
      <c r="D184" s="69" t="s">
        <v>18</v>
      </c>
      <c r="E184" s="160">
        <v>0</v>
      </c>
      <c r="F184" s="160">
        <v>0</v>
      </c>
      <c r="G184" s="161">
        <v>50</v>
      </c>
      <c r="H184" s="160">
        <v>0</v>
      </c>
      <c r="I184" s="160">
        <v>0</v>
      </c>
      <c r="J184" s="161">
        <v>0</v>
      </c>
      <c r="K184" s="160">
        <v>0</v>
      </c>
      <c r="L184" s="160">
        <v>0</v>
      </c>
      <c r="M184" s="160">
        <v>0</v>
      </c>
      <c r="N184" s="160">
        <v>0</v>
      </c>
      <c r="O184" s="161">
        <v>0</v>
      </c>
      <c r="P184" s="161">
        <v>0</v>
      </c>
      <c r="Q184" s="161">
        <v>50</v>
      </c>
    </row>
    <row r="185" spans="1:17" s="1" customFormat="1" x14ac:dyDescent="0.25">
      <c r="A185" s="59" t="s">
        <v>187</v>
      </c>
      <c r="B185" s="69">
        <v>7419</v>
      </c>
      <c r="C185" s="69" t="s">
        <v>13</v>
      </c>
      <c r="D185" s="69" t="s">
        <v>3</v>
      </c>
      <c r="E185" s="160">
        <v>0</v>
      </c>
      <c r="F185" s="160">
        <v>0</v>
      </c>
      <c r="G185" s="161">
        <v>0</v>
      </c>
      <c r="H185" s="160">
        <v>6</v>
      </c>
      <c r="I185" s="160">
        <v>0</v>
      </c>
      <c r="J185" s="161">
        <v>0</v>
      </c>
      <c r="K185" s="160">
        <v>18</v>
      </c>
      <c r="L185" s="160">
        <v>0</v>
      </c>
      <c r="M185" s="160" t="s">
        <v>306</v>
      </c>
      <c r="N185" s="160">
        <v>0</v>
      </c>
      <c r="O185" s="161" t="s">
        <v>306</v>
      </c>
      <c r="P185" s="161">
        <v>0</v>
      </c>
      <c r="Q185" s="161">
        <v>28</v>
      </c>
    </row>
    <row r="186" spans="1:17" s="1" customFormat="1" x14ac:dyDescent="0.25">
      <c r="A186" s="59" t="s">
        <v>188</v>
      </c>
      <c r="B186" s="69">
        <v>4385</v>
      </c>
      <c r="C186" s="69" t="s">
        <v>13</v>
      </c>
      <c r="D186" s="69" t="s">
        <v>3</v>
      </c>
      <c r="E186" s="160">
        <v>5</v>
      </c>
      <c r="F186" s="160">
        <v>37</v>
      </c>
      <c r="G186" s="161">
        <v>82</v>
      </c>
      <c r="H186" s="160">
        <v>113</v>
      </c>
      <c r="I186" s="160">
        <v>113</v>
      </c>
      <c r="J186" s="161">
        <v>0</v>
      </c>
      <c r="K186" s="160" t="s">
        <v>307</v>
      </c>
      <c r="L186" s="160">
        <v>86</v>
      </c>
      <c r="M186" s="160">
        <v>126</v>
      </c>
      <c r="N186" s="160">
        <v>0</v>
      </c>
      <c r="O186" s="161">
        <v>104</v>
      </c>
      <c r="P186" s="161">
        <v>0</v>
      </c>
      <c r="Q186" s="161">
        <v>676</v>
      </c>
    </row>
    <row r="187" spans="1:17" s="1" customFormat="1" x14ac:dyDescent="0.25">
      <c r="A187" s="59" t="s">
        <v>352</v>
      </c>
      <c r="B187" s="69">
        <v>7427</v>
      </c>
      <c r="C187" s="69" t="s">
        <v>12</v>
      </c>
      <c r="D187" s="69" t="s">
        <v>18</v>
      </c>
      <c r="E187" s="160">
        <v>0</v>
      </c>
      <c r="F187" s="160">
        <v>0</v>
      </c>
      <c r="G187" s="161">
        <v>917</v>
      </c>
      <c r="H187" s="160">
        <v>215</v>
      </c>
      <c r="I187" s="160">
        <v>0</v>
      </c>
      <c r="J187" s="161">
        <v>352</v>
      </c>
      <c r="K187" s="160">
        <v>0</v>
      </c>
      <c r="L187" s="160">
        <v>152</v>
      </c>
      <c r="M187" s="160">
        <v>0</v>
      </c>
      <c r="N187" s="160">
        <v>0</v>
      </c>
      <c r="O187" s="161">
        <v>0</v>
      </c>
      <c r="P187" s="161">
        <v>0</v>
      </c>
      <c r="Q187" s="161">
        <v>1636</v>
      </c>
    </row>
    <row r="188" spans="1:17" s="1" customFormat="1" x14ac:dyDescent="0.25">
      <c r="A188" s="59" t="s">
        <v>189</v>
      </c>
      <c r="B188" s="69">
        <v>7287</v>
      </c>
      <c r="C188" s="69" t="s">
        <v>9</v>
      </c>
      <c r="D188" s="69" t="s">
        <v>18</v>
      </c>
      <c r="E188" s="160">
        <v>0</v>
      </c>
      <c r="F188" s="160">
        <v>0</v>
      </c>
      <c r="G188" s="161">
        <v>0</v>
      </c>
      <c r="H188" s="160">
        <v>0</v>
      </c>
      <c r="I188" s="160">
        <v>0</v>
      </c>
      <c r="J188" s="161">
        <v>0</v>
      </c>
      <c r="K188" s="160">
        <v>0</v>
      </c>
      <c r="L188" s="160">
        <v>333</v>
      </c>
      <c r="M188" s="160">
        <v>6797</v>
      </c>
      <c r="N188" s="160">
        <v>0</v>
      </c>
      <c r="O188" s="161">
        <v>0</v>
      </c>
      <c r="P188" s="161">
        <v>0</v>
      </c>
      <c r="Q188" s="161">
        <v>7130</v>
      </c>
    </row>
    <row r="189" spans="1:17" s="1" customFormat="1" x14ac:dyDescent="0.25">
      <c r="A189" s="59" t="s">
        <v>190</v>
      </c>
      <c r="B189" s="69">
        <v>7197</v>
      </c>
      <c r="C189" s="69" t="s">
        <v>10</v>
      </c>
      <c r="D189" s="69" t="s">
        <v>18</v>
      </c>
      <c r="E189" s="160">
        <v>0</v>
      </c>
      <c r="F189" s="160">
        <v>0</v>
      </c>
      <c r="G189" s="161">
        <v>0</v>
      </c>
      <c r="H189" s="160">
        <v>0</v>
      </c>
      <c r="I189" s="160">
        <v>0</v>
      </c>
      <c r="J189" s="161">
        <v>0</v>
      </c>
      <c r="K189" s="160">
        <v>11</v>
      </c>
      <c r="L189" s="160">
        <v>0</v>
      </c>
      <c r="M189" s="160">
        <v>0</v>
      </c>
      <c r="N189" s="160">
        <v>0</v>
      </c>
      <c r="O189" s="161">
        <v>473</v>
      </c>
      <c r="P189" s="161">
        <v>0</v>
      </c>
      <c r="Q189" s="161">
        <v>484</v>
      </c>
    </row>
    <row r="190" spans="1:17" s="1" customFormat="1" x14ac:dyDescent="0.25">
      <c r="A190" s="59" t="s">
        <v>191</v>
      </c>
      <c r="B190" s="69">
        <v>7479</v>
      </c>
      <c r="C190" s="69" t="s">
        <v>9</v>
      </c>
      <c r="D190" s="69" t="s">
        <v>6</v>
      </c>
      <c r="E190" s="160" t="s">
        <v>307</v>
      </c>
      <c r="F190" s="160">
        <v>0</v>
      </c>
      <c r="G190" s="161">
        <v>0</v>
      </c>
      <c r="H190" s="160">
        <v>0</v>
      </c>
      <c r="I190" s="160">
        <v>0</v>
      </c>
      <c r="J190" s="161">
        <v>0</v>
      </c>
      <c r="K190" s="160" t="s">
        <v>306</v>
      </c>
      <c r="L190" s="160">
        <v>0</v>
      </c>
      <c r="M190" s="160">
        <v>0</v>
      </c>
      <c r="N190" s="160">
        <v>0</v>
      </c>
      <c r="O190" s="161">
        <v>0</v>
      </c>
      <c r="P190" s="161">
        <v>0</v>
      </c>
      <c r="Q190" s="161">
        <v>25</v>
      </c>
    </row>
    <row r="191" spans="1:17" s="1" customFormat="1" x14ac:dyDescent="0.25">
      <c r="A191" s="59" t="s">
        <v>353</v>
      </c>
      <c r="B191" s="69">
        <v>4429</v>
      </c>
      <c r="C191" s="69" t="s">
        <v>7</v>
      </c>
      <c r="D191" s="69" t="s">
        <v>18</v>
      </c>
      <c r="E191" s="160">
        <v>0</v>
      </c>
      <c r="F191" s="160">
        <v>0</v>
      </c>
      <c r="G191" s="161">
        <v>0</v>
      </c>
      <c r="H191" s="160">
        <v>0</v>
      </c>
      <c r="I191" s="160">
        <v>0</v>
      </c>
      <c r="J191" s="161">
        <v>0</v>
      </c>
      <c r="K191" s="160">
        <v>0</v>
      </c>
      <c r="L191" s="160">
        <v>0</v>
      </c>
      <c r="M191" s="160">
        <v>0</v>
      </c>
      <c r="N191" s="160">
        <v>0</v>
      </c>
      <c r="O191" s="161">
        <v>14</v>
      </c>
      <c r="P191" s="161">
        <v>0</v>
      </c>
      <c r="Q191" s="161">
        <v>14</v>
      </c>
    </row>
    <row r="192" spans="1:17" s="1" customFormat="1" x14ac:dyDescent="0.25">
      <c r="A192" s="59" t="s">
        <v>192</v>
      </c>
      <c r="B192" s="69">
        <v>7010</v>
      </c>
      <c r="C192" s="69" t="s">
        <v>12</v>
      </c>
      <c r="D192" s="69" t="s">
        <v>18</v>
      </c>
      <c r="E192" s="160">
        <v>0</v>
      </c>
      <c r="F192" s="160">
        <v>235</v>
      </c>
      <c r="G192" s="161">
        <v>851</v>
      </c>
      <c r="H192" s="160">
        <v>0</v>
      </c>
      <c r="I192" s="160">
        <v>0</v>
      </c>
      <c r="J192" s="161">
        <v>315</v>
      </c>
      <c r="K192" s="160">
        <v>0</v>
      </c>
      <c r="L192" s="160">
        <v>0</v>
      </c>
      <c r="M192" s="160">
        <v>737</v>
      </c>
      <c r="N192" s="160">
        <v>0</v>
      </c>
      <c r="O192" s="161">
        <v>0</v>
      </c>
      <c r="P192" s="161">
        <v>0</v>
      </c>
      <c r="Q192" s="161">
        <v>2138</v>
      </c>
    </row>
    <row r="193" spans="1:17" s="1" customFormat="1" x14ac:dyDescent="0.25">
      <c r="A193" s="59" t="s">
        <v>305</v>
      </c>
      <c r="B193" s="69">
        <v>3034</v>
      </c>
      <c r="C193" s="69" t="s">
        <v>12</v>
      </c>
      <c r="D193" s="69" t="s">
        <v>6</v>
      </c>
      <c r="E193" s="160">
        <v>47</v>
      </c>
      <c r="F193" s="160">
        <v>783</v>
      </c>
      <c r="G193" s="161">
        <v>778</v>
      </c>
      <c r="H193" s="160">
        <v>29</v>
      </c>
      <c r="I193" s="160">
        <v>936</v>
      </c>
      <c r="J193" s="161">
        <v>0</v>
      </c>
      <c r="K193" s="160">
        <v>407</v>
      </c>
      <c r="L193" s="160">
        <v>129</v>
      </c>
      <c r="M193" s="160">
        <v>964</v>
      </c>
      <c r="N193" s="160">
        <v>95</v>
      </c>
      <c r="O193" s="161">
        <v>700</v>
      </c>
      <c r="P193" s="161">
        <v>0</v>
      </c>
      <c r="Q193" s="161">
        <v>4868</v>
      </c>
    </row>
    <row r="194" spans="1:17" s="1" customFormat="1" x14ac:dyDescent="0.25">
      <c r="A194" s="59" t="s">
        <v>354</v>
      </c>
      <c r="B194" s="69">
        <v>7292</v>
      </c>
      <c r="C194" s="69" t="s">
        <v>7</v>
      </c>
      <c r="D194" s="69" t="s">
        <v>18</v>
      </c>
      <c r="E194" s="160">
        <v>0</v>
      </c>
      <c r="F194" s="160">
        <v>0</v>
      </c>
      <c r="G194" s="161">
        <v>0</v>
      </c>
      <c r="H194" s="160">
        <v>0</v>
      </c>
      <c r="I194" s="160">
        <v>0</v>
      </c>
      <c r="J194" s="161">
        <v>0</v>
      </c>
      <c r="K194" s="160">
        <v>14</v>
      </c>
      <c r="L194" s="160">
        <v>0</v>
      </c>
      <c r="M194" s="160">
        <v>388</v>
      </c>
      <c r="N194" s="160">
        <v>0</v>
      </c>
      <c r="O194" s="161">
        <v>0</v>
      </c>
      <c r="P194" s="161">
        <v>0</v>
      </c>
      <c r="Q194" s="161">
        <v>402</v>
      </c>
    </row>
    <row r="195" spans="1:17" s="1" customFormat="1" x14ac:dyDescent="0.25">
      <c r="A195" s="59" t="s">
        <v>193</v>
      </c>
      <c r="B195" s="69">
        <v>7278</v>
      </c>
      <c r="C195" s="69" t="s">
        <v>12</v>
      </c>
      <c r="D195" s="69" t="s">
        <v>18</v>
      </c>
      <c r="E195" s="160">
        <v>0</v>
      </c>
      <c r="F195" s="160">
        <v>0</v>
      </c>
      <c r="G195" s="161">
        <v>0</v>
      </c>
      <c r="H195" s="160">
        <v>0</v>
      </c>
      <c r="I195" s="160">
        <v>22</v>
      </c>
      <c r="J195" s="161">
        <v>0</v>
      </c>
      <c r="K195" s="160">
        <v>0</v>
      </c>
      <c r="L195" s="160">
        <v>0</v>
      </c>
      <c r="M195" s="160">
        <v>0</v>
      </c>
      <c r="N195" s="160">
        <v>0</v>
      </c>
      <c r="O195" s="161">
        <v>0</v>
      </c>
      <c r="P195" s="161">
        <v>0</v>
      </c>
      <c r="Q195" s="161">
        <v>22</v>
      </c>
    </row>
    <row r="196" spans="1:17" s="1" customFormat="1" x14ac:dyDescent="0.25">
      <c r="A196" s="59" t="s">
        <v>194</v>
      </c>
      <c r="B196" s="69">
        <v>7271</v>
      </c>
      <c r="C196" s="69" t="s">
        <v>9</v>
      </c>
      <c r="D196" s="69" t="s">
        <v>18</v>
      </c>
      <c r="E196" s="160">
        <v>0</v>
      </c>
      <c r="F196" s="160">
        <v>0</v>
      </c>
      <c r="G196" s="161">
        <v>181</v>
      </c>
      <c r="H196" s="160">
        <v>0</v>
      </c>
      <c r="I196" s="160">
        <v>0</v>
      </c>
      <c r="J196" s="161">
        <v>6</v>
      </c>
      <c r="K196" s="160">
        <v>0</v>
      </c>
      <c r="L196" s="160">
        <v>0</v>
      </c>
      <c r="M196" s="160">
        <v>0</v>
      </c>
      <c r="N196" s="160">
        <v>0</v>
      </c>
      <c r="O196" s="161">
        <v>0</v>
      </c>
      <c r="P196" s="161">
        <v>0</v>
      </c>
      <c r="Q196" s="161">
        <v>187</v>
      </c>
    </row>
    <row r="197" spans="1:17" s="1" customFormat="1" x14ac:dyDescent="0.25">
      <c r="A197" s="59" t="s">
        <v>195</v>
      </c>
      <c r="B197" s="69">
        <v>4371</v>
      </c>
      <c r="C197" s="69" t="s">
        <v>7</v>
      </c>
      <c r="D197" s="69" t="s">
        <v>18</v>
      </c>
      <c r="E197" s="160">
        <v>0</v>
      </c>
      <c r="F197" s="160">
        <v>0</v>
      </c>
      <c r="G197" s="161">
        <v>900</v>
      </c>
      <c r="H197" s="160">
        <v>0</v>
      </c>
      <c r="I197" s="160">
        <v>0</v>
      </c>
      <c r="J197" s="161">
        <v>0</v>
      </c>
      <c r="K197" s="160">
        <v>0</v>
      </c>
      <c r="L197" s="160">
        <v>0</v>
      </c>
      <c r="M197" s="160">
        <v>0</v>
      </c>
      <c r="N197" s="160">
        <v>0</v>
      </c>
      <c r="O197" s="161">
        <v>0</v>
      </c>
      <c r="P197" s="161">
        <v>0</v>
      </c>
      <c r="Q197" s="161">
        <v>900</v>
      </c>
    </row>
    <row r="198" spans="1:17" s="1" customFormat="1" x14ac:dyDescent="0.25">
      <c r="A198" s="59" t="s">
        <v>197</v>
      </c>
      <c r="B198" s="69">
        <v>4397</v>
      </c>
      <c r="C198" s="69" t="s">
        <v>9</v>
      </c>
      <c r="D198" s="69" t="s">
        <v>18</v>
      </c>
      <c r="E198" s="160">
        <v>0</v>
      </c>
      <c r="F198" s="160">
        <v>0</v>
      </c>
      <c r="G198" s="161">
        <v>0</v>
      </c>
      <c r="H198" s="160">
        <v>0</v>
      </c>
      <c r="I198" s="160">
        <v>0</v>
      </c>
      <c r="J198" s="161">
        <v>0</v>
      </c>
      <c r="K198" s="160">
        <v>16</v>
      </c>
      <c r="L198" s="160">
        <v>0</v>
      </c>
      <c r="M198" s="160">
        <v>52</v>
      </c>
      <c r="N198" s="160">
        <v>0</v>
      </c>
      <c r="O198" s="161">
        <v>0</v>
      </c>
      <c r="P198" s="161">
        <v>0</v>
      </c>
      <c r="Q198" s="161">
        <v>68</v>
      </c>
    </row>
    <row r="199" spans="1:17" s="1" customFormat="1" x14ac:dyDescent="0.25">
      <c r="A199" s="59" t="s">
        <v>198</v>
      </c>
      <c r="B199" s="69">
        <v>7381</v>
      </c>
      <c r="C199" s="69" t="s">
        <v>7</v>
      </c>
      <c r="D199" s="69" t="s">
        <v>18</v>
      </c>
      <c r="E199" s="160">
        <v>0</v>
      </c>
      <c r="F199" s="160">
        <v>0</v>
      </c>
      <c r="G199" s="161">
        <v>61</v>
      </c>
      <c r="H199" s="160">
        <v>0</v>
      </c>
      <c r="I199" s="160">
        <v>0</v>
      </c>
      <c r="J199" s="161">
        <v>0</v>
      </c>
      <c r="K199" s="160">
        <v>0</v>
      </c>
      <c r="L199" s="160">
        <v>0</v>
      </c>
      <c r="M199" s="160">
        <v>0</v>
      </c>
      <c r="N199" s="160">
        <v>0</v>
      </c>
      <c r="O199" s="161">
        <v>0</v>
      </c>
      <c r="P199" s="161">
        <v>0</v>
      </c>
      <c r="Q199" s="161">
        <v>61</v>
      </c>
    </row>
    <row r="200" spans="1:17" s="1" customFormat="1" x14ac:dyDescent="0.25">
      <c r="A200" s="59" t="s">
        <v>199</v>
      </c>
      <c r="B200" s="69">
        <v>7369</v>
      </c>
      <c r="C200" s="69" t="s">
        <v>9</v>
      </c>
      <c r="D200" s="69" t="s">
        <v>18</v>
      </c>
      <c r="E200" s="160">
        <v>0</v>
      </c>
      <c r="F200" s="160">
        <v>0</v>
      </c>
      <c r="G200" s="161">
        <v>0</v>
      </c>
      <c r="H200" s="160">
        <v>200</v>
      </c>
      <c r="I200" s="160">
        <v>0</v>
      </c>
      <c r="J200" s="161">
        <v>0</v>
      </c>
      <c r="K200" s="160">
        <v>0</v>
      </c>
      <c r="L200" s="160">
        <v>0</v>
      </c>
      <c r="M200" s="160">
        <v>1242</v>
      </c>
      <c r="N200" s="160">
        <v>0</v>
      </c>
      <c r="O200" s="161">
        <v>0</v>
      </c>
      <c r="P200" s="161">
        <v>0</v>
      </c>
      <c r="Q200" s="161">
        <v>1442</v>
      </c>
    </row>
    <row r="201" spans="1:17" s="1" customFormat="1" x14ac:dyDescent="0.25">
      <c r="A201" s="59" t="s">
        <v>200</v>
      </c>
      <c r="B201" s="69">
        <v>7378</v>
      </c>
      <c r="C201" s="69" t="s">
        <v>9</v>
      </c>
      <c r="D201" s="69" t="s">
        <v>18</v>
      </c>
      <c r="E201" s="160">
        <v>0</v>
      </c>
      <c r="F201" s="160">
        <v>0</v>
      </c>
      <c r="G201" s="161">
        <v>0</v>
      </c>
      <c r="H201" s="160">
        <v>0</v>
      </c>
      <c r="I201" s="160">
        <v>0</v>
      </c>
      <c r="J201" s="161">
        <v>131</v>
      </c>
      <c r="K201" s="160">
        <v>0</v>
      </c>
      <c r="L201" s="160">
        <v>0</v>
      </c>
      <c r="M201" s="160">
        <v>0</v>
      </c>
      <c r="N201" s="160">
        <v>0</v>
      </c>
      <c r="O201" s="161">
        <v>0</v>
      </c>
      <c r="P201" s="161">
        <v>0</v>
      </c>
      <c r="Q201" s="161">
        <v>131</v>
      </c>
    </row>
    <row r="202" spans="1:17" s="1" customFormat="1" x14ac:dyDescent="0.25">
      <c r="A202" s="59" t="s">
        <v>201</v>
      </c>
      <c r="B202" s="69">
        <v>7395</v>
      </c>
      <c r="C202" s="69" t="s">
        <v>9</v>
      </c>
      <c r="D202" s="69" t="s">
        <v>18</v>
      </c>
      <c r="E202" s="160">
        <v>151</v>
      </c>
      <c r="F202" s="160">
        <v>0</v>
      </c>
      <c r="G202" s="161">
        <v>0</v>
      </c>
      <c r="H202" s="160">
        <v>0</v>
      </c>
      <c r="I202" s="160">
        <v>0</v>
      </c>
      <c r="J202" s="161">
        <v>0</v>
      </c>
      <c r="K202" s="160">
        <v>0</v>
      </c>
      <c r="L202" s="160">
        <v>0</v>
      </c>
      <c r="M202" s="160">
        <v>4043</v>
      </c>
      <c r="N202" s="160">
        <v>0</v>
      </c>
      <c r="O202" s="161">
        <v>263</v>
      </c>
      <c r="P202" s="161">
        <v>0</v>
      </c>
      <c r="Q202" s="161">
        <v>4457</v>
      </c>
    </row>
    <row r="203" spans="1:17" s="1" customFormat="1" x14ac:dyDescent="0.25">
      <c r="A203" s="59" t="s">
        <v>196</v>
      </c>
      <c r="B203" s="69">
        <v>7309</v>
      </c>
      <c r="C203" s="69" t="s">
        <v>13</v>
      </c>
      <c r="D203" s="69" t="s">
        <v>18</v>
      </c>
      <c r="E203" s="160">
        <v>0</v>
      </c>
      <c r="F203" s="160">
        <v>0</v>
      </c>
      <c r="G203" s="161">
        <v>0</v>
      </c>
      <c r="H203" s="160">
        <v>0</v>
      </c>
      <c r="I203" s="160">
        <v>0</v>
      </c>
      <c r="J203" s="161">
        <v>137</v>
      </c>
      <c r="K203" s="160">
        <v>0</v>
      </c>
      <c r="L203" s="160">
        <v>323</v>
      </c>
      <c r="M203" s="160">
        <v>1496</v>
      </c>
      <c r="N203" s="160">
        <v>0</v>
      </c>
      <c r="O203" s="161">
        <v>35</v>
      </c>
      <c r="P203" s="161">
        <v>0</v>
      </c>
      <c r="Q203" s="161">
        <v>1991</v>
      </c>
    </row>
    <row r="204" spans="1:17" s="1" customFormat="1" x14ac:dyDescent="0.25">
      <c r="A204" s="59" t="s">
        <v>202</v>
      </c>
      <c r="B204" s="69">
        <v>7486</v>
      </c>
      <c r="C204" s="69" t="s">
        <v>10</v>
      </c>
      <c r="D204" s="69" t="s">
        <v>18</v>
      </c>
      <c r="E204" s="160">
        <v>0</v>
      </c>
      <c r="F204" s="160">
        <v>0</v>
      </c>
      <c r="G204" s="161">
        <v>0</v>
      </c>
      <c r="H204" s="160">
        <v>0</v>
      </c>
      <c r="I204" s="160">
        <v>0</v>
      </c>
      <c r="J204" s="161">
        <v>0</v>
      </c>
      <c r="K204" s="160">
        <v>0</v>
      </c>
      <c r="L204" s="160">
        <v>0</v>
      </c>
      <c r="M204" s="160">
        <v>0</v>
      </c>
      <c r="N204" s="160">
        <v>0</v>
      </c>
      <c r="O204" s="161">
        <v>11</v>
      </c>
      <c r="P204" s="161">
        <v>0</v>
      </c>
      <c r="Q204" s="161">
        <v>11</v>
      </c>
    </row>
    <row r="205" spans="1:17" s="1" customFormat="1" x14ac:dyDescent="0.25">
      <c r="A205" s="59" t="s">
        <v>203</v>
      </c>
      <c r="B205" s="69">
        <v>7142</v>
      </c>
      <c r="C205" s="69" t="s">
        <v>12</v>
      </c>
      <c r="D205" s="69" t="s">
        <v>3</v>
      </c>
      <c r="E205" s="160">
        <v>20</v>
      </c>
      <c r="F205" s="160">
        <v>0</v>
      </c>
      <c r="G205" s="161">
        <v>72</v>
      </c>
      <c r="H205" s="160">
        <v>47</v>
      </c>
      <c r="I205" s="160">
        <v>0</v>
      </c>
      <c r="J205" s="161">
        <v>21</v>
      </c>
      <c r="K205" s="160">
        <v>125</v>
      </c>
      <c r="L205" s="160">
        <v>10</v>
      </c>
      <c r="M205" s="160">
        <v>26</v>
      </c>
      <c r="N205" s="160">
        <v>0</v>
      </c>
      <c r="O205" s="161">
        <v>93</v>
      </c>
      <c r="P205" s="161">
        <v>0</v>
      </c>
      <c r="Q205" s="161">
        <v>414</v>
      </c>
    </row>
    <row r="206" spans="1:17" s="1" customFormat="1" x14ac:dyDescent="0.25">
      <c r="A206" s="59" t="s">
        <v>204</v>
      </c>
      <c r="B206" s="69">
        <v>7424</v>
      </c>
      <c r="C206" s="69" t="s">
        <v>13</v>
      </c>
      <c r="D206" s="69" t="s">
        <v>3</v>
      </c>
      <c r="E206" s="160">
        <v>0</v>
      </c>
      <c r="F206" s="160">
        <v>13</v>
      </c>
      <c r="G206" s="161">
        <v>6</v>
      </c>
      <c r="H206" s="160">
        <v>58</v>
      </c>
      <c r="I206" s="160">
        <v>6</v>
      </c>
      <c r="J206" s="161">
        <v>17</v>
      </c>
      <c r="K206" s="160">
        <v>40</v>
      </c>
      <c r="L206" s="160" t="s">
        <v>306</v>
      </c>
      <c r="M206" s="160">
        <v>13</v>
      </c>
      <c r="N206" s="160" t="s">
        <v>306</v>
      </c>
      <c r="O206" s="161">
        <v>19</v>
      </c>
      <c r="P206" s="161">
        <v>0</v>
      </c>
      <c r="Q206" s="161">
        <v>176</v>
      </c>
    </row>
    <row r="207" spans="1:17" s="1" customFormat="1" x14ac:dyDescent="0.25">
      <c r="A207" s="59" t="s">
        <v>205</v>
      </c>
      <c r="B207" s="69">
        <v>7412</v>
      </c>
      <c r="C207" s="69" t="s">
        <v>13</v>
      </c>
      <c r="D207" s="69" t="s">
        <v>18</v>
      </c>
      <c r="E207" s="160">
        <v>0</v>
      </c>
      <c r="F207" s="160">
        <v>0</v>
      </c>
      <c r="G207" s="161">
        <v>0</v>
      </c>
      <c r="H207" s="160">
        <v>0</v>
      </c>
      <c r="I207" s="160">
        <v>11</v>
      </c>
      <c r="J207" s="161">
        <v>0</v>
      </c>
      <c r="K207" s="160">
        <v>0</v>
      </c>
      <c r="L207" s="160">
        <v>0</v>
      </c>
      <c r="M207" s="160">
        <v>0</v>
      </c>
      <c r="N207" s="160">
        <v>0</v>
      </c>
      <c r="O207" s="161">
        <v>0</v>
      </c>
      <c r="P207" s="161">
        <v>0</v>
      </c>
      <c r="Q207" s="161">
        <v>11</v>
      </c>
    </row>
    <row r="208" spans="1:17" s="1" customFormat="1" x14ac:dyDescent="0.25">
      <c r="A208" s="59" t="s">
        <v>206</v>
      </c>
      <c r="B208" s="69">
        <v>7239</v>
      </c>
      <c r="C208" s="69" t="s">
        <v>12</v>
      </c>
      <c r="D208" s="69" t="s">
        <v>18</v>
      </c>
      <c r="E208" s="160">
        <v>0</v>
      </c>
      <c r="F208" s="160">
        <v>0</v>
      </c>
      <c r="G208" s="161">
        <v>0</v>
      </c>
      <c r="H208" s="160">
        <v>14</v>
      </c>
      <c r="I208" s="160">
        <v>0</v>
      </c>
      <c r="J208" s="161">
        <v>0</v>
      </c>
      <c r="K208" s="160">
        <v>100</v>
      </c>
      <c r="L208" s="160" t="s">
        <v>306</v>
      </c>
      <c r="M208" s="160" t="s">
        <v>306</v>
      </c>
      <c r="N208" s="160">
        <v>0</v>
      </c>
      <c r="O208" s="161">
        <v>0</v>
      </c>
      <c r="P208" s="161">
        <v>0</v>
      </c>
      <c r="Q208" s="161">
        <v>120</v>
      </c>
    </row>
    <row r="209" spans="1:17" s="1" customFormat="1" x14ac:dyDescent="0.25">
      <c r="A209" s="59" t="s">
        <v>355</v>
      </c>
      <c r="B209" s="69">
        <v>7316</v>
      </c>
      <c r="C209" s="69" t="s">
        <v>7</v>
      </c>
      <c r="D209" s="69" t="s">
        <v>18</v>
      </c>
      <c r="E209" s="160">
        <v>0</v>
      </c>
      <c r="F209" s="160" t="s">
        <v>307</v>
      </c>
      <c r="G209" s="161">
        <v>0</v>
      </c>
      <c r="H209" s="160" t="s">
        <v>306</v>
      </c>
      <c r="I209" s="160">
        <v>0</v>
      </c>
      <c r="J209" s="161">
        <v>0</v>
      </c>
      <c r="K209" s="160">
        <v>0</v>
      </c>
      <c r="L209" s="160">
        <v>0</v>
      </c>
      <c r="M209" s="160">
        <v>0</v>
      </c>
      <c r="N209" s="160">
        <v>0</v>
      </c>
      <c r="O209" s="161">
        <v>0</v>
      </c>
      <c r="P209" s="161">
        <v>0</v>
      </c>
      <c r="Q209" s="161">
        <v>1</v>
      </c>
    </row>
    <row r="210" spans="1:17" s="1" customFormat="1" x14ac:dyDescent="0.25">
      <c r="A210" s="59" t="s">
        <v>356</v>
      </c>
      <c r="B210" s="69">
        <v>7037</v>
      </c>
      <c r="C210" s="69" t="s">
        <v>7</v>
      </c>
      <c r="D210" s="69" t="s">
        <v>18</v>
      </c>
      <c r="E210" s="160">
        <v>0</v>
      </c>
      <c r="F210" s="160">
        <v>0</v>
      </c>
      <c r="G210" s="161">
        <v>0</v>
      </c>
      <c r="H210" s="160">
        <v>0</v>
      </c>
      <c r="I210" s="160">
        <v>0</v>
      </c>
      <c r="J210" s="161">
        <v>0</v>
      </c>
      <c r="K210" s="160">
        <v>0</v>
      </c>
      <c r="L210" s="160">
        <v>0</v>
      </c>
      <c r="M210" s="160">
        <v>42</v>
      </c>
      <c r="N210" s="160">
        <v>0</v>
      </c>
      <c r="O210" s="161">
        <v>0</v>
      </c>
      <c r="P210" s="161">
        <v>0</v>
      </c>
      <c r="Q210" s="161">
        <v>42</v>
      </c>
    </row>
    <row r="211" spans="1:17" s="1" customFormat="1" x14ac:dyDescent="0.25">
      <c r="A211" s="59" t="s">
        <v>308</v>
      </c>
      <c r="B211" s="69">
        <v>7312</v>
      </c>
      <c r="C211" s="69" t="s">
        <v>12</v>
      </c>
      <c r="D211" s="69" t="s">
        <v>18</v>
      </c>
      <c r="E211" s="160">
        <v>0</v>
      </c>
      <c r="F211" s="160">
        <v>0</v>
      </c>
      <c r="G211" s="161">
        <v>0</v>
      </c>
      <c r="H211" s="160">
        <v>0</v>
      </c>
      <c r="I211" s="160">
        <v>0</v>
      </c>
      <c r="J211" s="161">
        <v>0</v>
      </c>
      <c r="K211" s="160">
        <v>38</v>
      </c>
      <c r="L211" s="160">
        <v>0</v>
      </c>
      <c r="M211" s="160">
        <v>57</v>
      </c>
      <c r="N211" s="160">
        <v>0</v>
      </c>
      <c r="O211" s="161">
        <v>0</v>
      </c>
      <c r="P211" s="161">
        <v>0</v>
      </c>
      <c r="Q211" s="161">
        <v>95</v>
      </c>
    </row>
    <row r="212" spans="1:17" s="1" customFormat="1" x14ac:dyDescent="0.25">
      <c r="A212" s="59" t="s">
        <v>207</v>
      </c>
      <c r="B212" s="69">
        <v>7382</v>
      </c>
      <c r="C212" s="69" t="s">
        <v>9</v>
      </c>
      <c r="D212" s="69" t="s">
        <v>18</v>
      </c>
      <c r="E212" s="160">
        <v>0</v>
      </c>
      <c r="F212" s="160">
        <v>0</v>
      </c>
      <c r="G212" s="161">
        <v>0</v>
      </c>
      <c r="H212" s="160" t="s">
        <v>307</v>
      </c>
      <c r="I212" s="160">
        <v>0</v>
      </c>
      <c r="J212" s="161">
        <v>0</v>
      </c>
      <c r="K212" s="160" t="s">
        <v>306</v>
      </c>
      <c r="L212" s="160">
        <v>0</v>
      </c>
      <c r="M212" s="160">
        <v>965</v>
      </c>
      <c r="N212" s="160">
        <v>0</v>
      </c>
      <c r="O212" s="161">
        <v>851</v>
      </c>
      <c r="P212" s="161">
        <v>0</v>
      </c>
      <c r="Q212" s="161">
        <v>1823</v>
      </c>
    </row>
    <row r="213" spans="1:17" s="1" customFormat="1" x14ac:dyDescent="0.25">
      <c r="A213" s="59" t="s">
        <v>208</v>
      </c>
      <c r="B213" s="69">
        <v>7116</v>
      </c>
      <c r="C213" s="69" t="s">
        <v>9</v>
      </c>
      <c r="D213" s="69" t="s">
        <v>18</v>
      </c>
      <c r="E213" s="160">
        <v>0</v>
      </c>
      <c r="F213" s="160">
        <v>55</v>
      </c>
      <c r="G213" s="161">
        <v>161</v>
      </c>
      <c r="H213" s="160">
        <v>0</v>
      </c>
      <c r="I213" s="160">
        <v>0</v>
      </c>
      <c r="J213" s="161">
        <v>4588</v>
      </c>
      <c r="K213" s="160">
        <v>3289</v>
      </c>
      <c r="L213" s="160">
        <v>1057</v>
      </c>
      <c r="M213" s="160">
        <v>9674</v>
      </c>
      <c r="N213" s="160">
        <v>0</v>
      </c>
      <c r="O213" s="161">
        <v>1742</v>
      </c>
      <c r="P213" s="161">
        <v>0</v>
      </c>
      <c r="Q213" s="161">
        <v>20566</v>
      </c>
    </row>
    <row r="214" spans="1:17" s="1" customFormat="1" x14ac:dyDescent="0.25">
      <c r="A214" s="59" t="s">
        <v>209</v>
      </c>
      <c r="B214" s="69">
        <v>7102</v>
      </c>
      <c r="C214" s="69" t="s">
        <v>12</v>
      </c>
      <c r="D214" s="69" t="s">
        <v>3</v>
      </c>
      <c r="E214" s="160">
        <v>10</v>
      </c>
      <c r="F214" s="160">
        <v>0</v>
      </c>
      <c r="G214" s="161" t="s">
        <v>306</v>
      </c>
      <c r="H214" s="160" t="s">
        <v>306</v>
      </c>
      <c r="I214" s="160">
        <v>0</v>
      </c>
      <c r="J214" s="161">
        <v>11</v>
      </c>
      <c r="K214" s="160">
        <v>58</v>
      </c>
      <c r="L214" s="160" t="s">
        <v>306</v>
      </c>
      <c r="M214" s="160">
        <v>27</v>
      </c>
      <c r="N214" s="160">
        <v>0</v>
      </c>
      <c r="O214" s="161">
        <v>70</v>
      </c>
      <c r="P214" s="161">
        <v>0</v>
      </c>
      <c r="Q214" s="161">
        <v>182</v>
      </c>
    </row>
    <row r="215" spans="1:17" s="1" customFormat="1" x14ac:dyDescent="0.25">
      <c r="A215" s="59" t="s">
        <v>210</v>
      </c>
      <c r="B215" s="69">
        <v>2177</v>
      </c>
      <c r="C215" s="69" t="s">
        <v>12</v>
      </c>
      <c r="D215" s="69" t="s">
        <v>6</v>
      </c>
      <c r="E215" s="160">
        <v>114</v>
      </c>
      <c r="F215" s="160">
        <v>171</v>
      </c>
      <c r="G215" s="161">
        <v>305</v>
      </c>
      <c r="H215" s="160">
        <v>94</v>
      </c>
      <c r="I215" s="160">
        <v>185</v>
      </c>
      <c r="J215" s="161">
        <v>0</v>
      </c>
      <c r="K215" s="160">
        <v>191</v>
      </c>
      <c r="L215" s="160">
        <v>101</v>
      </c>
      <c r="M215" s="160">
        <v>906</v>
      </c>
      <c r="N215" s="160">
        <v>81</v>
      </c>
      <c r="O215" s="161">
        <v>166</v>
      </c>
      <c r="P215" s="161">
        <v>0</v>
      </c>
      <c r="Q215" s="161">
        <v>2314</v>
      </c>
    </row>
    <row r="216" spans="1:17" s="1" customFormat="1" x14ac:dyDescent="0.25">
      <c r="A216" s="59" t="s">
        <v>357</v>
      </c>
      <c r="B216" s="69">
        <v>7147</v>
      </c>
      <c r="C216" s="69" t="s">
        <v>7</v>
      </c>
      <c r="D216" s="69" t="s">
        <v>18</v>
      </c>
      <c r="E216" s="160">
        <v>0</v>
      </c>
      <c r="F216" s="160">
        <v>0</v>
      </c>
      <c r="G216" s="161">
        <v>128</v>
      </c>
      <c r="H216" s="160">
        <v>0</v>
      </c>
      <c r="I216" s="160">
        <v>0</v>
      </c>
      <c r="J216" s="161">
        <v>0</v>
      </c>
      <c r="K216" s="160">
        <v>0</v>
      </c>
      <c r="L216" s="160">
        <v>0</v>
      </c>
      <c r="M216" s="160">
        <v>0</v>
      </c>
      <c r="N216" s="160">
        <v>0</v>
      </c>
      <c r="O216" s="161">
        <v>0</v>
      </c>
      <c r="P216" s="161">
        <v>0</v>
      </c>
      <c r="Q216" s="161">
        <v>128</v>
      </c>
    </row>
    <row r="217" spans="1:17" s="1" customFormat="1" x14ac:dyDescent="0.25">
      <c r="A217" s="59" t="s">
        <v>358</v>
      </c>
      <c r="B217" s="69">
        <v>7041</v>
      </c>
      <c r="C217" s="69" t="s">
        <v>7</v>
      </c>
      <c r="D217" s="69" t="s">
        <v>18</v>
      </c>
      <c r="E217" s="160">
        <v>0</v>
      </c>
      <c r="F217" s="160">
        <v>0</v>
      </c>
      <c r="G217" s="161">
        <v>0</v>
      </c>
      <c r="H217" s="160">
        <v>0</v>
      </c>
      <c r="I217" s="160">
        <v>0</v>
      </c>
      <c r="J217" s="161">
        <v>0</v>
      </c>
      <c r="K217" s="160">
        <v>90</v>
      </c>
      <c r="L217" s="160">
        <v>0</v>
      </c>
      <c r="M217" s="160">
        <v>0</v>
      </c>
      <c r="N217" s="160">
        <v>0</v>
      </c>
      <c r="O217" s="161">
        <v>0</v>
      </c>
      <c r="P217" s="161">
        <v>0</v>
      </c>
      <c r="Q217" s="161">
        <v>90</v>
      </c>
    </row>
    <row r="218" spans="1:17" s="1" customFormat="1" x14ac:dyDescent="0.25">
      <c r="A218" s="59" t="s">
        <v>359</v>
      </c>
      <c r="B218" s="69">
        <v>7371</v>
      </c>
      <c r="C218" s="69" t="s">
        <v>7</v>
      </c>
      <c r="D218" s="69" t="s">
        <v>18</v>
      </c>
      <c r="E218" s="160">
        <v>0</v>
      </c>
      <c r="F218" s="160">
        <v>0</v>
      </c>
      <c r="G218" s="161">
        <v>55</v>
      </c>
      <c r="H218" s="160">
        <v>0</v>
      </c>
      <c r="I218" s="160">
        <v>0</v>
      </c>
      <c r="J218" s="161">
        <v>0</v>
      </c>
      <c r="K218" s="160">
        <v>0</v>
      </c>
      <c r="L218" s="160">
        <v>0</v>
      </c>
      <c r="M218" s="160">
        <v>0</v>
      </c>
      <c r="N218" s="160">
        <v>0</v>
      </c>
      <c r="O218" s="161">
        <v>0</v>
      </c>
      <c r="P218" s="161">
        <v>0</v>
      </c>
      <c r="Q218" s="161">
        <v>55</v>
      </c>
    </row>
    <row r="219" spans="1:17" s="1" customFormat="1" x14ac:dyDescent="0.25">
      <c r="A219" s="59" t="s">
        <v>218</v>
      </c>
      <c r="B219" s="69">
        <v>4423</v>
      </c>
      <c r="C219" s="69" t="s">
        <v>13</v>
      </c>
      <c r="D219" s="69" t="s">
        <v>18</v>
      </c>
      <c r="E219" s="160">
        <v>0</v>
      </c>
      <c r="F219" s="160">
        <v>0</v>
      </c>
      <c r="G219" s="161">
        <v>0</v>
      </c>
      <c r="H219" s="160">
        <v>0</v>
      </c>
      <c r="I219" s="160">
        <v>0</v>
      </c>
      <c r="J219" s="161">
        <v>0</v>
      </c>
      <c r="K219" s="160">
        <v>0</v>
      </c>
      <c r="L219" s="160">
        <v>0</v>
      </c>
      <c r="M219" s="160">
        <v>0</v>
      </c>
      <c r="N219" s="160">
        <v>0</v>
      </c>
      <c r="O219" s="161">
        <v>7</v>
      </c>
      <c r="P219" s="161">
        <v>0</v>
      </c>
      <c r="Q219" s="161">
        <v>7</v>
      </c>
    </row>
    <row r="220" spans="1:17" s="1" customFormat="1" x14ac:dyDescent="0.25">
      <c r="A220" s="59" t="s">
        <v>211</v>
      </c>
      <c r="B220" s="69">
        <v>4408</v>
      </c>
      <c r="C220" s="69" t="s">
        <v>9</v>
      </c>
      <c r="D220" s="69" t="s">
        <v>3</v>
      </c>
      <c r="E220" s="160">
        <v>38</v>
      </c>
      <c r="F220" s="160">
        <v>310</v>
      </c>
      <c r="G220" s="161">
        <v>1128</v>
      </c>
      <c r="H220" s="160">
        <v>715</v>
      </c>
      <c r="I220" s="160">
        <v>0</v>
      </c>
      <c r="J220" s="161">
        <v>297</v>
      </c>
      <c r="K220" s="160">
        <v>1328</v>
      </c>
      <c r="L220" s="160">
        <v>372</v>
      </c>
      <c r="M220" s="160">
        <v>1508</v>
      </c>
      <c r="N220" s="160">
        <v>78</v>
      </c>
      <c r="O220" s="161">
        <v>1137</v>
      </c>
      <c r="P220" s="161">
        <v>0</v>
      </c>
      <c r="Q220" s="161">
        <v>6911</v>
      </c>
    </row>
    <row r="221" spans="1:17" s="1" customFormat="1" x14ac:dyDescent="0.25">
      <c r="A221" s="59" t="s">
        <v>212</v>
      </c>
      <c r="B221" s="69">
        <v>7294</v>
      </c>
      <c r="C221" s="69" t="s">
        <v>9</v>
      </c>
      <c r="D221" s="69" t="s">
        <v>3</v>
      </c>
      <c r="E221" s="160">
        <v>37</v>
      </c>
      <c r="F221" s="160">
        <v>68</v>
      </c>
      <c r="G221" s="161">
        <v>209</v>
      </c>
      <c r="H221" s="160">
        <v>89</v>
      </c>
      <c r="I221" s="160">
        <v>41</v>
      </c>
      <c r="J221" s="161">
        <v>132</v>
      </c>
      <c r="K221" s="160">
        <v>369</v>
      </c>
      <c r="L221" s="160">
        <v>61</v>
      </c>
      <c r="M221" s="160">
        <v>270</v>
      </c>
      <c r="N221" s="160">
        <v>0</v>
      </c>
      <c r="O221" s="161">
        <v>330</v>
      </c>
      <c r="P221" s="161">
        <v>0</v>
      </c>
      <c r="Q221" s="161">
        <v>1606</v>
      </c>
    </row>
    <row r="222" spans="1:17" s="1" customFormat="1" x14ac:dyDescent="0.25">
      <c r="A222" s="59" t="s">
        <v>213</v>
      </c>
      <c r="B222" s="69">
        <v>7101</v>
      </c>
      <c r="C222" s="69" t="s">
        <v>9</v>
      </c>
      <c r="D222" s="69" t="s">
        <v>3</v>
      </c>
      <c r="E222" s="160">
        <v>0</v>
      </c>
      <c r="F222" s="160">
        <v>132</v>
      </c>
      <c r="G222" s="161">
        <v>166</v>
      </c>
      <c r="H222" s="160">
        <v>58</v>
      </c>
      <c r="I222" s="160">
        <v>30</v>
      </c>
      <c r="J222" s="161">
        <v>163</v>
      </c>
      <c r="K222" s="160">
        <v>1601</v>
      </c>
      <c r="L222" s="160">
        <v>43</v>
      </c>
      <c r="M222" s="160">
        <v>166</v>
      </c>
      <c r="N222" s="160">
        <v>0</v>
      </c>
      <c r="O222" s="161">
        <v>253</v>
      </c>
      <c r="P222" s="161">
        <v>0</v>
      </c>
      <c r="Q222" s="161">
        <v>2612</v>
      </c>
    </row>
    <row r="223" spans="1:17" s="1" customFormat="1" x14ac:dyDescent="0.25">
      <c r="A223" s="59" t="s">
        <v>214</v>
      </c>
      <c r="B223" s="69">
        <v>7226</v>
      </c>
      <c r="C223" s="69" t="s">
        <v>9</v>
      </c>
      <c r="D223" s="69" t="s">
        <v>3</v>
      </c>
      <c r="E223" s="160" t="s">
        <v>306</v>
      </c>
      <c r="F223" s="160">
        <v>0</v>
      </c>
      <c r="G223" s="161">
        <v>36</v>
      </c>
      <c r="H223" s="160">
        <v>68</v>
      </c>
      <c r="I223" s="160">
        <v>0</v>
      </c>
      <c r="J223" s="161" t="s">
        <v>307</v>
      </c>
      <c r="K223" s="160">
        <v>386</v>
      </c>
      <c r="L223" s="160">
        <v>38</v>
      </c>
      <c r="M223" s="160">
        <v>235</v>
      </c>
      <c r="N223" s="160">
        <v>0</v>
      </c>
      <c r="O223" s="161">
        <v>438</v>
      </c>
      <c r="P223" s="161">
        <v>0</v>
      </c>
      <c r="Q223" s="161">
        <v>1219</v>
      </c>
    </row>
    <row r="224" spans="1:17" s="1" customFormat="1" x14ac:dyDescent="0.25">
      <c r="A224" s="59" t="s">
        <v>215</v>
      </c>
      <c r="B224" s="69">
        <v>7399</v>
      </c>
      <c r="C224" s="69" t="s">
        <v>9</v>
      </c>
      <c r="D224" s="69" t="s">
        <v>3</v>
      </c>
      <c r="E224" s="160">
        <v>0</v>
      </c>
      <c r="F224" s="160">
        <v>232</v>
      </c>
      <c r="G224" s="161">
        <v>0</v>
      </c>
      <c r="H224" s="160">
        <v>0</v>
      </c>
      <c r="I224" s="160">
        <v>214</v>
      </c>
      <c r="J224" s="161">
        <v>0</v>
      </c>
      <c r="K224" s="160">
        <v>0</v>
      </c>
      <c r="L224" s="160">
        <v>0</v>
      </c>
      <c r="M224" s="160">
        <v>0</v>
      </c>
      <c r="N224" s="160">
        <v>0</v>
      </c>
      <c r="O224" s="161">
        <v>0</v>
      </c>
      <c r="P224" s="161">
        <v>0</v>
      </c>
      <c r="Q224" s="161">
        <v>446</v>
      </c>
    </row>
    <row r="225" spans="1:17" s="1" customFormat="1" x14ac:dyDescent="0.25">
      <c r="A225" s="59" t="s">
        <v>216</v>
      </c>
      <c r="B225" s="69">
        <v>7070</v>
      </c>
      <c r="C225" s="69" t="s">
        <v>9</v>
      </c>
      <c r="D225" s="69" t="s">
        <v>3</v>
      </c>
      <c r="E225" s="160" t="s">
        <v>307</v>
      </c>
      <c r="F225" s="160" t="s">
        <v>306</v>
      </c>
      <c r="G225" s="161">
        <v>44</v>
      </c>
      <c r="H225" s="160">
        <v>177</v>
      </c>
      <c r="I225" s="160">
        <v>0</v>
      </c>
      <c r="J225" s="161">
        <v>274</v>
      </c>
      <c r="K225" s="160">
        <v>352</v>
      </c>
      <c r="L225" s="160">
        <v>81</v>
      </c>
      <c r="M225" s="160">
        <v>299</v>
      </c>
      <c r="N225" s="160">
        <v>0</v>
      </c>
      <c r="O225" s="161">
        <v>382</v>
      </c>
      <c r="P225" s="161">
        <v>0</v>
      </c>
      <c r="Q225" s="161">
        <v>1629</v>
      </c>
    </row>
    <row r="226" spans="1:17" s="1" customFormat="1" x14ac:dyDescent="0.25">
      <c r="A226" s="59" t="s">
        <v>217</v>
      </c>
      <c r="B226" s="69">
        <v>7338</v>
      </c>
      <c r="C226" s="69" t="s">
        <v>10</v>
      </c>
      <c r="D226" s="69" t="s">
        <v>3</v>
      </c>
      <c r="E226" s="160">
        <v>65</v>
      </c>
      <c r="F226" s="160">
        <v>166</v>
      </c>
      <c r="G226" s="161">
        <v>789</v>
      </c>
      <c r="H226" s="160">
        <v>13</v>
      </c>
      <c r="I226" s="160">
        <v>145</v>
      </c>
      <c r="J226" s="161">
        <v>215</v>
      </c>
      <c r="K226" s="160">
        <v>891</v>
      </c>
      <c r="L226" s="160">
        <v>177</v>
      </c>
      <c r="M226" s="160">
        <v>916</v>
      </c>
      <c r="N226" s="160">
        <v>68</v>
      </c>
      <c r="O226" s="161">
        <v>527</v>
      </c>
      <c r="P226" s="161">
        <v>0</v>
      </c>
      <c r="Q226" s="161">
        <v>3972</v>
      </c>
    </row>
    <row r="227" spans="1:17" s="1" customFormat="1" x14ac:dyDescent="0.25">
      <c r="A227" s="59" t="s">
        <v>219</v>
      </c>
      <c r="B227" s="69">
        <v>7432</v>
      </c>
      <c r="C227" s="69" t="s">
        <v>13</v>
      </c>
      <c r="D227" s="69" t="s">
        <v>18</v>
      </c>
      <c r="E227" s="160">
        <v>0</v>
      </c>
      <c r="F227" s="160">
        <v>0</v>
      </c>
      <c r="G227" s="161">
        <v>28</v>
      </c>
      <c r="H227" s="160">
        <v>0</v>
      </c>
      <c r="I227" s="160">
        <v>0</v>
      </c>
      <c r="J227" s="161">
        <v>0</v>
      </c>
      <c r="K227" s="160">
        <v>0</v>
      </c>
      <c r="L227" s="160">
        <v>0</v>
      </c>
      <c r="M227" s="160">
        <v>0</v>
      </c>
      <c r="N227" s="160">
        <v>0</v>
      </c>
      <c r="O227" s="161">
        <v>0</v>
      </c>
      <c r="P227" s="161">
        <v>0</v>
      </c>
      <c r="Q227" s="161">
        <v>28</v>
      </c>
    </row>
    <row r="228" spans="1:17" s="1" customFormat="1" x14ac:dyDescent="0.25">
      <c r="A228" s="59" t="s">
        <v>220</v>
      </c>
      <c r="B228" s="69">
        <v>7826</v>
      </c>
      <c r="C228" s="69" t="s">
        <v>7</v>
      </c>
      <c r="D228" s="69" t="s">
        <v>18</v>
      </c>
      <c r="E228" s="160">
        <v>0</v>
      </c>
      <c r="F228" s="160">
        <v>0</v>
      </c>
      <c r="G228" s="161">
        <v>0</v>
      </c>
      <c r="H228" s="160">
        <v>0</v>
      </c>
      <c r="I228" s="160">
        <v>0</v>
      </c>
      <c r="J228" s="161">
        <v>0</v>
      </c>
      <c r="K228" s="160">
        <v>0</v>
      </c>
      <c r="L228" s="160">
        <v>0</v>
      </c>
      <c r="M228" s="160">
        <v>51</v>
      </c>
      <c r="N228" s="160">
        <v>0</v>
      </c>
      <c r="O228" s="161">
        <v>0</v>
      </c>
      <c r="P228" s="161">
        <v>0</v>
      </c>
      <c r="Q228" s="161">
        <v>51</v>
      </c>
    </row>
    <row r="229" spans="1:17" s="1" customFormat="1" x14ac:dyDescent="0.25">
      <c r="A229" s="59" t="s">
        <v>221</v>
      </c>
      <c r="B229" s="69">
        <v>7460</v>
      </c>
      <c r="C229" s="69" t="s">
        <v>11</v>
      </c>
      <c r="D229" s="69" t="s">
        <v>3</v>
      </c>
      <c r="E229" s="160" t="s">
        <v>307</v>
      </c>
      <c r="F229" s="160">
        <v>74</v>
      </c>
      <c r="G229" s="161">
        <v>75</v>
      </c>
      <c r="H229" s="160">
        <v>0</v>
      </c>
      <c r="I229" s="160">
        <v>0</v>
      </c>
      <c r="J229" s="161">
        <v>0</v>
      </c>
      <c r="K229" s="160">
        <v>237</v>
      </c>
      <c r="L229" s="160">
        <v>39</v>
      </c>
      <c r="M229" s="160">
        <v>39</v>
      </c>
      <c r="N229" s="160" t="s">
        <v>306</v>
      </c>
      <c r="O229" s="161">
        <v>59</v>
      </c>
      <c r="P229" s="161">
        <v>0</v>
      </c>
      <c r="Q229" s="161">
        <v>530</v>
      </c>
    </row>
    <row r="230" spans="1:17" s="1" customFormat="1" x14ac:dyDescent="0.25">
      <c r="A230" s="59" t="s">
        <v>347</v>
      </c>
      <c r="B230" s="69">
        <v>7075</v>
      </c>
      <c r="C230" s="69" t="s">
        <v>7</v>
      </c>
      <c r="D230" s="69" t="s">
        <v>3</v>
      </c>
      <c r="E230" s="160">
        <v>660</v>
      </c>
      <c r="F230" s="160">
        <v>3040</v>
      </c>
      <c r="G230" s="161">
        <v>2276</v>
      </c>
      <c r="H230" s="160">
        <v>4779</v>
      </c>
      <c r="I230" s="160">
        <v>500</v>
      </c>
      <c r="J230" s="161">
        <v>982</v>
      </c>
      <c r="K230" s="160">
        <v>1645</v>
      </c>
      <c r="L230" s="160">
        <v>1452</v>
      </c>
      <c r="M230" s="160">
        <v>10229</v>
      </c>
      <c r="N230" s="160">
        <v>225</v>
      </c>
      <c r="O230" s="161">
        <v>5507</v>
      </c>
      <c r="P230" s="161">
        <v>0</v>
      </c>
      <c r="Q230" s="161">
        <v>31295</v>
      </c>
    </row>
    <row r="231" spans="1:17" s="1" customFormat="1" x14ac:dyDescent="0.25">
      <c r="A231" s="59" t="s">
        <v>222</v>
      </c>
      <c r="B231" s="69">
        <v>7028</v>
      </c>
      <c r="C231" s="69" t="s">
        <v>2</v>
      </c>
      <c r="D231" s="69" t="s">
        <v>18</v>
      </c>
      <c r="E231" s="160">
        <v>0</v>
      </c>
      <c r="F231" s="160">
        <v>0</v>
      </c>
      <c r="G231" s="161">
        <v>219</v>
      </c>
      <c r="H231" s="160">
        <v>0</v>
      </c>
      <c r="I231" s="160">
        <v>0</v>
      </c>
      <c r="J231" s="161">
        <v>0</v>
      </c>
      <c r="K231" s="160">
        <v>0</v>
      </c>
      <c r="L231" s="160">
        <v>866</v>
      </c>
      <c r="M231" s="160">
        <v>81</v>
      </c>
      <c r="N231" s="160">
        <v>0</v>
      </c>
      <c r="O231" s="161">
        <v>0</v>
      </c>
      <c r="P231" s="161">
        <v>0</v>
      </c>
      <c r="Q231" s="161">
        <v>1166</v>
      </c>
    </row>
    <row r="232" spans="1:17" s="1" customFormat="1" ht="16.149999999999999" customHeight="1" x14ac:dyDescent="0.25">
      <c r="A232" s="59" t="s">
        <v>360</v>
      </c>
      <c r="B232" s="69">
        <v>7443</v>
      </c>
      <c r="C232" s="69" t="s">
        <v>9</v>
      </c>
      <c r="D232" s="69" t="s">
        <v>18</v>
      </c>
      <c r="E232" s="160">
        <v>0</v>
      </c>
      <c r="F232" s="160">
        <v>0</v>
      </c>
      <c r="G232" s="161">
        <v>0</v>
      </c>
      <c r="H232" s="160">
        <v>0</v>
      </c>
      <c r="I232" s="160">
        <v>0</v>
      </c>
      <c r="J232" s="161">
        <v>0</v>
      </c>
      <c r="K232" s="160">
        <v>0</v>
      </c>
      <c r="L232" s="160">
        <v>0</v>
      </c>
      <c r="M232" s="160">
        <v>2695</v>
      </c>
      <c r="N232" s="160">
        <v>0</v>
      </c>
      <c r="O232" s="161">
        <v>0</v>
      </c>
      <c r="P232" s="161">
        <v>0</v>
      </c>
      <c r="Q232" s="161">
        <v>2695</v>
      </c>
    </row>
    <row r="233" spans="1:17" s="1" customFormat="1" x14ac:dyDescent="0.25">
      <c r="A233" s="59" t="s">
        <v>361</v>
      </c>
      <c r="B233" s="69">
        <v>7326</v>
      </c>
      <c r="C233" s="69" t="s">
        <v>12</v>
      </c>
      <c r="D233" s="69" t="s">
        <v>18</v>
      </c>
      <c r="E233" s="160">
        <v>0</v>
      </c>
      <c r="F233" s="160">
        <v>0</v>
      </c>
      <c r="G233" s="161">
        <v>145</v>
      </c>
      <c r="H233" s="160">
        <v>0</v>
      </c>
      <c r="I233" s="160">
        <v>0</v>
      </c>
      <c r="J233" s="161">
        <v>79</v>
      </c>
      <c r="K233" s="160">
        <v>0</v>
      </c>
      <c r="L233" s="160">
        <v>0</v>
      </c>
      <c r="M233" s="160">
        <v>0</v>
      </c>
      <c r="N233" s="160">
        <v>0</v>
      </c>
      <c r="O233" s="161">
        <v>0</v>
      </c>
      <c r="P233" s="161">
        <v>0</v>
      </c>
      <c r="Q233" s="161">
        <v>224</v>
      </c>
    </row>
    <row r="234" spans="1:17" s="1" customFormat="1" x14ac:dyDescent="0.25">
      <c r="A234" s="59" t="s">
        <v>364</v>
      </c>
      <c r="B234" s="69">
        <v>7428</v>
      </c>
      <c r="C234" s="69" t="s">
        <v>9</v>
      </c>
      <c r="D234" s="69" t="s">
        <v>18</v>
      </c>
      <c r="E234" s="160">
        <v>0</v>
      </c>
      <c r="F234" s="160">
        <v>0</v>
      </c>
      <c r="G234" s="161">
        <v>0</v>
      </c>
      <c r="H234" s="160">
        <v>38</v>
      </c>
      <c r="I234" s="160">
        <v>0</v>
      </c>
      <c r="J234" s="161">
        <v>0</v>
      </c>
      <c r="K234" s="160">
        <v>0</v>
      </c>
      <c r="L234" s="160">
        <v>0</v>
      </c>
      <c r="M234" s="160">
        <v>0</v>
      </c>
      <c r="N234" s="160">
        <v>0</v>
      </c>
      <c r="O234" s="161">
        <v>0</v>
      </c>
      <c r="P234" s="161">
        <v>0</v>
      </c>
      <c r="Q234" s="161">
        <v>38</v>
      </c>
    </row>
    <row r="235" spans="1:17" s="1" customFormat="1" x14ac:dyDescent="0.25">
      <c r="A235" s="59" t="s">
        <v>365</v>
      </c>
      <c r="B235" s="69">
        <v>7199</v>
      </c>
      <c r="C235" s="69" t="s">
        <v>9</v>
      </c>
      <c r="D235" s="69" t="s">
        <v>18</v>
      </c>
      <c r="E235" s="160">
        <v>0</v>
      </c>
      <c r="F235" s="160">
        <v>0</v>
      </c>
      <c r="G235" s="161">
        <v>51</v>
      </c>
      <c r="H235" s="160">
        <v>0</v>
      </c>
      <c r="I235" s="160">
        <v>0</v>
      </c>
      <c r="J235" s="161">
        <v>152</v>
      </c>
      <c r="K235" s="160">
        <v>0</v>
      </c>
      <c r="L235" s="160">
        <v>0</v>
      </c>
      <c r="M235" s="160">
        <v>123</v>
      </c>
      <c r="N235" s="160">
        <v>0</v>
      </c>
      <c r="O235" s="161">
        <v>127</v>
      </c>
      <c r="P235" s="161">
        <v>0</v>
      </c>
      <c r="Q235" s="161">
        <v>453</v>
      </c>
    </row>
    <row r="236" spans="1:17" s="1" customFormat="1" x14ac:dyDescent="0.25">
      <c r="A236" s="59" t="s">
        <v>333</v>
      </c>
      <c r="B236" s="69">
        <v>7329</v>
      </c>
      <c r="C236" s="69" t="s">
        <v>9</v>
      </c>
      <c r="D236" s="69" t="s">
        <v>18</v>
      </c>
      <c r="E236" s="160">
        <v>0</v>
      </c>
      <c r="F236" s="160">
        <v>0</v>
      </c>
      <c r="G236" s="161">
        <v>0</v>
      </c>
      <c r="H236" s="160">
        <v>0</v>
      </c>
      <c r="I236" s="160">
        <v>0</v>
      </c>
      <c r="J236" s="161">
        <v>498</v>
      </c>
      <c r="K236" s="160">
        <v>0</v>
      </c>
      <c r="L236" s="160">
        <v>0</v>
      </c>
      <c r="M236" s="160">
        <v>0</v>
      </c>
      <c r="N236" s="160">
        <v>0</v>
      </c>
      <c r="O236" s="161">
        <v>0</v>
      </c>
      <c r="P236" s="161">
        <v>0</v>
      </c>
      <c r="Q236" s="161">
        <v>498</v>
      </c>
    </row>
    <row r="237" spans="1:17" s="1" customFormat="1" x14ac:dyDescent="0.25">
      <c r="A237" s="59" t="s">
        <v>223</v>
      </c>
      <c r="B237" s="69">
        <v>7091</v>
      </c>
      <c r="C237" s="69" t="s">
        <v>12</v>
      </c>
      <c r="D237" s="69" t="s">
        <v>18</v>
      </c>
      <c r="E237" s="160">
        <v>0</v>
      </c>
      <c r="F237" s="160">
        <v>0</v>
      </c>
      <c r="G237" s="161">
        <v>0</v>
      </c>
      <c r="H237" s="160">
        <v>16</v>
      </c>
      <c r="I237" s="160">
        <v>0</v>
      </c>
      <c r="J237" s="161">
        <v>286</v>
      </c>
      <c r="K237" s="160">
        <v>21</v>
      </c>
      <c r="L237" s="160">
        <v>0</v>
      </c>
      <c r="M237" s="160">
        <v>98</v>
      </c>
      <c r="N237" s="160">
        <v>0</v>
      </c>
      <c r="O237" s="161">
        <v>0</v>
      </c>
      <c r="P237" s="161">
        <v>0</v>
      </c>
      <c r="Q237" s="161">
        <v>421</v>
      </c>
    </row>
    <row r="238" spans="1:17" s="1" customFormat="1" x14ac:dyDescent="0.25">
      <c r="A238" s="59" t="s">
        <v>366</v>
      </c>
      <c r="B238" s="69">
        <v>7390</v>
      </c>
      <c r="C238" s="69" t="s">
        <v>7</v>
      </c>
      <c r="D238" s="69" t="s">
        <v>18</v>
      </c>
      <c r="E238" s="160">
        <v>0</v>
      </c>
      <c r="F238" s="160">
        <v>0</v>
      </c>
      <c r="G238" s="161">
        <v>0</v>
      </c>
      <c r="H238" s="160">
        <v>0</v>
      </c>
      <c r="I238" s="160">
        <v>0</v>
      </c>
      <c r="J238" s="161">
        <v>0</v>
      </c>
      <c r="K238" s="160">
        <v>117</v>
      </c>
      <c r="L238" s="160">
        <v>0</v>
      </c>
      <c r="M238" s="160">
        <v>0</v>
      </c>
      <c r="N238" s="160">
        <v>0</v>
      </c>
      <c r="O238" s="161">
        <v>0</v>
      </c>
      <c r="P238" s="161">
        <v>0</v>
      </c>
      <c r="Q238" s="161">
        <v>117</v>
      </c>
    </row>
    <row r="239" spans="1:17" s="1" customFormat="1" x14ac:dyDescent="0.25">
      <c r="A239" s="59" t="s">
        <v>224</v>
      </c>
      <c r="B239" s="69">
        <v>7261</v>
      </c>
      <c r="C239" s="69" t="s">
        <v>9</v>
      </c>
      <c r="D239" s="69" t="s">
        <v>18</v>
      </c>
      <c r="E239" s="160">
        <v>0</v>
      </c>
      <c r="F239" s="160">
        <v>0</v>
      </c>
      <c r="G239" s="161">
        <v>0</v>
      </c>
      <c r="H239" s="160">
        <v>0</v>
      </c>
      <c r="I239" s="160">
        <v>0</v>
      </c>
      <c r="J239" s="161">
        <v>0</v>
      </c>
      <c r="K239" s="160">
        <v>0</v>
      </c>
      <c r="L239" s="160">
        <v>0</v>
      </c>
      <c r="M239" s="160">
        <v>42</v>
      </c>
      <c r="N239" s="160">
        <v>0</v>
      </c>
      <c r="O239" s="161">
        <v>0</v>
      </c>
      <c r="P239" s="161">
        <v>0</v>
      </c>
      <c r="Q239" s="161">
        <v>42</v>
      </c>
    </row>
    <row r="240" spans="1:17" s="1" customFormat="1" x14ac:dyDescent="0.25">
      <c r="A240" s="59" t="s">
        <v>303</v>
      </c>
      <c r="B240" s="69">
        <v>7384</v>
      </c>
      <c r="C240" s="69" t="s">
        <v>9</v>
      </c>
      <c r="D240" s="69" t="s">
        <v>18</v>
      </c>
      <c r="E240" s="160">
        <v>0</v>
      </c>
      <c r="F240" s="160">
        <v>0</v>
      </c>
      <c r="G240" s="161">
        <v>0</v>
      </c>
      <c r="H240" s="160">
        <v>0</v>
      </c>
      <c r="I240" s="160">
        <v>0</v>
      </c>
      <c r="J240" s="161">
        <v>0</v>
      </c>
      <c r="K240" s="160">
        <v>0</v>
      </c>
      <c r="L240" s="160">
        <v>0</v>
      </c>
      <c r="M240" s="160">
        <v>12</v>
      </c>
      <c r="N240" s="160">
        <v>0</v>
      </c>
      <c r="O240" s="161">
        <v>0</v>
      </c>
      <c r="P240" s="161">
        <v>0</v>
      </c>
      <c r="Q240" s="161">
        <v>12</v>
      </c>
    </row>
    <row r="241" spans="1:17" s="1" customFormat="1" x14ac:dyDescent="0.25">
      <c r="A241" s="59" t="s">
        <v>225</v>
      </c>
      <c r="B241" s="69">
        <v>7056</v>
      </c>
      <c r="C241" s="69" t="s">
        <v>12</v>
      </c>
      <c r="D241" s="69" t="s">
        <v>18</v>
      </c>
      <c r="E241" s="160">
        <v>0</v>
      </c>
      <c r="F241" s="160">
        <v>0</v>
      </c>
      <c r="G241" s="161">
        <v>0</v>
      </c>
      <c r="H241" s="160" t="s">
        <v>307</v>
      </c>
      <c r="I241" s="160">
        <v>0</v>
      </c>
      <c r="J241" s="161">
        <v>0</v>
      </c>
      <c r="K241" s="160">
        <v>0</v>
      </c>
      <c r="L241" s="160">
        <v>0</v>
      </c>
      <c r="M241" s="160">
        <v>85</v>
      </c>
      <c r="N241" s="160">
        <v>0</v>
      </c>
      <c r="O241" s="161" t="s">
        <v>306</v>
      </c>
      <c r="P241" s="161">
        <v>0</v>
      </c>
      <c r="Q241" s="161">
        <v>126</v>
      </c>
    </row>
    <row r="242" spans="1:17" s="1" customFormat="1" x14ac:dyDescent="0.25">
      <c r="A242" s="59" t="s">
        <v>367</v>
      </c>
      <c r="B242" s="69">
        <v>7465</v>
      </c>
      <c r="C242" s="69" t="s">
        <v>7</v>
      </c>
      <c r="D242" s="69" t="s">
        <v>18</v>
      </c>
      <c r="E242" s="160">
        <v>0</v>
      </c>
      <c r="F242" s="160">
        <v>0</v>
      </c>
      <c r="G242" s="161">
        <v>0</v>
      </c>
      <c r="H242" s="160">
        <v>0</v>
      </c>
      <c r="I242" s="160">
        <v>0</v>
      </c>
      <c r="J242" s="161">
        <v>190</v>
      </c>
      <c r="K242" s="160">
        <v>0</v>
      </c>
      <c r="L242" s="160">
        <v>0</v>
      </c>
      <c r="M242" s="160">
        <v>0</v>
      </c>
      <c r="N242" s="160">
        <v>0</v>
      </c>
      <c r="O242" s="161">
        <v>0</v>
      </c>
      <c r="P242" s="161">
        <v>0</v>
      </c>
      <c r="Q242" s="161">
        <v>190</v>
      </c>
    </row>
    <row r="243" spans="1:17" s="1" customFormat="1" x14ac:dyDescent="0.25">
      <c r="A243" s="59" t="s">
        <v>226</v>
      </c>
      <c r="B243" s="69">
        <v>2148</v>
      </c>
      <c r="C243" s="69" t="s">
        <v>7</v>
      </c>
      <c r="D243" s="69" t="s">
        <v>6</v>
      </c>
      <c r="E243" s="160">
        <v>0</v>
      </c>
      <c r="F243" s="160">
        <v>0</v>
      </c>
      <c r="G243" s="161">
        <v>23</v>
      </c>
      <c r="H243" s="160">
        <v>0</v>
      </c>
      <c r="I243" s="160">
        <v>0</v>
      </c>
      <c r="J243" s="161">
        <v>0</v>
      </c>
      <c r="K243" s="160">
        <v>0</v>
      </c>
      <c r="L243" s="160">
        <v>0</v>
      </c>
      <c r="M243" s="160">
        <v>0</v>
      </c>
      <c r="N243" s="160">
        <v>0</v>
      </c>
      <c r="O243" s="161">
        <v>0</v>
      </c>
      <c r="P243" s="161">
        <v>0</v>
      </c>
      <c r="Q243" s="161">
        <v>23</v>
      </c>
    </row>
    <row r="244" spans="1:17" s="1" customFormat="1" x14ac:dyDescent="0.25">
      <c r="A244" s="59" t="s">
        <v>362</v>
      </c>
      <c r="B244" s="69">
        <v>7362</v>
      </c>
      <c r="C244" s="69" t="s">
        <v>9</v>
      </c>
      <c r="D244" s="69" t="s">
        <v>3</v>
      </c>
      <c r="E244" s="160">
        <v>0</v>
      </c>
      <c r="F244" s="160" t="s">
        <v>307</v>
      </c>
      <c r="G244" s="161">
        <v>0</v>
      </c>
      <c r="H244" s="160">
        <v>0</v>
      </c>
      <c r="I244" s="160">
        <v>0</v>
      </c>
      <c r="J244" s="161" t="s">
        <v>306</v>
      </c>
      <c r="K244" s="160">
        <v>0</v>
      </c>
      <c r="L244" s="160">
        <v>0</v>
      </c>
      <c r="M244" s="160">
        <v>0</v>
      </c>
      <c r="N244" s="160">
        <v>0</v>
      </c>
      <c r="O244" s="161">
        <v>0</v>
      </c>
      <c r="P244" s="161">
        <v>0</v>
      </c>
      <c r="Q244" s="161">
        <v>1</v>
      </c>
    </row>
    <row r="245" spans="1:17" s="1" customFormat="1" x14ac:dyDescent="0.25">
      <c r="A245" s="59" t="s">
        <v>227</v>
      </c>
      <c r="B245" s="69">
        <v>3044</v>
      </c>
      <c r="C245" s="69" t="s">
        <v>13</v>
      </c>
      <c r="D245" s="69" t="s">
        <v>18</v>
      </c>
      <c r="E245" s="160">
        <v>0</v>
      </c>
      <c r="F245" s="160">
        <v>0</v>
      </c>
      <c r="G245" s="161">
        <v>0</v>
      </c>
      <c r="H245" s="160">
        <v>0</v>
      </c>
      <c r="I245" s="160">
        <v>0</v>
      </c>
      <c r="J245" s="161">
        <v>0</v>
      </c>
      <c r="K245" s="160">
        <v>32</v>
      </c>
      <c r="L245" s="160">
        <v>0</v>
      </c>
      <c r="M245" s="160">
        <v>0</v>
      </c>
      <c r="N245" s="160">
        <v>0</v>
      </c>
      <c r="O245" s="161">
        <v>0</v>
      </c>
      <c r="P245" s="161">
        <v>0</v>
      </c>
      <c r="Q245" s="161">
        <v>32</v>
      </c>
    </row>
    <row r="246" spans="1:17" s="1" customFormat="1" x14ac:dyDescent="0.25">
      <c r="A246" s="59" t="s">
        <v>228</v>
      </c>
      <c r="B246" s="69">
        <v>3019</v>
      </c>
      <c r="C246" s="69" t="s">
        <v>9</v>
      </c>
      <c r="D246" s="69" t="s">
        <v>6</v>
      </c>
      <c r="E246" s="160">
        <v>15</v>
      </c>
      <c r="F246" s="160">
        <v>0</v>
      </c>
      <c r="G246" s="161">
        <v>0</v>
      </c>
      <c r="H246" s="160">
        <v>6</v>
      </c>
      <c r="I246" s="160">
        <v>0</v>
      </c>
      <c r="J246" s="161">
        <v>0</v>
      </c>
      <c r="K246" s="160">
        <v>0</v>
      </c>
      <c r="L246" s="160">
        <v>0</v>
      </c>
      <c r="M246" s="160">
        <v>0</v>
      </c>
      <c r="N246" s="160">
        <v>0</v>
      </c>
      <c r="O246" s="161">
        <v>0</v>
      </c>
      <c r="P246" s="161">
        <v>0</v>
      </c>
      <c r="Q246" s="161">
        <v>21</v>
      </c>
    </row>
    <row r="247" spans="1:17" s="1" customFormat="1" x14ac:dyDescent="0.25">
      <c r="A247" s="59" t="s">
        <v>369</v>
      </c>
      <c r="B247" s="69">
        <v>4375</v>
      </c>
      <c r="C247" s="69" t="s">
        <v>7</v>
      </c>
      <c r="D247" s="69" t="s">
        <v>18</v>
      </c>
      <c r="E247" s="160">
        <v>0</v>
      </c>
      <c r="F247" s="160">
        <v>2355</v>
      </c>
      <c r="G247" s="161">
        <v>693</v>
      </c>
      <c r="H247" s="160">
        <v>0</v>
      </c>
      <c r="I247" s="160">
        <v>0</v>
      </c>
      <c r="J247" s="161">
        <v>1843</v>
      </c>
      <c r="K247" s="160">
        <v>1934</v>
      </c>
      <c r="L247" s="160">
        <v>0</v>
      </c>
      <c r="M247" s="160">
        <v>945</v>
      </c>
      <c r="N247" s="160">
        <v>0</v>
      </c>
      <c r="O247" s="161">
        <v>509</v>
      </c>
      <c r="P247" s="161">
        <v>0</v>
      </c>
      <c r="Q247" s="161">
        <v>8279</v>
      </c>
    </row>
    <row r="248" spans="1:17" s="1" customFormat="1" x14ac:dyDescent="0.25">
      <c r="A248" s="59" t="s">
        <v>229</v>
      </c>
      <c r="B248" s="69">
        <v>7509</v>
      </c>
      <c r="C248" s="69" t="s">
        <v>12</v>
      </c>
      <c r="D248" s="69" t="s">
        <v>18</v>
      </c>
      <c r="E248" s="160">
        <v>0</v>
      </c>
      <c r="F248" s="160">
        <v>0</v>
      </c>
      <c r="G248" s="161">
        <v>0</v>
      </c>
      <c r="H248" s="160">
        <v>0</v>
      </c>
      <c r="I248" s="160">
        <v>0</v>
      </c>
      <c r="J248" s="161">
        <v>0</v>
      </c>
      <c r="K248" s="160">
        <v>0</v>
      </c>
      <c r="L248" s="160">
        <v>0</v>
      </c>
      <c r="M248" s="160">
        <v>982</v>
      </c>
      <c r="N248" s="160">
        <v>0</v>
      </c>
      <c r="O248" s="161">
        <v>0</v>
      </c>
      <c r="P248" s="161">
        <v>0</v>
      </c>
      <c r="Q248" s="161">
        <v>982</v>
      </c>
    </row>
    <row r="249" spans="1:17" s="1" customFormat="1" x14ac:dyDescent="0.25">
      <c r="A249" s="59" t="s">
        <v>230</v>
      </c>
      <c r="B249" s="69">
        <v>7570</v>
      </c>
      <c r="C249" s="69" t="s">
        <v>12</v>
      </c>
      <c r="D249" s="69" t="s">
        <v>18</v>
      </c>
      <c r="E249" s="160">
        <v>0</v>
      </c>
      <c r="F249" s="160">
        <v>0</v>
      </c>
      <c r="G249" s="161">
        <v>0</v>
      </c>
      <c r="H249" s="160">
        <v>0</v>
      </c>
      <c r="I249" s="160">
        <v>0</v>
      </c>
      <c r="J249" s="161">
        <v>0</v>
      </c>
      <c r="K249" s="160">
        <v>0</v>
      </c>
      <c r="L249" s="160">
        <v>0</v>
      </c>
      <c r="M249" s="160">
        <v>0</v>
      </c>
      <c r="N249" s="160">
        <v>0</v>
      </c>
      <c r="O249" s="161">
        <v>297</v>
      </c>
      <c r="P249" s="161">
        <v>0</v>
      </c>
      <c r="Q249" s="161">
        <v>297</v>
      </c>
    </row>
    <row r="250" spans="1:17" s="1" customFormat="1" x14ac:dyDescent="0.25">
      <c r="A250" s="59" t="s">
        <v>370</v>
      </c>
      <c r="B250" s="69">
        <v>7131</v>
      </c>
      <c r="C250" s="69" t="s">
        <v>12</v>
      </c>
      <c r="D250" s="69" t="s">
        <v>18</v>
      </c>
      <c r="E250" s="160">
        <v>0</v>
      </c>
      <c r="F250" s="160">
        <v>0</v>
      </c>
      <c r="G250" s="161">
        <v>0</v>
      </c>
      <c r="H250" s="160">
        <v>0</v>
      </c>
      <c r="I250" s="160">
        <v>0</v>
      </c>
      <c r="J250" s="161">
        <v>0</v>
      </c>
      <c r="K250" s="160">
        <v>70</v>
      </c>
      <c r="L250" s="160">
        <v>0</v>
      </c>
      <c r="M250" s="160">
        <v>0</v>
      </c>
      <c r="N250" s="160">
        <v>0</v>
      </c>
      <c r="O250" s="161">
        <v>12</v>
      </c>
      <c r="P250" s="161">
        <v>0</v>
      </c>
      <c r="Q250" s="161">
        <v>82</v>
      </c>
    </row>
    <row r="251" spans="1:17" s="1" customFormat="1" x14ac:dyDescent="0.25">
      <c r="A251" s="59" t="s">
        <v>231</v>
      </c>
      <c r="B251" s="69">
        <v>7291</v>
      </c>
      <c r="C251" s="69" t="s">
        <v>7</v>
      </c>
      <c r="D251" s="69" t="s">
        <v>18</v>
      </c>
      <c r="E251" s="160">
        <v>0</v>
      </c>
      <c r="F251" s="160">
        <v>0</v>
      </c>
      <c r="G251" s="161">
        <v>0</v>
      </c>
      <c r="H251" s="160">
        <v>0</v>
      </c>
      <c r="I251" s="160">
        <v>0</v>
      </c>
      <c r="J251" s="161">
        <v>864</v>
      </c>
      <c r="K251" s="160">
        <v>0</v>
      </c>
      <c r="L251" s="160">
        <v>0</v>
      </c>
      <c r="M251" s="160">
        <v>3518</v>
      </c>
      <c r="N251" s="160">
        <v>0</v>
      </c>
      <c r="O251" s="161">
        <v>0</v>
      </c>
      <c r="P251" s="161">
        <v>0</v>
      </c>
      <c r="Q251" s="161">
        <v>4382</v>
      </c>
    </row>
    <row r="252" spans="1:17" s="1" customFormat="1" x14ac:dyDescent="0.25">
      <c r="A252" s="59" t="s">
        <v>372</v>
      </c>
      <c r="B252" s="69">
        <v>7267</v>
      </c>
      <c r="C252" s="69" t="s">
        <v>7</v>
      </c>
      <c r="D252" s="69" t="s">
        <v>18</v>
      </c>
      <c r="E252" s="160">
        <v>0</v>
      </c>
      <c r="F252" s="160">
        <v>0</v>
      </c>
      <c r="G252" s="161">
        <v>0</v>
      </c>
      <c r="H252" s="160">
        <v>0</v>
      </c>
      <c r="I252" s="160">
        <v>0</v>
      </c>
      <c r="J252" s="161">
        <v>0</v>
      </c>
      <c r="K252" s="160">
        <v>0</v>
      </c>
      <c r="L252" s="160">
        <v>0</v>
      </c>
      <c r="M252" s="160">
        <v>0</v>
      </c>
      <c r="N252" s="160">
        <v>0</v>
      </c>
      <c r="O252" s="161">
        <v>77</v>
      </c>
      <c r="P252" s="161">
        <v>0</v>
      </c>
      <c r="Q252" s="161">
        <v>77</v>
      </c>
    </row>
    <row r="253" spans="1:17" s="1" customFormat="1" x14ac:dyDescent="0.25">
      <c r="A253" s="59" t="s">
        <v>232</v>
      </c>
      <c r="B253" s="69">
        <v>7372</v>
      </c>
      <c r="C253" s="69" t="s">
        <v>2</v>
      </c>
      <c r="D253" s="69" t="s">
        <v>18</v>
      </c>
      <c r="E253" s="160">
        <v>0</v>
      </c>
      <c r="F253" s="160">
        <v>0</v>
      </c>
      <c r="G253" s="161">
        <v>184</v>
      </c>
      <c r="H253" s="160">
        <v>0</v>
      </c>
      <c r="I253" s="160">
        <v>0</v>
      </c>
      <c r="J253" s="161">
        <v>0</v>
      </c>
      <c r="K253" s="160">
        <v>0</v>
      </c>
      <c r="L253" s="160" t="s">
        <v>306</v>
      </c>
      <c r="M253" s="160">
        <v>251</v>
      </c>
      <c r="N253" s="160">
        <v>0</v>
      </c>
      <c r="O253" s="161" t="s">
        <v>307</v>
      </c>
      <c r="P253" s="161">
        <v>0</v>
      </c>
      <c r="Q253" s="161">
        <v>485</v>
      </c>
    </row>
    <row r="254" spans="1:17" s="1" customFormat="1" x14ac:dyDescent="0.25">
      <c r="A254" s="59" t="s">
        <v>371</v>
      </c>
      <c r="B254" s="69">
        <v>4377</v>
      </c>
      <c r="C254" s="69" t="s">
        <v>7</v>
      </c>
      <c r="D254" s="69" t="s">
        <v>18</v>
      </c>
      <c r="E254" s="160">
        <v>0</v>
      </c>
      <c r="F254" s="160">
        <v>0</v>
      </c>
      <c r="G254" s="161">
        <v>0</v>
      </c>
      <c r="H254" s="160">
        <v>0</v>
      </c>
      <c r="I254" s="160">
        <v>0</v>
      </c>
      <c r="J254" s="161">
        <v>0</v>
      </c>
      <c r="K254" s="160">
        <v>99</v>
      </c>
      <c r="L254" s="160">
        <v>0</v>
      </c>
      <c r="M254" s="160">
        <v>8</v>
      </c>
      <c r="N254" s="160">
        <v>0</v>
      </c>
      <c r="O254" s="161">
        <v>11</v>
      </c>
      <c r="P254" s="161">
        <v>0</v>
      </c>
      <c r="Q254" s="161">
        <v>118</v>
      </c>
    </row>
    <row r="255" spans="1:17" s="1" customFormat="1" x14ac:dyDescent="0.25">
      <c r="A255" s="59" t="s">
        <v>233</v>
      </c>
      <c r="B255" s="69">
        <v>3007</v>
      </c>
      <c r="C255" s="69" t="s">
        <v>12</v>
      </c>
      <c r="D255" s="69" t="s">
        <v>6</v>
      </c>
      <c r="E255" s="160">
        <v>0</v>
      </c>
      <c r="F255" s="160">
        <v>173</v>
      </c>
      <c r="G255" s="161">
        <v>368</v>
      </c>
      <c r="H255" s="160">
        <v>12</v>
      </c>
      <c r="I255" s="160">
        <v>134</v>
      </c>
      <c r="J255" s="161">
        <v>146</v>
      </c>
      <c r="K255" s="160">
        <v>538</v>
      </c>
      <c r="L255" s="160">
        <v>93</v>
      </c>
      <c r="M255" s="160">
        <v>120</v>
      </c>
      <c r="N255" s="160">
        <v>0</v>
      </c>
      <c r="O255" s="161">
        <v>944</v>
      </c>
      <c r="P255" s="161">
        <v>28</v>
      </c>
      <c r="Q255" s="161">
        <v>2556</v>
      </c>
    </row>
    <row r="256" spans="1:17" s="1" customFormat="1" x14ac:dyDescent="0.25">
      <c r="A256" s="59" t="s">
        <v>234</v>
      </c>
      <c r="B256" s="69">
        <v>7349</v>
      </c>
      <c r="C256" s="69" t="s">
        <v>12</v>
      </c>
      <c r="D256" s="69" t="s">
        <v>18</v>
      </c>
      <c r="E256" s="160">
        <v>0</v>
      </c>
      <c r="F256" s="160">
        <v>0</v>
      </c>
      <c r="G256" s="161">
        <v>0</v>
      </c>
      <c r="H256" s="160">
        <v>106</v>
      </c>
      <c r="I256" s="160">
        <v>0</v>
      </c>
      <c r="J256" s="161">
        <v>0</v>
      </c>
      <c r="K256" s="160">
        <v>80</v>
      </c>
      <c r="L256" s="160">
        <v>0</v>
      </c>
      <c r="M256" s="160">
        <v>0</v>
      </c>
      <c r="N256" s="160">
        <v>0</v>
      </c>
      <c r="O256" s="161">
        <v>139</v>
      </c>
      <c r="P256" s="161">
        <v>0</v>
      </c>
      <c r="Q256" s="161">
        <v>325</v>
      </c>
    </row>
    <row r="257" spans="1:17" s="1" customFormat="1" x14ac:dyDescent="0.25">
      <c r="A257" s="59" t="s">
        <v>235</v>
      </c>
      <c r="B257" s="69">
        <v>7478</v>
      </c>
      <c r="C257" s="69" t="s">
        <v>7</v>
      </c>
      <c r="D257" s="69" t="s">
        <v>18</v>
      </c>
      <c r="E257" s="160">
        <v>0</v>
      </c>
      <c r="F257" s="160">
        <v>8</v>
      </c>
      <c r="G257" s="161">
        <v>9</v>
      </c>
      <c r="H257" s="160">
        <v>225</v>
      </c>
      <c r="I257" s="160">
        <v>0</v>
      </c>
      <c r="J257" s="161">
        <v>0</v>
      </c>
      <c r="K257" s="160">
        <v>0</v>
      </c>
      <c r="L257" s="160">
        <v>0</v>
      </c>
      <c r="M257" s="160">
        <v>0</v>
      </c>
      <c r="N257" s="160">
        <v>0</v>
      </c>
      <c r="O257" s="161">
        <v>0</v>
      </c>
      <c r="P257" s="161">
        <v>0</v>
      </c>
      <c r="Q257" s="161">
        <v>242</v>
      </c>
    </row>
    <row r="258" spans="1:17" s="1" customFormat="1" x14ac:dyDescent="0.25">
      <c r="A258" s="59" t="s">
        <v>236</v>
      </c>
      <c r="B258" s="69">
        <v>7205</v>
      </c>
      <c r="C258" s="69" t="s">
        <v>7</v>
      </c>
      <c r="D258" s="69" t="s">
        <v>18</v>
      </c>
      <c r="E258" s="160">
        <v>0</v>
      </c>
      <c r="F258" s="160">
        <v>14</v>
      </c>
      <c r="G258" s="161">
        <v>58</v>
      </c>
      <c r="H258" s="160">
        <v>0</v>
      </c>
      <c r="I258" s="160">
        <v>0</v>
      </c>
      <c r="J258" s="161">
        <v>0</v>
      </c>
      <c r="K258" s="160">
        <v>0</v>
      </c>
      <c r="L258" s="160">
        <v>0</v>
      </c>
      <c r="M258" s="160">
        <v>0</v>
      </c>
      <c r="N258" s="160">
        <v>0</v>
      </c>
      <c r="O258" s="161">
        <v>0</v>
      </c>
      <c r="P258" s="161">
        <v>0</v>
      </c>
      <c r="Q258" s="161">
        <v>72</v>
      </c>
    </row>
    <row r="259" spans="1:17" s="1" customFormat="1" x14ac:dyDescent="0.25">
      <c r="A259" s="59" t="s">
        <v>237</v>
      </c>
      <c r="B259" s="69">
        <v>7161</v>
      </c>
      <c r="C259" s="69" t="s">
        <v>12</v>
      </c>
      <c r="D259" s="69" t="s">
        <v>18</v>
      </c>
      <c r="E259" s="160">
        <v>0</v>
      </c>
      <c r="F259" s="160">
        <v>0</v>
      </c>
      <c r="G259" s="161">
        <v>0</v>
      </c>
      <c r="H259" s="160">
        <v>56</v>
      </c>
      <c r="I259" s="160">
        <v>0</v>
      </c>
      <c r="J259" s="161">
        <v>0</v>
      </c>
      <c r="K259" s="160">
        <v>0</v>
      </c>
      <c r="L259" s="160">
        <v>0</v>
      </c>
      <c r="M259" s="160">
        <v>234</v>
      </c>
      <c r="N259" s="160">
        <v>0</v>
      </c>
      <c r="O259" s="161">
        <v>0</v>
      </c>
      <c r="P259" s="161">
        <v>0</v>
      </c>
      <c r="Q259" s="161">
        <v>290</v>
      </c>
    </row>
    <row r="260" spans="1:17" s="1" customFormat="1" x14ac:dyDescent="0.25">
      <c r="A260" s="59" t="s">
        <v>238</v>
      </c>
      <c r="B260" s="69">
        <v>7067</v>
      </c>
      <c r="C260" s="69" t="s">
        <v>13</v>
      </c>
      <c r="D260" s="69" t="s">
        <v>3</v>
      </c>
      <c r="E260" s="160">
        <v>0</v>
      </c>
      <c r="F260" s="160">
        <v>0</v>
      </c>
      <c r="G260" s="161">
        <v>7</v>
      </c>
      <c r="H260" s="160">
        <v>54</v>
      </c>
      <c r="I260" s="160">
        <v>0</v>
      </c>
      <c r="J260" s="161">
        <v>38</v>
      </c>
      <c r="K260" s="160">
        <v>146</v>
      </c>
      <c r="L260" s="160">
        <v>20</v>
      </c>
      <c r="M260" s="160">
        <v>50</v>
      </c>
      <c r="N260" s="160">
        <v>0</v>
      </c>
      <c r="O260" s="161">
        <v>125</v>
      </c>
      <c r="P260" s="161">
        <v>0</v>
      </c>
      <c r="Q260" s="161">
        <v>440</v>
      </c>
    </row>
    <row r="261" spans="1:17" s="1" customFormat="1" x14ac:dyDescent="0.25">
      <c r="A261" s="59" t="s">
        <v>239</v>
      </c>
      <c r="B261" s="69">
        <v>4394</v>
      </c>
      <c r="C261" s="69" t="s">
        <v>12</v>
      </c>
      <c r="D261" s="69" t="s">
        <v>3</v>
      </c>
      <c r="E261" s="160">
        <v>0</v>
      </c>
      <c r="F261" s="160">
        <v>0</v>
      </c>
      <c r="G261" s="161">
        <v>0</v>
      </c>
      <c r="H261" s="160">
        <v>0</v>
      </c>
      <c r="I261" s="160">
        <v>10</v>
      </c>
      <c r="J261" s="161">
        <v>16</v>
      </c>
      <c r="K261" s="160">
        <v>0</v>
      </c>
      <c r="L261" s="160">
        <v>0</v>
      </c>
      <c r="M261" s="160">
        <v>453</v>
      </c>
      <c r="N261" s="160">
        <v>0</v>
      </c>
      <c r="O261" s="161">
        <v>0</v>
      </c>
      <c r="P261" s="161">
        <v>0</v>
      </c>
      <c r="Q261" s="161">
        <v>479</v>
      </c>
    </row>
    <row r="262" spans="1:17" s="1" customFormat="1" x14ac:dyDescent="0.25">
      <c r="A262" s="59" t="s">
        <v>240</v>
      </c>
      <c r="B262" s="69">
        <v>7118</v>
      </c>
      <c r="C262" s="69" t="s">
        <v>12</v>
      </c>
      <c r="D262" s="69" t="s">
        <v>3</v>
      </c>
      <c r="E262" s="160" t="s">
        <v>307</v>
      </c>
      <c r="F262" s="160">
        <v>33</v>
      </c>
      <c r="G262" s="161">
        <v>40</v>
      </c>
      <c r="H262" s="160" t="s">
        <v>306</v>
      </c>
      <c r="I262" s="160">
        <v>13</v>
      </c>
      <c r="J262" s="161">
        <v>0</v>
      </c>
      <c r="K262" s="160">
        <v>263</v>
      </c>
      <c r="L262" s="160">
        <v>0</v>
      </c>
      <c r="M262" s="160">
        <v>83</v>
      </c>
      <c r="N262" s="160">
        <v>0</v>
      </c>
      <c r="O262" s="161">
        <v>67</v>
      </c>
      <c r="P262" s="161">
        <v>0</v>
      </c>
      <c r="Q262" s="161">
        <v>507</v>
      </c>
    </row>
    <row r="263" spans="1:17" s="1" customFormat="1" x14ac:dyDescent="0.25">
      <c r="A263" s="59" t="s">
        <v>373</v>
      </c>
      <c r="B263" s="69">
        <v>7110</v>
      </c>
      <c r="C263" s="69" t="s">
        <v>7</v>
      </c>
      <c r="D263" s="69" t="s">
        <v>18</v>
      </c>
      <c r="E263" s="160">
        <v>0</v>
      </c>
      <c r="F263" s="160">
        <v>0</v>
      </c>
      <c r="G263" s="161" t="s">
        <v>307</v>
      </c>
      <c r="H263" s="160">
        <v>0</v>
      </c>
      <c r="I263" s="160">
        <v>0</v>
      </c>
      <c r="J263" s="161">
        <v>0</v>
      </c>
      <c r="K263" s="160">
        <v>57</v>
      </c>
      <c r="L263" s="160">
        <v>0</v>
      </c>
      <c r="M263" s="160" t="s">
        <v>306</v>
      </c>
      <c r="N263" s="160">
        <v>0</v>
      </c>
      <c r="O263" s="161">
        <v>0</v>
      </c>
      <c r="P263" s="161">
        <v>0</v>
      </c>
      <c r="Q263" s="161">
        <v>69</v>
      </c>
    </row>
    <row r="264" spans="1:17" s="1" customFormat="1" ht="15.75" thickBot="1" x14ac:dyDescent="0.3">
      <c r="A264" s="59" t="s">
        <v>241</v>
      </c>
      <c r="B264" s="69">
        <v>7032</v>
      </c>
      <c r="C264" s="69" t="s">
        <v>10</v>
      </c>
      <c r="D264" s="69" t="s">
        <v>18</v>
      </c>
      <c r="E264" s="160">
        <v>0</v>
      </c>
      <c r="F264" s="160">
        <v>0</v>
      </c>
      <c r="G264" s="162">
        <v>0</v>
      </c>
      <c r="H264" s="160">
        <v>0</v>
      </c>
      <c r="I264" s="160">
        <v>0</v>
      </c>
      <c r="J264" s="162">
        <v>0</v>
      </c>
      <c r="K264" s="160">
        <v>160</v>
      </c>
      <c r="L264" s="160">
        <v>0</v>
      </c>
      <c r="M264" s="160">
        <v>0</v>
      </c>
      <c r="N264" s="160">
        <v>0</v>
      </c>
      <c r="O264" s="162">
        <v>0</v>
      </c>
      <c r="P264" s="162">
        <v>0</v>
      </c>
      <c r="Q264" s="162">
        <v>160</v>
      </c>
    </row>
    <row r="265" spans="1:17" s="8" customFormat="1" ht="15.75" thickBot="1" x14ac:dyDescent="0.3">
      <c r="A265" s="341" t="s">
        <v>14</v>
      </c>
      <c r="B265" s="341"/>
      <c r="C265" s="341"/>
      <c r="D265" s="341"/>
      <c r="E265" s="83">
        <v>1759</v>
      </c>
      <c r="F265" s="83">
        <v>9864</v>
      </c>
      <c r="G265" s="163">
        <v>17144</v>
      </c>
      <c r="H265" s="83">
        <v>16174</v>
      </c>
      <c r="I265" s="83">
        <v>3670</v>
      </c>
      <c r="J265" s="163">
        <v>17477</v>
      </c>
      <c r="K265" s="83">
        <v>28987</v>
      </c>
      <c r="L265" s="83">
        <v>14902</v>
      </c>
      <c r="M265" s="83">
        <v>147150</v>
      </c>
      <c r="N265" s="83">
        <v>720</v>
      </c>
      <c r="O265" s="163">
        <v>62745</v>
      </c>
      <c r="P265" s="163">
        <v>111</v>
      </c>
      <c r="Q265" s="163">
        <v>320703</v>
      </c>
    </row>
  </sheetData>
  <sortState columnSort="1" ref="E4:O265">
    <sortCondition ref="E4:O4"/>
  </sortState>
  <mergeCells count="2">
    <mergeCell ref="A265:D265"/>
    <mergeCell ref="A2:L2"/>
  </mergeCells>
  <pageMargins left="0.25" right="0.25" top="0.75" bottom="0.75" header="0.3" footer="0.3"/>
  <pageSetup paperSize="9" scale="32" orientation="portrait" r:id="rId1"/>
  <headerFooter>
    <oddHeader>&amp;CProvider Tables - Table 3.17</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65"/>
  <sheetViews>
    <sheetView view="pageLayout" zoomScaleNormal="100" workbookViewId="0">
      <selection activeCell="I36" sqref="I36"/>
    </sheetView>
  </sheetViews>
  <sheetFormatPr defaultRowHeight="15" x14ac:dyDescent="0.25"/>
  <cols>
    <col min="1" max="1" width="69.7109375" style="5" customWidth="1"/>
    <col min="2" max="4" width="15.7109375" style="88" customWidth="1"/>
    <col min="5" max="9" width="15.7109375" style="5" customWidth="1"/>
  </cols>
  <sheetData>
    <row r="2" spans="1:9" s="30" customFormat="1" ht="18.75" x14ac:dyDescent="0.3">
      <c r="A2" s="340" t="str">
        <f>'Table of Contents'!C23</f>
        <v>Table 3.18:   Mode of Attendance Enrolments by Individual Provider</v>
      </c>
      <c r="B2" s="340"/>
      <c r="C2" s="340"/>
      <c r="D2" s="340"/>
      <c r="E2" s="340"/>
      <c r="F2" s="340"/>
      <c r="G2" s="340"/>
      <c r="H2" s="340"/>
      <c r="I2" s="340"/>
    </row>
    <row r="3" spans="1:9" ht="16.5" thickBot="1" x14ac:dyDescent="0.3">
      <c r="A3" s="36"/>
      <c r="B3" s="36"/>
      <c r="C3" s="36"/>
      <c r="D3" s="36"/>
      <c r="E3" s="17"/>
      <c r="F3" s="17"/>
      <c r="G3" s="17"/>
      <c r="H3" s="17"/>
      <c r="I3" s="17"/>
    </row>
    <row r="4" spans="1:9" s="8" customFormat="1" ht="15.75" thickBot="1" x14ac:dyDescent="0.3">
      <c r="A4" s="27" t="s">
        <v>48</v>
      </c>
      <c r="B4" s="27" t="s">
        <v>49</v>
      </c>
      <c r="C4" s="27" t="s">
        <v>50</v>
      </c>
      <c r="D4" s="27" t="s">
        <v>16</v>
      </c>
      <c r="E4" s="44" t="s">
        <v>397</v>
      </c>
      <c r="F4" s="44" t="s">
        <v>398</v>
      </c>
      <c r="G4" s="44" t="s">
        <v>392</v>
      </c>
      <c r="H4" s="44" t="s">
        <v>393</v>
      </c>
      <c r="I4" s="44" t="s">
        <v>14</v>
      </c>
    </row>
    <row r="5" spans="1:9" ht="16.5" customHeight="1" x14ac:dyDescent="0.25">
      <c r="A5" s="59" t="s">
        <v>55</v>
      </c>
      <c r="B5" s="69">
        <v>7124</v>
      </c>
      <c r="C5" s="69" t="s">
        <v>7</v>
      </c>
      <c r="D5" s="69" t="s">
        <v>18</v>
      </c>
      <c r="E5" s="56">
        <v>99</v>
      </c>
      <c r="F5" s="56">
        <v>46</v>
      </c>
      <c r="G5" s="56">
        <v>0</v>
      </c>
      <c r="H5" s="56">
        <v>0</v>
      </c>
      <c r="I5" s="56">
        <v>145</v>
      </c>
    </row>
    <row r="6" spans="1:9" s="1" customFormat="1" ht="15" customHeight="1" x14ac:dyDescent="0.25">
      <c r="A6" s="59" t="s">
        <v>56</v>
      </c>
      <c r="B6" s="69">
        <v>7403</v>
      </c>
      <c r="C6" s="69" t="s">
        <v>7</v>
      </c>
      <c r="D6" s="69" t="s">
        <v>18</v>
      </c>
      <c r="E6" s="222">
        <v>3987</v>
      </c>
      <c r="F6" s="56">
        <v>53</v>
      </c>
      <c r="G6" s="56">
        <v>7</v>
      </c>
      <c r="H6" s="56">
        <v>0</v>
      </c>
      <c r="I6" s="222">
        <v>4047</v>
      </c>
    </row>
    <row r="7" spans="1:9" s="1" customFormat="1" ht="15" customHeight="1" x14ac:dyDescent="0.25">
      <c r="A7" s="59" t="s">
        <v>57</v>
      </c>
      <c r="B7" s="69">
        <v>7274</v>
      </c>
      <c r="C7" s="69" t="s">
        <v>7</v>
      </c>
      <c r="D7" s="69" t="s">
        <v>18</v>
      </c>
      <c r="E7" s="220">
        <v>340</v>
      </c>
      <c r="F7" s="222">
        <v>1093</v>
      </c>
      <c r="G7" s="56">
        <v>84</v>
      </c>
      <c r="H7" s="56">
        <v>0</v>
      </c>
      <c r="I7" s="2">
        <v>1517</v>
      </c>
    </row>
    <row r="8" spans="1:9" s="1" customFormat="1" ht="15" customHeight="1" x14ac:dyDescent="0.25">
      <c r="A8" s="59" t="s">
        <v>309</v>
      </c>
      <c r="B8" s="69">
        <v>7158</v>
      </c>
      <c r="C8" s="69" t="s">
        <v>7</v>
      </c>
      <c r="D8" s="69" t="s">
        <v>18</v>
      </c>
      <c r="E8" s="56">
        <v>61</v>
      </c>
      <c r="F8" s="56">
        <v>0</v>
      </c>
      <c r="G8" s="56">
        <v>7</v>
      </c>
      <c r="H8" s="56">
        <v>0</v>
      </c>
      <c r="I8" s="56">
        <v>68</v>
      </c>
    </row>
    <row r="9" spans="1:9" s="1" customFormat="1" ht="15" customHeight="1" x14ac:dyDescent="0.25">
      <c r="A9" s="59" t="s">
        <v>58</v>
      </c>
      <c r="B9" s="69">
        <v>4411</v>
      </c>
      <c r="C9" s="69" t="s">
        <v>12</v>
      </c>
      <c r="D9" s="69" t="s">
        <v>18</v>
      </c>
      <c r="E9" s="56">
        <v>12</v>
      </c>
      <c r="F9" s="56">
        <v>0</v>
      </c>
      <c r="G9" s="56">
        <v>0</v>
      </c>
      <c r="H9" s="56">
        <v>0</v>
      </c>
      <c r="I9" s="56">
        <v>12</v>
      </c>
    </row>
    <row r="10" spans="1:9" s="1" customFormat="1" ht="15" customHeight="1" x14ac:dyDescent="0.25">
      <c r="A10" s="59" t="s">
        <v>51</v>
      </c>
      <c r="B10" s="69">
        <v>7398</v>
      </c>
      <c r="C10" s="69" t="s">
        <v>10</v>
      </c>
      <c r="D10" s="69" t="s">
        <v>18</v>
      </c>
      <c r="E10" s="222">
        <v>1950</v>
      </c>
      <c r="F10" s="56">
        <v>0</v>
      </c>
      <c r="G10" s="56">
        <v>0</v>
      </c>
      <c r="H10" s="56">
        <v>0</v>
      </c>
      <c r="I10" s="222">
        <v>1950</v>
      </c>
    </row>
    <row r="11" spans="1:9" s="1" customFormat="1" ht="15" customHeight="1" x14ac:dyDescent="0.25">
      <c r="A11" s="59" t="s">
        <v>52</v>
      </c>
      <c r="B11" s="69">
        <v>7039</v>
      </c>
      <c r="C11" s="69" t="s">
        <v>9</v>
      </c>
      <c r="D11" s="69" t="s">
        <v>18</v>
      </c>
      <c r="E11" s="222">
        <v>9052</v>
      </c>
      <c r="F11" s="222">
        <v>11239</v>
      </c>
      <c r="G11" s="56">
        <v>211</v>
      </c>
      <c r="H11" s="56">
        <v>0</v>
      </c>
      <c r="I11" s="222">
        <v>20502</v>
      </c>
    </row>
    <row r="12" spans="1:9" s="1" customFormat="1" ht="15" customHeight="1" x14ac:dyDescent="0.25">
      <c r="A12" s="59" t="s">
        <v>310</v>
      </c>
      <c r="B12" s="69">
        <v>7340</v>
      </c>
      <c r="C12" s="69" t="s">
        <v>7</v>
      </c>
      <c r="D12" s="69" t="s">
        <v>18</v>
      </c>
      <c r="E12" s="56">
        <v>102</v>
      </c>
      <c r="F12" s="56">
        <v>0</v>
      </c>
      <c r="G12" s="56">
        <v>0</v>
      </c>
      <c r="H12" s="56">
        <v>0</v>
      </c>
      <c r="I12" s="56">
        <v>102</v>
      </c>
    </row>
    <row r="13" spans="1:9" s="1" customFormat="1" ht="15" customHeight="1" x14ac:dyDescent="0.25">
      <c r="A13" s="59" t="s">
        <v>311</v>
      </c>
      <c r="B13" s="69">
        <v>7425</v>
      </c>
      <c r="C13" s="69" t="s">
        <v>9</v>
      </c>
      <c r="D13" s="69" t="s">
        <v>18</v>
      </c>
      <c r="E13" s="56">
        <v>0</v>
      </c>
      <c r="F13" s="222">
        <v>1201</v>
      </c>
      <c r="G13" s="56">
        <v>0</v>
      </c>
      <c r="H13" s="56">
        <v>0</v>
      </c>
      <c r="I13" s="222">
        <v>1201</v>
      </c>
    </row>
    <row r="14" spans="1:9" s="1" customFormat="1" ht="15" customHeight="1" x14ac:dyDescent="0.25">
      <c r="A14" s="59" t="s">
        <v>59</v>
      </c>
      <c r="B14" s="69">
        <v>7405</v>
      </c>
      <c r="C14" s="69" t="s">
        <v>7</v>
      </c>
      <c r="D14" s="69" t="s">
        <v>18</v>
      </c>
      <c r="E14" s="220">
        <v>8</v>
      </c>
      <c r="F14" s="56">
        <v>130</v>
      </c>
      <c r="G14" s="56">
        <v>6</v>
      </c>
      <c r="H14" s="56">
        <v>0</v>
      </c>
      <c r="I14" s="220">
        <v>144</v>
      </c>
    </row>
    <row r="15" spans="1:9" s="1" customFormat="1" ht="15" customHeight="1" x14ac:dyDescent="0.25">
      <c r="A15" s="59" t="s">
        <v>312</v>
      </c>
      <c r="B15" s="69">
        <v>7517</v>
      </c>
      <c r="C15" s="69" t="s">
        <v>7</v>
      </c>
      <c r="D15" s="69" t="s">
        <v>18</v>
      </c>
      <c r="E15" s="56">
        <v>0</v>
      </c>
      <c r="F15" s="222">
        <v>1154</v>
      </c>
      <c r="G15" s="56">
        <v>0</v>
      </c>
      <c r="H15" s="56">
        <v>0</v>
      </c>
      <c r="I15" s="222">
        <v>1154</v>
      </c>
    </row>
    <row r="16" spans="1:9" s="1" customFormat="1" ht="15" customHeight="1" x14ac:dyDescent="0.25">
      <c r="A16" s="59" t="s">
        <v>313</v>
      </c>
      <c r="B16" s="69">
        <v>4407</v>
      </c>
      <c r="C16" s="69" t="s">
        <v>7</v>
      </c>
      <c r="D16" s="69" t="s">
        <v>18</v>
      </c>
      <c r="E16" s="220">
        <v>574</v>
      </c>
      <c r="F16" s="56">
        <v>29</v>
      </c>
      <c r="G16" s="56">
        <v>88</v>
      </c>
      <c r="H16" s="56">
        <v>0</v>
      </c>
      <c r="I16" s="220">
        <v>691</v>
      </c>
    </row>
    <row r="17" spans="1:9" s="1" customFormat="1" ht="15" customHeight="1" x14ac:dyDescent="0.25">
      <c r="A17" s="59" t="s">
        <v>60</v>
      </c>
      <c r="B17" s="69">
        <v>7449</v>
      </c>
      <c r="C17" s="69" t="s">
        <v>2</v>
      </c>
      <c r="D17" s="69" t="s">
        <v>6</v>
      </c>
      <c r="E17" s="56">
        <v>0</v>
      </c>
      <c r="F17" s="56">
        <v>0</v>
      </c>
      <c r="G17" s="56">
        <v>61</v>
      </c>
      <c r="H17" s="56">
        <v>0</v>
      </c>
      <c r="I17" s="56">
        <v>61</v>
      </c>
    </row>
    <row r="18" spans="1:9" s="1" customFormat="1" ht="15" customHeight="1" x14ac:dyDescent="0.25">
      <c r="A18" s="59" t="s">
        <v>61</v>
      </c>
      <c r="B18" s="69">
        <v>7624</v>
      </c>
      <c r="C18" s="69" t="s">
        <v>12</v>
      </c>
      <c r="D18" s="69" t="s">
        <v>18</v>
      </c>
      <c r="E18" s="56">
        <v>0</v>
      </c>
      <c r="F18" s="56">
        <v>5</v>
      </c>
      <c r="G18" s="220">
        <v>0</v>
      </c>
      <c r="H18" s="56">
        <v>0</v>
      </c>
      <c r="I18" s="220">
        <v>5</v>
      </c>
    </row>
    <row r="19" spans="1:9" s="1" customFormat="1" ht="15" customHeight="1" x14ac:dyDescent="0.25">
      <c r="A19" s="59" t="s">
        <v>53</v>
      </c>
      <c r="B19" s="69">
        <v>7348</v>
      </c>
      <c r="C19" s="69" t="s">
        <v>12</v>
      </c>
      <c r="D19" s="69" t="s">
        <v>18</v>
      </c>
      <c r="E19" s="56" t="s">
        <v>306</v>
      </c>
      <c r="F19" s="56">
        <v>981</v>
      </c>
      <c r="G19" s="56">
        <v>0</v>
      </c>
      <c r="H19" s="56" t="s">
        <v>306</v>
      </c>
      <c r="I19" s="56">
        <v>983</v>
      </c>
    </row>
    <row r="20" spans="1:9" s="1" customFormat="1" ht="15" customHeight="1" x14ac:dyDescent="0.25">
      <c r="A20" s="59" t="s">
        <v>54</v>
      </c>
      <c r="B20" s="69">
        <v>7565</v>
      </c>
      <c r="C20" s="69" t="s">
        <v>12</v>
      </c>
      <c r="D20" s="69" t="s">
        <v>18</v>
      </c>
      <c r="E20" s="56">
        <v>0</v>
      </c>
      <c r="F20" s="56">
        <v>0</v>
      </c>
      <c r="G20" s="56">
        <v>59</v>
      </c>
      <c r="H20" s="56">
        <v>0</v>
      </c>
      <c r="I20" s="56">
        <v>59</v>
      </c>
    </row>
    <row r="21" spans="1:9" s="1" customFormat="1" ht="15" customHeight="1" x14ac:dyDescent="0.25">
      <c r="A21" s="59" t="s">
        <v>314</v>
      </c>
      <c r="B21" s="69">
        <v>7141</v>
      </c>
      <c r="C21" s="69" t="s">
        <v>12</v>
      </c>
      <c r="D21" s="69" t="s">
        <v>18</v>
      </c>
      <c r="E21" s="220">
        <v>72</v>
      </c>
      <c r="F21" s="222">
        <v>2892</v>
      </c>
      <c r="G21" s="56">
        <v>36</v>
      </c>
      <c r="H21" s="56">
        <v>0</v>
      </c>
      <c r="I21" s="2">
        <v>3000</v>
      </c>
    </row>
    <row r="22" spans="1:9" s="1" customFormat="1" ht="15" customHeight="1" x14ac:dyDescent="0.25">
      <c r="A22" s="59" t="s">
        <v>315</v>
      </c>
      <c r="B22" s="69">
        <v>7701</v>
      </c>
      <c r="C22" s="69" t="s">
        <v>9</v>
      </c>
      <c r="D22" s="69" t="s">
        <v>18</v>
      </c>
      <c r="E22" s="220">
        <v>0</v>
      </c>
      <c r="F22" s="56">
        <v>0</v>
      </c>
      <c r="G22" s="56">
        <v>47</v>
      </c>
      <c r="H22" s="56">
        <v>0</v>
      </c>
      <c r="I22" s="220">
        <v>47</v>
      </c>
    </row>
    <row r="23" spans="1:9" s="1" customFormat="1" ht="15" customHeight="1" x14ac:dyDescent="0.25">
      <c r="A23" s="59" t="s">
        <v>62</v>
      </c>
      <c r="B23" s="69">
        <v>7541</v>
      </c>
      <c r="C23" s="69" t="s">
        <v>2</v>
      </c>
      <c r="D23" s="69" t="s">
        <v>18</v>
      </c>
      <c r="E23" s="56" t="s">
        <v>306</v>
      </c>
      <c r="F23" s="56">
        <v>0</v>
      </c>
      <c r="G23" s="56" t="s">
        <v>307</v>
      </c>
      <c r="H23" s="56">
        <v>0</v>
      </c>
      <c r="I23" s="56">
        <v>70</v>
      </c>
    </row>
    <row r="24" spans="1:9" s="1" customFormat="1" ht="15" customHeight="1" x14ac:dyDescent="0.25">
      <c r="A24" s="59" t="s">
        <v>63</v>
      </c>
      <c r="B24" s="69">
        <v>7345</v>
      </c>
      <c r="C24" s="69" t="s">
        <v>9</v>
      </c>
      <c r="D24" s="69" t="s">
        <v>18</v>
      </c>
      <c r="E24" s="56">
        <v>78</v>
      </c>
      <c r="F24" s="56">
        <v>73</v>
      </c>
      <c r="G24" s="56">
        <v>22</v>
      </c>
      <c r="H24" s="56">
        <v>0</v>
      </c>
      <c r="I24" s="56">
        <v>173</v>
      </c>
    </row>
    <row r="25" spans="1:9" s="1" customFormat="1" ht="15" customHeight="1" x14ac:dyDescent="0.25">
      <c r="A25" s="59" t="s">
        <v>64</v>
      </c>
      <c r="B25" s="69">
        <v>7108</v>
      </c>
      <c r="C25" s="69" t="s">
        <v>12</v>
      </c>
      <c r="D25" s="69" t="s">
        <v>18</v>
      </c>
      <c r="E25" s="220">
        <v>16</v>
      </c>
      <c r="F25" s="220">
        <v>0</v>
      </c>
      <c r="G25" s="56">
        <v>0</v>
      </c>
      <c r="H25" s="56">
        <v>0</v>
      </c>
      <c r="I25" s="220">
        <v>16</v>
      </c>
    </row>
    <row r="26" spans="1:9" s="1" customFormat="1" ht="15" customHeight="1" x14ac:dyDescent="0.25">
      <c r="A26" s="59" t="s">
        <v>65</v>
      </c>
      <c r="B26" s="69">
        <v>7003</v>
      </c>
      <c r="C26" s="69" t="s">
        <v>2</v>
      </c>
      <c r="D26" s="69" t="s">
        <v>18</v>
      </c>
      <c r="E26" s="56">
        <v>634</v>
      </c>
      <c r="F26" s="56" t="s">
        <v>307</v>
      </c>
      <c r="G26" s="56" t="s">
        <v>306</v>
      </c>
      <c r="H26" s="56">
        <v>0</v>
      </c>
      <c r="I26" s="56">
        <v>732</v>
      </c>
    </row>
    <row r="27" spans="1:9" s="1" customFormat="1" ht="15" customHeight="1" x14ac:dyDescent="0.25">
      <c r="A27" s="59" t="s">
        <v>66</v>
      </c>
      <c r="B27" s="69">
        <v>7092</v>
      </c>
      <c r="C27" s="69" t="s">
        <v>7</v>
      </c>
      <c r="D27" s="69" t="s">
        <v>18</v>
      </c>
      <c r="E27" s="56">
        <v>523</v>
      </c>
      <c r="F27" s="56">
        <v>0</v>
      </c>
      <c r="G27" s="56">
        <v>0</v>
      </c>
      <c r="H27" s="56">
        <v>0</v>
      </c>
      <c r="I27" s="56">
        <v>523</v>
      </c>
    </row>
    <row r="28" spans="1:9" s="1" customFormat="1" ht="15" customHeight="1" x14ac:dyDescent="0.25">
      <c r="A28" s="59" t="s">
        <v>67</v>
      </c>
      <c r="B28" s="69">
        <v>7504</v>
      </c>
      <c r="C28" s="69" t="s">
        <v>12</v>
      </c>
      <c r="D28" s="69" t="s">
        <v>18</v>
      </c>
      <c r="E28" s="222">
        <v>2097</v>
      </c>
      <c r="F28" s="56">
        <v>0</v>
      </c>
      <c r="G28" s="56">
        <v>0</v>
      </c>
      <c r="H28" s="56">
        <v>0</v>
      </c>
      <c r="I28" s="222">
        <v>2097</v>
      </c>
    </row>
    <row r="29" spans="1:9" s="1" customFormat="1" ht="15" customHeight="1" x14ac:dyDescent="0.25">
      <c r="A29" s="59" t="s">
        <v>68</v>
      </c>
      <c r="B29" s="69">
        <v>3006</v>
      </c>
      <c r="C29" s="69" t="s">
        <v>7</v>
      </c>
      <c r="D29" s="69" t="s">
        <v>18</v>
      </c>
      <c r="E29" s="220">
        <v>269</v>
      </c>
      <c r="F29" s="220">
        <v>0</v>
      </c>
      <c r="G29" s="56">
        <v>0</v>
      </c>
      <c r="H29" s="56">
        <v>0</v>
      </c>
      <c r="I29" s="220">
        <v>269</v>
      </c>
    </row>
    <row r="30" spans="1:9" s="1" customFormat="1" ht="15" customHeight="1" x14ac:dyDescent="0.25">
      <c r="A30" s="59" t="s">
        <v>69</v>
      </c>
      <c r="B30" s="69">
        <v>7030</v>
      </c>
      <c r="C30" s="69" t="s">
        <v>13</v>
      </c>
      <c r="D30" s="69" t="s">
        <v>18</v>
      </c>
      <c r="E30" s="56">
        <v>17</v>
      </c>
      <c r="F30" s="56">
        <v>0</v>
      </c>
      <c r="G30" s="56">
        <v>0</v>
      </c>
      <c r="H30" s="56">
        <v>0</v>
      </c>
      <c r="I30" s="56">
        <v>17</v>
      </c>
    </row>
    <row r="31" spans="1:9" s="1" customFormat="1" ht="15" customHeight="1" x14ac:dyDescent="0.25">
      <c r="A31" s="59" t="s">
        <v>317</v>
      </c>
      <c r="B31" s="69">
        <v>7423</v>
      </c>
      <c r="C31" s="69" t="s">
        <v>7</v>
      </c>
      <c r="D31" s="69" t="s">
        <v>18</v>
      </c>
      <c r="E31" s="56">
        <v>0</v>
      </c>
      <c r="F31" s="56">
        <v>197</v>
      </c>
      <c r="G31" s="56">
        <v>0</v>
      </c>
      <c r="H31" s="56">
        <v>0</v>
      </c>
      <c r="I31" s="56">
        <v>197</v>
      </c>
    </row>
    <row r="32" spans="1:9" s="1" customFormat="1" ht="15" customHeight="1" x14ac:dyDescent="0.25">
      <c r="A32" s="59" t="s">
        <v>70</v>
      </c>
      <c r="B32" s="69">
        <v>7363</v>
      </c>
      <c r="C32" s="69" t="s">
        <v>7</v>
      </c>
      <c r="D32" s="69" t="s">
        <v>18</v>
      </c>
      <c r="E32" s="56">
        <v>72</v>
      </c>
      <c r="F32" s="56">
        <v>0</v>
      </c>
      <c r="G32" s="56">
        <v>31</v>
      </c>
      <c r="H32" s="56">
        <v>0</v>
      </c>
      <c r="I32" s="56">
        <v>103</v>
      </c>
    </row>
    <row r="33" spans="1:9" s="1" customFormat="1" ht="15" customHeight="1" x14ac:dyDescent="0.25">
      <c r="A33" s="59" t="s">
        <v>71</v>
      </c>
      <c r="B33" s="69">
        <v>7568</v>
      </c>
      <c r="C33" s="69" t="s">
        <v>7</v>
      </c>
      <c r="D33" s="69" t="s">
        <v>18</v>
      </c>
      <c r="E33" s="56">
        <v>0</v>
      </c>
      <c r="F33" s="56">
        <v>378</v>
      </c>
      <c r="G33" s="56">
        <v>0</v>
      </c>
      <c r="H33" s="56">
        <v>0</v>
      </c>
      <c r="I33" s="56">
        <v>378</v>
      </c>
    </row>
    <row r="34" spans="1:9" s="1" customFormat="1" ht="15" customHeight="1" x14ac:dyDescent="0.25">
      <c r="A34" s="59" t="s">
        <v>345</v>
      </c>
      <c r="B34" s="69">
        <v>7189</v>
      </c>
      <c r="C34" s="69" t="s">
        <v>12</v>
      </c>
      <c r="D34" s="69" t="s">
        <v>18</v>
      </c>
      <c r="E34" s="56">
        <v>53</v>
      </c>
      <c r="F34" s="56">
        <v>0</v>
      </c>
      <c r="G34" s="56">
        <v>0</v>
      </c>
      <c r="H34" s="56">
        <v>0</v>
      </c>
      <c r="I34" s="56">
        <v>53</v>
      </c>
    </row>
    <row r="35" spans="1:9" s="1" customFormat="1" ht="15" customHeight="1" x14ac:dyDescent="0.25">
      <c r="A35" s="59" t="s">
        <v>72</v>
      </c>
      <c r="B35" s="69">
        <v>7175</v>
      </c>
      <c r="C35" s="69" t="s">
        <v>7</v>
      </c>
      <c r="D35" s="69" t="s">
        <v>18</v>
      </c>
      <c r="E35" s="220">
        <v>46</v>
      </c>
      <c r="F35" s="220">
        <v>27</v>
      </c>
      <c r="G35" s="56">
        <v>0</v>
      </c>
      <c r="H35" s="56">
        <v>0</v>
      </c>
      <c r="I35" s="220">
        <v>73</v>
      </c>
    </row>
    <row r="36" spans="1:9" s="1" customFormat="1" ht="15" customHeight="1" x14ac:dyDescent="0.25">
      <c r="A36" s="59" t="s">
        <v>73</v>
      </c>
      <c r="B36" s="69">
        <v>4361</v>
      </c>
      <c r="C36" s="69" t="s">
        <v>9</v>
      </c>
      <c r="D36" s="69" t="s">
        <v>18</v>
      </c>
      <c r="E36" s="56">
        <v>268</v>
      </c>
      <c r="F36" s="56">
        <v>203</v>
      </c>
      <c r="G36" s="56">
        <v>129</v>
      </c>
      <c r="H36" s="56">
        <v>0</v>
      </c>
      <c r="I36" s="56">
        <v>600</v>
      </c>
    </row>
    <row r="37" spans="1:9" s="1" customFormat="1" ht="15" customHeight="1" x14ac:dyDescent="0.25">
      <c r="A37" s="59" t="s">
        <v>74</v>
      </c>
      <c r="B37" s="69">
        <v>7026</v>
      </c>
      <c r="C37" s="69" t="s">
        <v>12</v>
      </c>
      <c r="D37" s="69" t="s">
        <v>18</v>
      </c>
      <c r="E37" s="56">
        <v>193</v>
      </c>
      <c r="F37" s="56" t="s">
        <v>306</v>
      </c>
      <c r="G37" s="56" t="s">
        <v>307</v>
      </c>
      <c r="H37" s="56">
        <v>0</v>
      </c>
      <c r="I37" s="56">
        <v>250</v>
      </c>
    </row>
    <row r="38" spans="1:9" s="1" customFormat="1" ht="15" customHeight="1" x14ac:dyDescent="0.25">
      <c r="A38" s="59" t="s">
        <v>318</v>
      </c>
      <c r="B38" s="69">
        <v>7012</v>
      </c>
      <c r="C38" s="69" t="s">
        <v>12</v>
      </c>
      <c r="D38" s="69" t="s">
        <v>18</v>
      </c>
      <c r="E38" s="56">
        <v>394</v>
      </c>
      <c r="F38" s="56">
        <v>0</v>
      </c>
      <c r="G38" s="56">
        <v>0</v>
      </c>
      <c r="H38" s="56">
        <v>0</v>
      </c>
      <c r="I38" s="56">
        <v>394</v>
      </c>
    </row>
    <row r="39" spans="1:9" s="1" customFormat="1" ht="15" customHeight="1" x14ac:dyDescent="0.25">
      <c r="A39" s="59" t="s">
        <v>319</v>
      </c>
      <c r="B39" s="69">
        <v>4382</v>
      </c>
      <c r="C39" s="69" t="s">
        <v>12</v>
      </c>
      <c r="D39" s="69" t="s">
        <v>18</v>
      </c>
      <c r="E39" s="56">
        <v>0</v>
      </c>
      <c r="F39" s="56" t="s">
        <v>306</v>
      </c>
      <c r="G39" s="56">
        <v>0</v>
      </c>
      <c r="H39" s="56">
        <v>0</v>
      </c>
      <c r="I39" s="56" t="s">
        <v>307</v>
      </c>
    </row>
    <row r="40" spans="1:9" s="1" customFormat="1" ht="15" customHeight="1" x14ac:dyDescent="0.25">
      <c r="A40" s="59" t="s">
        <v>75</v>
      </c>
      <c r="B40" s="69">
        <v>7155</v>
      </c>
      <c r="C40" s="69" t="s">
        <v>2</v>
      </c>
      <c r="D40" s="69" t="s">
        <v>18</v>
      </c>
      <c r="E40" s="56">
        <v>68</v>
      </c>
      <c r="F40" s="220">
        <v>204</v>
      </c>
      <c r="G40" s="56">
        <v>640</v>
      </c>
      <c r="H40" s="56">
        <v>0</v>
      </c>
      <c r="I40" s="220">
        <v>912</v>
      </c>
    </row>
    <row r="41" spans="1:9" s="1" customFormat="1" ht="15" customHeight="1" x14ac:dyDescent="0.25">
      <c r="A41" s="59" t="s">
        <v>76</v>
      </c>
      <c r="B41" s="69">
        <v>7321</v>
      </c>
      <c r="C41" s="69" t="s">
        <v>9</v>
      </c>
      <c r="D41" s="69" t="s">
        <v>18</v>
      </c>
      <c r="E41" s="56" t="s">
        <v>307</v>
      </c>
      <c r="F41" s="56">
        <v>0</v>
      </c>
      <c r="G41" s="220" t="s">
        <v>306</v>
      </c>
      <c r="H41" s="56">
        <v>0</v>
      </c>
      <c r="I41" s="220">
        <v>393</v>
      </c>
    </row>
    <row r="42" spans="1:9" s="1" customFormat="1" ht="15" customHeight="1" x14ac:dyDescent="0.25">
      <c r="A42" s="59" t="s">
        <v>77</v>
      </c>
      <c r="B42" s="69">
        <v>7536</v>
      </c>
      <c r="C42" s="69" t="s">
        <v>7</v>
      </c>
      <c r="D42" s="69" t="s">
        <v>18</v>
      </c>
      <c r="E42" s="56">
        <v>508</v>
      </c>
      <c r="F42" s="56">
        <v>0</v>
      </c>
      <c r="G42" s="56">
        <v>0</v>
      </c>
      <c r="H42" s="56">
        <v>0</v>
      </c>
      <c r="I42" s="56">
        <v>508</v>
      </c>
    </row>
    <row r="43" spans="1:9" s="1" customFormat="1" ht="15" customHeight="1" x14ac:dyDescent="0.25">
      <c r="A43" s="59" t="s">
        <v>78</v>
      </c>
      <c r="B43" s="69">
        <v>7019</v>
      </c>
      <c r="C43" s="69" t="s">
        <v>13</v>
      </c>
      <c r="D43" s="69" t="s">
        <v>18</v>
      </c>
      <c r="E43" s="56" t="s">
        <v>307</v>
      </c>
      <c r="F43" s="56">
        <v>0</v>
      </c>
      <c r="G43" s="56" t="s">
        <v>306</v>
      </c>
      <c r="H43" s="56">
        <v>0</v>
      </c>
      <c r="I43" s="56">
        <v>238</v>
      </c>
    </row>
    <row r="44" spans="1:9" s="1" customFormat="1" ht="15" customHeight="1" x14ac:dyDescent="0.25">
      <c r="A44" s="59" t="s">
        <v>320</v>
      </c>
      <c r="B44" s="69">
        <v>4458</v>
      </c>
      <c r="C44" s="69" t="s">
        <v>7</v>
      </c>
      <c r="D44" s="69" t="s">
        <v>18</v>
      </c>
      <c r="E44" s="56">
        <v>101</v>
      </c>
      <c r="F44" s="222">
        <v>2934</v>
      </c>
      <c r="G44" s="56">
        <v>7</v>
      </c>
      <c r="H44" s="56">
        <v>0</v>
      </c>
      <c r="I44" s="222">
        <v>3042</v>
      </c>
    </row>
    <row r="45" spans="1:9" s="1" customFormat="1" ht="15" customHeight="1" x14ac:dyDescent="0.25">
      <c r="A45" s="59" t="s">
        <v>79</v>
      </c>
      <c r="B45" s="69">
        <v>7352</v>
      </c>
      <c r="C45" s="69" t="s">
        <v>9</v>
      </c>
      <c r="D45" s="69" t="s">
        <v>18</v>
      </c>
      <c r="E45" s="220">
        <v>0</v>
      </c>
      <c r="F45" s="222">
        <v>5834</v>
      </c>
      <c r="G45" s="56">
        <v>0</v>
      </c>
      <c r="H45" s="56">
        <v>0</v>
      </c>
      <c r="I45" s="2">
        <v>5834</v>
      </c>
    </row>
    <row r="46" spans="1:9" s="1" customFormat="1" ht="15" customHeight="1" x14ac:dyDescent="0.25">
      <c r="A46" s="59" t="s">
        <v>80</v>
      </c>
      <c r="B46" s="69">
        <v>7252</v>
      </c>
      <c r="C46" s="69" t="s">
        <v>7</v>
      </c>
      <c r="D46" s="69" t="s">
        <v>18</v>
      </c>
      <c r="E46" s="56" t="s">
        <v>306</v>
      </c>
      <c r="F46" s="222">
        <v>6072</v>
      </c>
      <c r="G46" s="56" t="s">
        <v>306</v>
      </c>
      <c r="H46" s="56">
        <v>0</v>
      </c>
      <c r="I46" s="222">
        <v>6078</v>
      </c>
    </row>
    <row r="47" spans="1:9" s="1" customFormat="1" ht="15" customHeight="1" x14ac:dyDescent="0.25">
      <c r="A47" s="59" t="s">
        <v>321</v>
      </c>
      <c r="B47" s="69">
        <v>7163</v>
      </c>
      <c r="C47" s="69" t="s">
        <v>12</v>
      </c>
      <c r="D47" s="69" t="s">
        <v>18</v>
      </c>
      <c r="E47" s="56">
        <v>39</v>
      </c>
      <c r="F47" s="56">
        <v>0</v>
      </c>
      <c r="G47" s="56">
        <v>0</v>
      </c>
      <c r="H47" s="56">
        <v>0</v>
      </c>
      <c r="I47" s="56">
        <v>39</v>
      </c>
    </row>
    <row r="48" spans="1:9" s="1" customFormat="1" ht="15" customHeight="1" x14ac:dyDescent="0.25">
      <c r="A48" s="59" t="s">
        <v>81</v>
      </c>
      <c r="B48" s="69">
        <v>7229</v>
      </c>
      <c r="C48" s="69" t="s">
        <v>10</v>
      </c>
      <c r="D48" s="69" t="s">
        <v>18</v>
      </c>
      <c r="E48" s="56">
        <v>130</v>
      </c>
      <c r="F48" s="56">
        <v>0</v>
      </c>
      <c r="G48" s="56">
        <v>0</v>
      </c>
      <c r="H48" s="56">
        <v>0</v>
      </c>
      <c r="I48" s="56">
        <v>130</v>
      </c>
    </row>
    <row r="49" spans="1:9" s="1" customFormat="1" ht="15" customHeight="1" x14ac:dyDescent="0.25">
      <c r="A49" s="59" t="s">
        <v>82</v>
      </c>
      <c r="B49" s="69">
        <v>7553</v>
      </c>
      <c r="C49" s="69" t="s">
        <v>7</v>
      </c>
      <c r="D49" s="69" t="s">
        <v>18</v>
      </c>
      <c r="E49" s="56" t="s">
        <v>306</v>
      </c>
      <c r="F49" s="56" t="s">
        <v>307</v>
      </c>
      <c r="G49" s="56">
        <v>0</v>
      </c>
      <c r="H49" s="56">
        <v>0</v>
      </c>
      <c r="I49" s="56">
        <v>46</v>
      </c>
    </row>
    <row r="50" spans="1:9" s="1" customFormat="1" ht="15" customHeight="1" x14ac:dyDescent="0.25">
      <c r="A50" s="59" t="s">
        <v>83</v>
      </c>
      <c r="B50" s="69">
        <v>7646</v>
      </c>
      <c r="C50" s="69" t="s">
        <v>9</v>
      </c>
      <c r="D50" s="69" t="s">
        <v>18</v>
      </c>
      <c r="E50" s="56">
        <v>12</v>
      </c>
      <c r="F50" s="56">
        <v>0</v>
      </c>
      <c r="G50" s="56">
        <v>0</v>
      </c>
      <c r="H50" s="56">
        <v>0</v>
      </c>
      <c r="I50" s="56">
        <v>12</v>
      </c>
    </row>
    <row r="51" spans="1:9" s="1" customFormat="1" ht="15" customHeight="1" x14ac:dyDescent="0.25">
      <c r="A51" s="59" t="s">
        <v>84</v>
      </c>
      <c r="B51" s="69">
        <v>7532</v>
      </c>
      <c r="C51" s="69" t="s">
        <v>7</v>
      </c>
      <c r="D51" s="69" t="s">
        <v>18</v>
      </c>
      <c r="E51" s="56">
        <v>459</v>
      </c>
      <c r="F51" s="56">
        <v>0</v>
      </c>
      <c r="G51" s="56">
        <v>0</v>
      </c>
      <c r="H51" s="56">
        <v>0</v>
      </c>
      <c r="I51" s="56">
        <v>459</v>
      </c>
    </row>
    <row r="52" spans="1:9" s="1" customFormat="1" ht="15" customHeight="1" x14ac:dyDescent="0.25">
      <c r="A52" s="59" t="s">
        <v>322</v>
      </c>
      <c r="B52" s="69">
        <v>7314</v>
      </c>
      <c r="C52" s="69" t="s">
        <v>12</v>
      </c>
      <c r="D52" s="69" t="s">
        <v>18</v>
      </c>
      <c r="E52" s="56">
        <v>0</v>
      </c>
      <c r="F52" s="222">
        <v>6504</v>
      </c>
      <c r="G52" s="56">
        <v>0</v>
      </c>
      <c r="H52" s="56">
        <v>0</v>
      </c>
      <c r="I52" s="222">
        <v>6504</v>
      </c>
    </row>
    <row r="53" spans="1:9" s="1" customFormat="1" ht="15" customHeight="1" x14ac:dyDescent="0.25">
      <c r="A53" s="59" t="s">
        <v>85</v>
      </c>
      <c r="B53" s="69">
        <v>7143</v>
      </c>
      <c r="C53" s="69" t="s">
        <v>9</v>
      </c>
      <c r="D53" s="69" t="s">
        <v>18</v>
      </c>
      <c r="E53" s="56">
        <v>39</v>
      </c>
      <c r="F53" s="56">
        <v>0</v>
      </c>
      <c r="G53" s="56">
        <v>0</v>
      </c>
      <c r="H53" s="56">
        <v>0</v>
      </c>
      <c r="I53" s="56">
        <v>39</v>
      </c>
    </row>
    <row r="54" spans="1:9" s="1" customFormat="1" ht="15" customHeight="1" x14ac:dyDescent="0.25">
      <c r="A54" s="59" t="s">
        <v>86</v>
      </c>
      <c r="B54" s="69">
        <v>7396</v>
      </c>
      <c r="C54" s="69" t="s">
        <v>9</v>
      </c>
      <c r="D54" s="69" t="s">
        <v>18</v>
      </c>
      <c r="E54" s="220">
        <v>200</v>
      </c>
      <c r="F54" s="222">
        <v>1697</v>
      </c>
      <c r="G54" s="56">
        <v>64</v>
      </c>
      <c r="H54" s="56">
        <v>0</v>
      </c>
      <c r="I54" s="2">
        <v>1961</v>
      </c>
    </row>
    <row r="55" spans="1:9" s="1" customFormat="1" ht="15" customHeight="1" x14ac:dyDescent="0.25">
      <c r="A55" s="59" t="s">
        <v>323</v>
      </c>
      <c r="B55" s="69">
        <v>2252</v>
      </c>
      <c r="C55" s="69" t="s">
        <v>7</v>
      </c>
      <c r="D55" s="69" t="s">
        <v>18</v>
      </c>
      <c r="E55" s="56">
        <v>27</v>
      </c>
      <c r="F55" s="56">
        <v>0</v>
      </c>
      <c r="G55" s="56">
        <v>0</v>
      </c>
      <c r="H55" s="56">
        <v>0</v>
      </c>
      <c r="I55" s="56">
        <v>27</v>
      </c>
    </row>
    <row r="56" spans="1:9" s="1" customFormat="1" ht="15" customHeight="1" x14ac:dyDescent="0.25">
      <c r="A56" s="59" t="s">
        <v>88</v>
      </c>
      <c r="B56" s="69">
        <v>7009</v>
      </c>
      <c r="C56" s="69" t="s">
        <v>7</v>
      </c>
      <c r="D56" s="69" t="s">
        <v>18</v>
      </c>
      <c r="E56" s="56">
        <v>221</v>
      </c>
      <c r="F56" s="56">
        <v>0</v>
      </c>
      <c r="G56" s="56">
        <v>0</v>
      </c>
      <c r="H56" s="56">
        <v>0</v>
      </c>
      <c r="I56" s="56">
        <v>221</v>
      </c>
    </row>
    <row r="57" spans="1:9" s="1" customFormat="1" ht="15" customHeight="1" x14ac:dyDescent="0.25">
      <c r="A57" s="59" t="s">
        <v>325</v>
      </c>
      <c r="B57" s="69">
        <v>7094</v>
      </c>
      <c r="C57" s="69" t="s">
        <v>7</v>
      </c>
      <c r="D57" s="69" t="s">
        <v>18</v>
      </c>
      <c r="E57" s="56">
        <v>150</v>
      </c>
      <c r="F57" s="56">
        <v>0</v>
      </c>
      <c r="G57" s="56">
        <v>0</v>
      </c>
      <c r="H57" s="56">
        <v>0</v>
      </c>
      <c r="I57" s="56">
        <v>150</v>
      </c>
    </row>
    <row r="58" spans="1:9" s="1" customFormat="1" ht="15" customHeight="1" x14ac:dyDescent="0.25">
      <c r="A58" s="59" t="s">
        <v>89</v>
      </c>
      <c r="B58" s="69">
        <v>2246</v>
      </c>
      <c r="C58" s="69" t="s">
        <v>8</v>
      </c>
      <c r="D58" s="69" t="s">
        <v>6</v>
      </c>
      <c r="E58" s="56">
        <v>0</v>
      </c>
      <c r="F58" s="56">
        <v>0</v>
      </c>
      <c r="G58" s="56">
        <v>28</v>
      </c>
      <c r="H58" s="56">
        <v>0</v>
      </c>
      <c r="I58" s="56">
        <v>28</v>
      </c>
    </row>
    <row r="59" spans="1:9" s="1" customFormat="1" ht="15" customHeight="1" x14ac:dyDescent="0.25">
      <c r="A59" s="59" t="s">
        <v>87</v>
      </c>
      <c r="B59" s="69">
        <v>7203</v>
      </c>
      <c r="C59" s="69" t="s">
        <v>7</v>
      </c>
      <c r="D59" s="69" t="s">
        <v>18</v>
      </c>
      <c r="E59" s="222">
        <v>1146</v>
      </c>
      <c r="F59" s="56">
        <v>72</v>
      </c>
      <c r="G59" s="56">
        <v>13</v>
      </c>
      <c r="H59" s="56">
        <v>0</v>
      </c>
      <c r="I59" s="222">
        <v>1231</v>
      </c>
    </row>
    <row r="60" spans="1:9" s="1" customFormat="1" ht="15" customHeight="1" x14ac:dyDescent="0.25">
      <c r="A60" s="59" t="s">
        <v>90</v>
      </c>
      <c r="B60" s="69">
        <v>7167</v>
      </c>
      <c r="C60" s="69" t="s">
        <v>12</v>
      </c>
      <c r="D60" s="69" t="s">
        <v>18</v>
      </c>
      <c r="E60" s="220">
        <v>130</v>
      </c>
      <c r="F60" s="220" t="s">
        <v>306</v>
      </c>
      <c r="G60" s="56" t="s">
        <v>307</v>
      </c>
      <c r="H60" s="56">
        <v>0</v>
      </c>
      <c r="I60" s="220">
        <v>153</v>
      </c>
    </row>
    <row r="61" spans="1:9" s="1" customFormat="1" ht="15" customHeight="1" x14ac:dyDescent="0.25">
      <c r="A61" s="59" t="s">
        <v>91</v>
      </c>
      <c r="B61" s="69">
        <v>7144</v>
      </c>
      <c r="C61" s="69" t="s">
        <v>7</v>
      </c>
      <c r="D61" s="69" t="s">
        <v>18</v>
      </c>
      <c r="E61" s="56" t="s">
        <v>306</v>
      </c>
      <c r="F61" s="56">
        <v>9</v>
      </c>
      <c r="G61" s="56" t="s">
        <v>307</v>
      </c>
      <c r="H61" s="56">
        <v>22</v>
      </c>
      <c r="I61" s="56">
        <v>41</v>
      </c>
    </row>
    <row r="62" spans="1:9" s="1" customFormat="1" ht="15" customHeight="1" x14ac:dyDescent="0.25">
      <c r="A62" s="59" t="s">
        <v>92</v>
      </c>
      <c r="B62" s="69">
        <v>7082</v>
      </c>
      <c r="C62" s="69" t="s">
        <v>12</v>
      </c>
      <c r="D62" s="69" t="s">
        <v>3</v>
      </c>
      <c r="E62" s="222">
        <v>1370</v>
      </c>
      <c r="F62" s="56">
        <v>35</v>
      </c>
      <c r="G62" s="56">
        <v>27</v>
      </c>
      <c r="H62" s="56">
        <v>0</v>
      </c>
      <c r="I62" s="222">
        <v>1432</v>
      </c>
    </row>
    <row r="63" spans="1:9" s="1" customFormat="1" ht="15" customHeight="1" x14ac:dyDescent="0.25">
      <c r="A63" s="59" t="s">
        <v>324</v>
      </c>
      <c r="B63" s="69">
        <v>7368</v>
      </c>
      <c r="C63" s="69" t="s">
        <v>12</v>
      </c>
      <c r="D63" s="69" t="s">
        <v>18</v>
      </c>
      <c r="E63" s="56">
        <v>58</v>
      </c>
      <c r="F63" s="56">
        <v>0</v>
      </c>
      <c r="G63" s="56">
        <v>0</v>
      </c>
      <c r="H63" s="56">
        <v>0</v>
      </c>
      <c r="I63" s="56">
        <v>58</v>
      </c>
    </row>
    <row r="64" spans="1:9" s="1" customFormat="1" ht="15" customHeight="1" x14ac:dyDescent="0.25">
      <c r="A64" s="59" t="s">
        <v>326</v>
      </c>
      <c r="B64" s="69">
        <v>4366</v>
      </c>
      <c r="C64" s="69" t="s">
        <v>12</v>
      </c>
      <c r="D64" s="69" t="s">
        <v>3</v>
      </c>
      <c r="E64" s="222">
        <v>1186</v>
      </c>
      <c r="F64" s="56">
        <v>38</v>
      </c>
      <c r="G64" s="56">
        <v>29</v>
      </c>
      <c r="H64" s="56">
        <v>0</v>
      </c>
      <c r="I64" s="222">
        <v>1253</v>
      </c>
    </row>
    <row r="65" spans="1:9" s="1" customFormat="1" ht="15" customHeight="1" x14ac:dyDescent="0.25">
      <c r="A65" s="59" t="s">
        <v>93</v>
      </c>
      <c r="B65" s="69">
        <v>7360</v>
      </c>
      <c r="C65" s="69" t="s">
        <v>10</v>
      </c>
      <c r="D65" s="69" t="s">
        <v>18</v>
      </c>
      <c r="E65" s="56">
        <v>29</v>
      </c>
      <c r="F65" s="56">
        <v>0</v>
      </c>
      <c r="G65" s="56">
        <v>0</v>
      </c>
      <c r="H65" s="56">
        <v>0</v>
      </c>
      <c r="I65" s="56">
        <v>29</v>
      </c>
    </row>
    <row r="66" spans="1:9" s="1" customFormat="1" ht="15" customHeight="1" x14ac:dyDescent="0.25">
      <c r="A66" s="59" t="s">
        <v>94</v>
      </c>
      <c r="B66" s="69">
        <v>7223</v>
      </c>
      <c r="C66" s="69" t="s">
        <v>9</v>
      </c>
      <c r="D66" s="69" t="s">
        <v>18</v>
      </c>
      <c r="E66" s="56">
        <v>14</v>
      </c>
      <c r="F66" s="56">
        <v>59</v>
      </c>
      <c r="G66" s="56">
        <v>10</v>
      </c>
      <c r="H66" s="56">
        <v>0</v>
      </c>
      <c r="I66" s="56">
        <v>83</v>
      </c>
    </row>
    <row r="67" spans="1:9" s="1" customFormat="1" ht="15" customHeight="1" x14ac:dyDescent="0.25">
      <c r="A67" s="59" t="s">
        <v>97</v>
      </c>
      <c r="B67" s="69">
        <v>4406</v>
      </c>
      <c r="C67" s="69" t="s">
        <v>2</v>
      </c>
      <c r="D67" s="69" t="s">
        <v>3</v>
      </c>
      <c r="E67" s="56">
        <v>160</v>
      </c>
      <c r="F67" s="56">
        <v>0</v>
      </c>
      <c r="G67" s="56">
        <v>347</v>
      </c>
      <c r="H67" s="56">
        <v>0</v>
      </c>
      <c r="I67" s="56">
        <v>507</v>
      </c>
    </row>
    <row r="68" spans="1:9" s="1" customFormat="1" ht="15" customHeight="1" x14ac:dyDescent="0.25">
      <c r="A68" s="59" t="s">
        <v>98</v>
      </c>
      <c r="B68" s="69">
        <v>7133</v>
      </c>
      <c r="C68" s="69" t="s">
        <v>7</v>
      </c>
      <c r="D68" s="69" t="s">
        <v>18</v>
      </c>
      <c r="E68" s="56">
        <v>574</v>
      </c>
      <c r="F68" s="56">
        <v>0</v>
      </c>
      <c r="G68" s="56">
        <v>0</v>
      </c>
      <c r="H68" s="56">
        <v>0</v>
      </c>
      <c r="I68" s="56">
        <v>574</v>
      </c>
    </row>
    <row r="69" spans="1:9" s="1" customFormat="1" ht="15" customHeight="1" x14ac:dyDescent="0.25">
      <c r="A69" s="59" t="s">
        <v>99</v>
      </c>
      <c r="B69" s="69">
        <v>7631</v>
      </c>
      <c r="C69" s="69" t="s">
        <v>9</v>
      </c>
      <c r="D69" s="69" t="s">
        <v>18</v>
      </c>
      <c r="E69" s="56">
        <v>135</v>
      </c>
      <c r="F69" s="56">
        <v>0</v>
      </c>
      <c r="G69" s="56">
        <v>0</v>
      </c>
      <c r="H69" s="56">
        <v>0</v>
      </c>
      <c r="I69" s="56">
        <v>135</v>
      </c>
    </row>
    <row r="70" spans="1:9" s="1" customFormat="1" ht="15" customHeight="1" x14ac:dyDescent="0.25">
      <c r="A70" s="59" t="s">
        <v>100</v>
      </c>
      <c r="B70" s="69">
        <v>7342</v>
      </c>
      <c r="C70" s="69" t="s">
        <v>2</v>
      </c>
      <c r="D70" s="69" t="s">
        <v>18</v>
      </c>
      <c r="E70" s="56">
        <v>18</v>
      </c>
      <c r="F70" s="56">
        <v>0</v>
      </c>
      <c r="G70" s="56">
        <v>0</v>
      </c>
      <c r="H70" s="56">
        <v>0</v>
      </c>
      <c r="I70" s="56">
        <v>18</v>
      </c>
    </row>
    <row r="71" spans="1:9" s="1" customFormat="1" ht="15" customHeight="1" x14ac:dyDescent="0.25">
      <c r="A71" s="59" t="s">
        <v>101</v>
      </c>
      <c r="B71" s="69">
        <v>7456</v>
      </c>
      <c r="C71" s="69" t="s">
        <v>12</v>
      </c>
      <c r="D71" s="69" t="s">
        <v>18</v>
      </c>
      <c r="E71" s="56">
        <v>0</v>
      </c>
      <c r="F71" s="56">
        <v>7</v>
      </c>
      <c r="G71" s="56">
        <v>0</v>
      </c>
      <c r="H71" s="56">
        <v>0</v>
      </c>
      <c r="I71" s="220">
        <v>7</v>
      </c>
    </row>
    <row r="72" spans="1:9" s="1" customFormat="1" ht="15" customHeight="1" x14ac:dyDescent="0.25">
      <c r="A72" s="59" t="s">
        <v>102</v>
      </c>
      <c r="B72" s="69">
        <v>7253</v>
      </c>
      <c r="C72" s="69" t="s">
        <v>12</v>
      </c>
      <c r="D72" s="69" t="s">
        <v>18</v>
      </c>
      <c r="E72" s="222">
        <v>4749</v>
      </c>
      <c r="F72" s="222">
        <v>23208</v>
      </c>
      <c r="G72" s="56" t="s">
        <v>307</v>
      </c>
      <c r="H72" s="56" t="s">
        <v>306</v>
      </c>
      <c r="I72" s="222">
        <v>28556</v>
      </c>
    </row>
    <row r="73" spans="1:9" s="1" customFormat="1" ht="15" customHeight="1" x14ac:dyDescent="0.25">
      <c r="A73" s="59" t="s">
        <v>103</v>
      </c>
      <c r="B73" s="69">
        <v>7072</v>
      </c>
      <c r="C73" s="69" t="s">
        <v>13</v>
      </c>
      <c r="D73" s="69" t="s">
        <v>3</v>
      </c>
      <c r="E73" s="2">
        <v>1940</v>
      </c>
      <c r="F73" s="56">
        <v>176</v>
      </c>
      <c r="G73" s="56">
        <v>134</v>
      </c>
      <c r="H73" s="56">
        <v>15</v>
      </c>
      <c r="I73" s="2">
        <v>2265</v>
      </c>
    </row>
    <row r="74" spans="1:9" s="1" customFormat="1" ht="15" customHeight="1" x14ac:dyDescent="0.25">
      <c r="A74" s="59" t="s">
        <v>104</v>
      </c>
      <c r="B74" s="69">
        <v>2200</v>
      </c>
      <c r="C74" s="69" t="s">
        <v>9</v>
      </c>
      <c r="D74" s="69" t="s">
        <v>6</v>
      </c>
      <c r="E74" s="220">
        <v>67</v>
      </c>
      <c r="F74" s="56">
        <v>212</v>
      </c>
      <c r="G74" s="56">
        <v>210</v>
      </c>
      <c r="H74" s="56">
        <v>0</v>
      </c>
      <c r="I74" s="220">
        <v>489</v>
      </c>
    </row>
    <row r="75" spans="1:9" s="1" customFormat="1" ht="15" customHeight="1" x14ac:dyDescent="0.25">
      <c r="A75" s="59" t="s">
        <v>105</v>
      </c>
      <c r="B75" s="69">
        <v>7206</v>
      </c>
      <c r="C75" s="69" t="s">
        <v>12</v>
      </c>
      <c r="D75" s="69" t="s">
        <v>18</v>
      </c>
      <c r="E75" s="220">
        <v>7</v>
      </c>
      <c r="F75" s="220">
        <v>30</v>
      </c>
      <c r="G75" s="220">
        <v>0</v>
      </c>
      <c r="H75" s="56">
        <v>0</v>
      </c>
      <c r="I75" s="220">
        <v>37</v>
      </c>
    </row>
    <row r="76" spans="1:9" s="1" customFormat="1" ht="15" customHeight="1" x14ac:dyDescent="0.25">
      <c r="A76" s="59" t="s">
        <v>106</v>
      </c>
      <c r="B76" s="69">
        <v>7436</v>
      </c>
      <c r="C76" s="69" t="s">
        <v>13</v>
      </c>
      <c r="D76" s="69" t="s">
        <v>3</v>
      </c>
      <c r="E76" s="56">
        <v>502</v>
      </c>
      <c r="F76" s="56">
        <v>15</v>
      </c>
      <c r="G76" s="56">
        <v>130</v>
      </c>
      <c r="H76" s="56">
        <v>119</v>
      </c>
      <c r="I76" s="56">
        <v>766</v>
      </c>
    </row>
    <row r="77" spans="1:9" s="1" customFormat="1" ht="15" customHeight="1" x14ac:dyDescent="0.25">
      <c r="A77" s="59" t="s">
        <v>107</v>
      </c>
      <c r="B77" s="69">
        <v>3001</v>
      </c>
      <c r="C77" s="69" t="s">
        <v>8</v>
      </c>
      <c r="D77" s="69" t="s">
        <v>6</v>
      </c>
      <c r="E77" s="56">
        <v>35</v>
      </c>
      <c r="F77" s="56">
        <v>0</v>
      </c>
      <c r="G77" s="56">
        <v>106</v>
      </c>
      <c r="H77" s="56">
        <v>0</v>
      </c>
      <c r="I77" s="56">
        <v>141</v>
      </c>
    </row>
    <row r="78" spans="1:9" s="1" customFormat="1" ht="15" customHeight="1" x14ac:dyDescent="0.25">
      <c r="A78" s="59" t="s">
        <v>108</v>
      </c>
      <c r="B78" s="69">
        <v>7086</v>
      </c>
      <c r="C78" s="69" t="s">
        <v>9</v>
      </c>
      <c r="D78" s="69" t="s">
        <v>18</v>
      </c>
      <c r="E78" s="220" t="s">
        <v>307</v>
      </c>
      <c r="F78" s="222">
        <v>1519</v>
      </c>
      <c r="G78" s="56" t="s">
        <v>306</v>
      </c>
      <c r="H78" s="56">
        <v>0</v>
      </c>
      <c r="I78" s="2">
        <v>1545</v>
      </c>
    </row>
    <row r="79" spans="1:9" s="1" customFormat="1" ht="15" customHeight="1" x14ac:dyDescent="0.25">
      <c r="A79" s="59" t="s">
        <v>109</v>
      </c>
      <c r="B79" s="69">
        <v>7073</v>
      </c>
      <c r="C79" s="69" t="s">
        <v>12</v>
      </c>
      <c r="D79" s="69" t="s">
        <v>3</v>
      </c>
      <c r="E79" s="222">
        <v>3122</v>
      </c>
      <c r="F79" s="56">
        <v>0</v>
      </c>
      <c r="G79" s="56">
        <v>0</v>
      </c>
      <c r="H79" s="56">
        <v>0</v>
      </c>
      <c r="I79" s="222">
        <v>3122</v>
      </c>
    </row>
    <row r="80" spans="1:9" s="1" customFormat="1" ht="15" customHeight="1" x14ac:dyDescent="0.25">
      <c r="A80" s="59" t="s">
        <v>327</v>
      </c>
      <c r="B80" s="69">
        <v>7377</v>
      </c>
      <c r="C80" s="69" t="s">
        <v>9</v>
      </c>
      <c r="D80" s="69" t="s">
        <v>18</v>
      </c>
      <c r="E80" s="56" t="s">
        <v>306</v>
      </c>
      <c r="F80" s="2" t="s">
        <v>307</v>
      </c>
      <c r="G80" s="56">
        <v>0</v>
      </c>
      <c r="H80" s="56">
        <v>0</v>
      </c>
      <c r="I80" s="2">
        <v>1700</v>
      </c>
    </row>
    <row r="81" spans="1:9" s="1" customFormat="1" ht="15" customHeight="1" x14ac:dyDescent="0.25">
      <c r="A81" s="59" t="s">
        <v>110</v>
      </c>
      <c r="B81" s="69">
        <v>7387</v>
      </c>
      <c r="C81" s="69" t="s">
        <v>12</v>
      </c>
      <c r="D81" s="69" t="s">
        <v>18</v>
      </c>
      <c r="E81" s="56">
        <v>82</v>
      </c>
      <c r="F81" s="56">
        <v>0</v>
      </c>
      <c r="G81" s="56">
        <v>0</v>
      </c>
      <c r="H81" s="56">
        <v>0</v>
      </c>
      <c r="I81" s="56">
        <v>82</v>
      </c>
    </row>
    <row r="82" spans="1:9" s="1" customFormat="1" ht="15" customHeight="1" x14ac:dyDescent="0.25">
      <c r="A82" s="59" t="s">
        <v>95</v>
      </c>
      <c r="B82" s="69">
        <v>7429</v>
      </c>
      <c r="C82" s="69" t="s">
        <v>2</v>
      </c>
      <c r="D82" s="69" t="s">
        <v>18</v>
      </c>
      <c r="E82" s="56">
        <v>216</v>
      </c>
      <c r="F82" s="56">
        <v>0</v>
      </c>
      <c r="G82" s="56">
        <v>0</v>
      </c>
      <c r="H82" s="56">
        <v>0</v>
      </c>
      <c r="I82" s="56">
        <v>216</v>
      </c>
    </row>
    <row r="83" spans="1:9" s="1" customFormat="1" ht="15" customHeight="1" x14ac:dyDescent="0.25">
      <c r="A83" s="59" t="s">
        <v>111</v>
      </c>
      <c r="B83" s="69">
        <v>7088</v>
      </c>
      <c r="C83" s="69" t="s">
        <v>7</v>
      </c>
      <c r="D83" s="69" t="s">
        <v>18</v>
      </c>
      <c r="E83" s="56">
        <v>268</v>
      </c>
      <c r="F83" s="56">
        <v>0</v>
      </c>
      <c r="G83" s="56">
        <v>0</v>
      </c>
      <c r="H83" s="56">
        <v>0</v>
      </c>
      <c r="I83" s="56">
        <v>268</v>
      </c>
    </row>
    <row r="84" spans="1:9" s="1" customFormat="1" ht="15" customHeight="1" x14ac:dyDescent="0.25">
      <c r="A84" s="59" t="s">
        <v>328</v>
      </c>
      <c r="B84" s="69">
        <v>7373</v>
      </c>
      <c r="C84" s="69" t="s">
        <v>9</v>
      </c>
      <c r="D84" s="69" t="s">
        <v>18</v>
      </c>
      <c r="E84" s="222">
        <v>1090</v>
      </c>
      <c r="F84" s="222">
        <v>1686</v>
      </c>
      <c r="G84" s="56">
        <v>22</v>
      </c>
      <c r="H84" s="56">
        <v>0</v>
      </c>
      <c r="I84" s="222">
        <v>2798</v>
      </c>
    </row>
    <row r="85" spans="1:9" s="1" customFormat="1" ht="15" customHeight="1" x14ac:dyDescent="0.25">
      <c r="A85" s="59" t="s">
        <v>112</v>
      </c>
      <c r="B85" s="69">
        <v>7139</v>
      </c>
      <c r="C85" s="69" t="s">
        <v>12</v>
      </c>
      <c r="D85" s="69" t="s">
        <v>18</v>
      </c>
      <c r="E85" s="56">
        <v>23</v>
      </c>
      <c r="F85" s="56">
        <v>0</v>
      </c>
      <c r="G85" s="56">
        <v>0</v>
      </c>
      <c r="H85" s="56">
        <v>0</v>
      </c>
      <c r="I85" s="56">
        <v>23</v>
      </c>
    </row>
    <row r="86" spans="1:9" s="1" customFormat="1" ht="15" customHeight="1" x14ac:dyDescent="0.25">
      <c r="A86" s="59" t="s">
        <v>113</v>
      </c>
      <c r="B86" s="69">
        <v>7002</v>
      </c>
      <c r="C86" s="69" t="s">
        <v>9</v>
      </c>
      <c r="D86" s="69" t="s">
        <v>18</v>
      </c>
      <c r="E86" s="220">
        <v>0</v>
      </c>
      <c r="F86" s="220">
        <v>504</v>
      </c>
      <c r="G86" s="222">
        <v>1255</v>
      </c>
      <c r="H86" s="56">
        <v>0</v>
      </c>
      <c r="I86" s="2">
        <v>1759</v>
      </c>
    </row>
    <row r="87" spans="1:9" s="1" customFormat="1" ht="15" customHeight="1" x14ac:dyDescent="0.25">
      <c r="A87" s="59" t="s">
        <v>114</v>
      </c>
      <c r="B87" s="69">
        <v>7276</v>
      </c>
      <c r="C87" s="69" t="s">
        <v>7</v>
      </c>
      <c r="D87" s="69" t="s">
        <v>18</v>
      </c>
      <c r="E87" s="56">
        <v>53</v>
      </c>
      <c r="F87" s="56">
        <v>153</v>
      </c>
      <c r="G87" s="56">
        <v>0</v>
      </c>
      <c r="H87" s="56">
        <v>0</v>
      </c>
      <c r="I87" s="56">
        <v>206</v>
      </c>
    </row>
    <row r="88" spans="1:9" s="1" customFormat="1" ht="15" customHeight="1" x14ac:dyDescent="0.25">
      <c r="A88" s="59" t="s">
        <v>115</v>
      </c>
      <c r="B88" s="69">
        <v>7343</v>
      </c>
      <c r="C88" s="69" t="s">
        <v>9</v>
      </c>
      <c r="D88" s="69" t="s">
        <v>18</v>
      </c>
      <c r="E88" s="56">
        <v>0</v>
      </c>
      <c r="F88" s="222" t="s">
        <v>307</v>
      </c>
      <c r="G88" s="56" t="s">
        <v>306</v>
      </c>
      <c r="H88" s="56">
        <v>0</v>
      </c>
      <c r="I88" s="222">
        <v>4138</v>
      </c>
    </row>
    <row r="89" spans="1:9" s="1" customFormat="1" ht="15" customHeight="1" x14ac:dyDescent="0.25">
      <c r="A89" s="59" t="s">
        <v>329</v>
      </c>
      <c r="B89" s="69">
        <v>7248</v>
      </c>
      <c r="C89" s="69" t="s">
        <v>7</v>
      </c>
      <c r="D89" s="69" t="s">
        <v>18</v>
      </c>
      <c r="E89" s="222">
        <v>5477</v>
      </c>
      <c r="F89" s="56">
        <v>0</v>
      </c>
      <c r="G89" s="56">
        <v>0</v>
      </c>
      <c r="H89" s="56">
        <v>0</v>
      </c>
      <c r="I89" s="222">
        <v>5477</v>
      </c>
    </row>
    <row r="90" spans="1:9" s="1" customFormat="1" ht="15" customHeight="1" x14ac:dyDescent="0.25">
      <c r="A90" s="59" t="s">
        <v>116</v>
      </c>
      <c r="B90" s="69">
        <v>7463</v>
      </c>
      <c r="C90" s="69" t="s">
        <v>9</v>
      </c>
      <c r="D90" s="69" t="s">
        <v>18</v>
      </c>
      <c r="E90" s="56">
        <v>48</v>
      </c>
      <c r="F90" s="56">
        <v>0</v>
      </c>
      <c r="G90" s="56">
        <v>0</v>
      </c>
      <c r="H90" s="56">
        <v>0</v>
      </c>
      <c r="I90" s="56">
        <v>48</v>
      </c>
    </row>
    <row r="91" spans="1:9" s="1" customFormat="1" ht="15" customHeight="1" x14ac:dyDescent="0.25">
      <c r="A91" s="59" t="s">
        <v>96</v>
      </c>
      <c r="B91" s="69">
        <v>7445</v>
      </c>
      <c r="C91" s="69" t="s">
        <v>13</v>
      </c>
      <c r="D91" s="69" t="s">
        <v>3</v>
      </c>
      <c r="E91" s="220">
        <v>65</v>
      </c>
      <c r="F91" s="220">
        <v>12</v>
      </c>
      <c r="G91" s="220">
        <v>0</v>
      </c>
      <c r="H91" s="56">
        <v>0</v>
      </c>
      <c r="I91" s="220">
        <v>77</v>
      </c>
    </row>
    <row r="92" spans="1:9" s="1" customFormat="1" ht="15" customHeight="1" x14ac:dyDescent="0.25">
      <c r="A92" s="59" t="s">
        <v>118</v>
      </c>
      <c r="B92" s="69">
        <v>7213</v>
      </c>
      <c r="C92" s="69" t="s">
        <v>7</v>
      </c>
      <c r="D92" s="69" t="s">
        <v>18</v>
      </c>
      <c r="E92" s="56">
        <v>208</v>
      </c>
      <c r="F92" s="56">
        <v>0</v>
      </c>
      <c r="G92" s="56">
        <v>0</v>
      </c>
      <c r="H92" s="56">
        <v>0</v>
      </c>
      <c r="I92" s="56">
        <v>208</v>
      </c>
    </row>
    <row r="93" spans="1:9" s="1" customFormat="1" ht="15" customHeight="1" x14ac:dyDescent="0.25">
      <c r="A93" s="59" t="s">
        <v>119</v>
      </c>
      <c r="B93" s="69">
        <v>7742</v>
      </c>
      <c r="C93" s="69" t="s">
        <v>9</v>
      </c>
      <c r="D93" s="69" t="s">
        <v>18</v>
      </c>
      <c r="E93" s="56">
        <v>263</v>
      </c>
      <c r="F93" s="56">
        <v>0</v>
      </c>
      <c r="G93" s="56">
        <v>0</v>
      </c>
      <c r="H93" s="56">
        <v>0</v>
      </c>
      <c r="I93" s="56">
        <v>263</v>
      </c>
    </row>
    <row r="94" spans="1:9" s="1" customFormat="1" ht="15" customHeight="1" x14ac:dyDescent="0.25">
      <c r="A94" s="59" t="s">
        <v>368</v>
      </c>
      <c r="B94" s="69">
        <v>7535</v>
      </c>
      <c r="C94" s="69" t="s">
        <v>13</v>
      </c>
      <c r="D94" s="69" t="s">
        <v>6</v>
      </c>
      <c r="E94" s="56">
        <v>0</v>
      </c>
      <c r="F94" s="56">
        <v>23</v>
      </c>
      <c r="G94" s="56">
        <v>0</v>
      </c>
      <c r="H94" s="56">
        <v>0</v>
      </c>
      <c r="I94" s="56">
        <v>23</v>
      </c>
    </row>
    <row r="95" spans="1:9" s="1" customFormat="1" ht="15" customHeight="1" x14ac:dyDescent="0.25">
      <c r="A95" s="59" t="s">
        <v>120</v>
      </c>
      <c r="B95" s="69">
        <v>7111</v>
      </c>
      <c r="C95" s="69" t="s">
        <v>9</v>
      </c>
      <c r="D95" s="69" t="s">
        <v>18</v>
      </c>
      <c r="E95" s="220">
        <v>80</v>
      </c>
      <c r="F95" s="56">
        <v>0</v>
      </c>
      <c r="G95" s="56">
        <v>0</v>
      </c>
      <c r="H95" s="56">
        <v>0</v>
      </c>
      <c r="I95" s="220">
        <v>80</v>
      </c>
    </row>
    <row r="96" spans="1:9" s="1" customFormat="1" ht="15" customHeight="1" x14ac:dyDescent="0.25">
      <c r="A96" s="59" t="s">
        <v>121</v>
      </c>
      <c r="B96" s="69">
        <v>7347</v>
      </c>
      <c r="C96" s="69" t="s">
        <v>7</v>
      </c>
      <c r="D96" s="69" t="s">
        <v>18</v>
      </c>
      <c r="E96" s="56">
        <v>166</v>
      </c>
      <c r="F96" s="56">
        <v>0</v>
      </c>
      <c r="G96" s="56">
        <v>0</v>
      </c>
      <c r="H96" s="56">
        <v>0</v>
      </c>
      <c r="I96" s="56">
        <v>166</v>
      </c>
    </row>
    <row r="97" spans="1:9" s="1" customFormat="1" ht="15" customHeight="1" x14ac:dyDescent="0.25">
      <c r="A97" s="59" t="s">
        <v>122</v>
      </c>
      <c r="B97" s="69">
        <v>7620</v>
      </c>
      <c r="C97" s="69" t="s">
        <v>7</v>
      </c>
      <c r="D97" s="69" t="s">
        <v>18</v>
      </c>
      <c r="E97" s="56">
        <v>162</v>
      </c>
      <c r="F97" s="56">
        <v>6</v>
      </c>
      <c r="G97" s="56">
        <v>0</v>
      </c>
      <c r="H97" s="56">
        <v>0</v>
      </c>
      <c r="I97" s="56">
        <v>168</v>
      </c>
    </row>
    <row r="98" spans="1:9" s="1" customFormat="1" ht="15" customHeight="1" x14ac:dyDescent="0.25">
      <c r="A98" s="59" t="s">
        <v>117</v>
      </c>
      <c r="B98" s="69">
        <v>7469</v>
      </c>
      <c r="C98" s="69" t="s">
        <v>9</v>
      </c>
      <c r="D98" s="69" t="s">
        <v>18</v>
      </c>
      <c r="E98" s="56">
        <v>25</v>
      </c>
      <c r="F98" s="56">
        <v>0</v>
      </c>
      <c r="G98" s="56">
        <v>0</v>
      </c>
      <c r="H98" s="56">
        <v>0</v>
      </c>
      <c r="I98" s="56">
        <v>25</v>
      </c>
    </row>
    <row r="99" spans="1:9" s="1" customFormat="1" ht="15" customHeight="1" x14ac:dyDescent="0.25">
      <c r="A99" s="59" t="s">
        <v>123</v>
      </c>
      <c r="B99" s="69">
        <v>7422</v>
      </c>
      <c r="C99" s="69" t="s">
        <v>13</v>
      </c>
      <c r="D99" s="69" t="s">
        <v>3</v>
      </c>
      <c r="E99" s="56">
        <v>103</v>
      </c>
      <c r="F99" s="56">
        <v>11</v>
      </c>
      <c r="G99" s="56">
        <v>11</v>
      </c>
      <c r="H99" s="56">
        <v>0</v>
      </c>
      <c r="I99" s="56">
        <v>125</v>
      </c>
    </row>
    <row r="100" spans="1:9" s="1" customFormat="1" ht="15" customHeight="1" x14ac:dyDescent="0.25">
      <c r="A100" s="59" t="s">
        <v>125</v>
      </c>
      <c r="B100" s="69">
        <v>2235</v>
      </c>
      <c r="C100" s="69" t="s">
        <v>13</v>
      </c>
      <c r="D100" s="69" t="s">
        <v>6</v>
      </c>
      <c r="E100" s="56">
        <v>233</v>
      </c>
      <c r="F100" s="220">
        <v>0</v>
      </c>
      <c r="G100" s="56">
        <v>0</v>
      </c>
      <c r="H100" s="56">
        <v>0</v>
      </c>
      <c r="I100" s="220">
        <v>233</v>
      </c>
    </row>
    <row r="101" spans="1:9" s="1" customFormat="1" ht="15" customHeight="1" x14ac:dyDescent="0.25">
      <c r="A101" s="59" t="s">
        <v>126</v>
      </c>
      <c r="B101" s="69">
        <v>7600</v>
      </c>
      <c r="C101" s="69" t="s">
        <v>7</v>
      </c>
      <c r="D101" s="69" t="s">
        <v>18</v>
      </c>
      <c r="E101" s="56">
        <v>34</v>
      </c>
      <c r="F101" s="56">
        <v>0</v>
      </c>
      <c r="G101" s="56">
        <v>0</v>
      </c>
      <c r="H101" s="56">
        <v>0</v>
      </c>
      <c r="I101" s="56">
        <v>34</v>
      </c>
    </row>
    <row r="102" spans="1:9" s="1" customFormat="1" ht="15" customHeight="1" x14ac:dyDescent="0.25">
      <c r="A102" s="59" t="s">
        <v>330</v>
      </c>
      <c r="B102" s="69">
        <v>7020</v>
      </c>
      <c r="C102" s="69" t="s">
        <v>7</v>
      </c>
      <c r="D102" s="69" t="s">
        <v>18</v>
      </c>
      <c r="E102" s="56" t="s">
        <v>307</v>
      </c>
      <c r="F102" s="56" t="s">
        <v>306</v>
      </c>
      <c r="G102" s="56">
        <v>0</v>
      </c>
      <c r="H102" s="56">
        <v>0</v>
      </c>
      <c r="I102" s="56">
        <v>230</v>
      </c>
    </row>
    <row r="103" spans="1:9" s="1" customFormat="1" ht="15" customHeight="1" x14ac:dyDescent="0.25">
      <c r="A103" s="59" t="s">
        <v>331</v>
      </c>
      <c r="B103" s="69">
        <v>7159</v>
      </c>
      <c r="C103" s="69" t="s">
        <v>7</v>
      </c>
      <c r="D103" s="69" t="s">
        <v>18</v>
      </c>
      <c r="E103" s="56">
        <v>745</v>
      </c>
      <c r="F103" s="56">
        <v>9</v>
      </c>
      <c r="G103" s="56">
        <v>6</v>
      </c>
      <c r="H103" s="56">
        <v>0</v>
      </c>
      <c r="I103" s="56">
        <v>760</v>
      </c>
    </row>
    <row r="104" spans="1:9" s="1" customFormat="1" ht="15" customHeight="1" x14ac:dyDescent="0.25">
      <c r="A104" s="59" t="s">
        <v>127</v>
      </c>
      <c r="B104" s="69">
        <v>7184</v>
      </c>
      <c r="C104" s="69" t="s">
        <v>7</v>
      </c>
      <c r="D104" s="69" t="s">
        <v>18</v>
      </c>
      <c r="E104" s="56">
        <v>21</v>
      </c>
      <c r="F104" s="56" t="s">
        <v>306</v>
      </c>
      <c r="G104" s="56" t="s">
        <v>306</v>
      </c>
      <c r="H104" s="56">
        <v>0</v>
      </c>
      <c r="I104" s="56">
        <v>24</v>
      </c>
    </row>
    <row r="105" spans="1:9" s="1" customFormat="1" ht="15" customHeight="1" x14ac:dyDescent="0.25">
      <c r="A105" s="59" t="s">
        <v>128</v>
      </c>
      <c r="B105" s="69">
        <v>7307</v>
      </c>
      <c r="C105" s="69" t="s">
        <v>7</v>
      </c>
      <c r="D105" s="69" t="s">
        <v>18</v>
      </c>
      <c r="E105" s="222">
        <v>1353</v>
      </c>
      <c r="F105" s="56">
        <v>0</v>
      </c>
      <c r="G105" s="56">
        <v>0</v>
      </c>
      <c r="H105" s="56">
        <v>0</v>
      </c>
      <c r="I105" s="222">
        <v>1353</v>
      </c>
    </row>
    <row r="106" spans="1:9" s="1" customFormat="1" ht="15" customHeight="1" x14ac:dyDescent="0.25">
      <c r="A106" s="59" t="s">
        <v>124</v>
      </c>
      <c r="B106" s="69">
        <v>7262</v>
      </c>
      <c r="C106" s="69" t="s">
        <v>10</v>
      </c>
      <c r="D106" s="69" t="s">
        <v>18</v>
      </c>
      <c r="E106" s="56">
        <v>209</v>
      </c>
      <c r="F106" s="56">
        <v>0</v>
      </c>
      <c r="G106" s="56">
        <v>0</v>
      </c>
      <c r="H106" s="56">
        <v>0</v>
      </c>
      <c r="I106" s="56">
        <v>209</v>
      </c>
    </row>
    <row r="107" spans="1:9" s="1" customFormat="1" ht="15" customHeight="1" x14ac:dyDescent="0.25">
      <c r="A107" s="59" t="s">
        <v>129</v>
      </c>
      <c r="B107" s="69">
        <v>7068</v>
      </c>
      <c r="C107" s="69" t="s">
        <v>12</v>
      </c>
      <c r="D107" s="69" t="s">
        <v>3</v>
      </c>
      <c r="E107" s="56">
        <v>523</v>
      </c>
      <c r="F107" s="56">
        <v>145</v>
      </c>
      <c r="G107" s="56">
        <v>11</v>
      </c>
      <c r="H107" s="56">
        <v>0</v>
      </c>
      <c r="I107" s="56">
        <v>679</v>
      </c>
    </row>
    <row r="108" spans="1:9" s="1" customFormat="1" ht="15" customHeight="1" x14ac:dyDescent="0.25">
      <c r="A108" s="59" t="s">
        <v>130</v>
      </c>
      <c r="B108" s="69">
        <v>2154</v>
      </c>
      <c r="C108" s="69" t="s">
        <v>12</v>
      </c>
      <c r="D108" s="69" t="s">
        <v>6</v>
      </c>
      <c r="E108" s="56" t="s">
        <v>307</v>
      </c>
      <c r="F108" s="56" t="s">
        <v>306</v>
      </c>
      <c r="G108" s="56">
        <v>277</v>
      </c>
      <c r="H108" s="56">
        <v>0</v>
      </c>
      <c r="I108" s="56">
        <v>536</v>
      </c>
    </row>
    <row r="109" spans="1:9" s="1" customFormat="1" ht="15" customHeight="1" x14ac:dyDescent="0.25">
      <c r="A109" s="59" t="s">
        <v>131</v>
      </c>
      <c r="B109" s="69">
        <v>7172</v>
      </c>
      <c r="C109" s="69" t="s">
        <v>10</v>
      </c>
      <c r="D109" s="69" t="s">
        <v>18</v>
      </c>
      <c r="E109" s="56" t="s">
        <v>307</v>
      </c>
      <c r="F109" s="56">
        <v>0</v>
      </c>
      <c r="G109" s="56" t="s">
        <v>306</v>
      </c>
      <c r="H109" s="56">
        <v>0</v>
      </c>
      <c r="I109" s="56">
        <v>87</v>
      </c>
    </row>
    <row r="110" spans="1:9" s="1" customFormat="1" ht="15" customHeight="1" x14ac:dyDescent="0.25">
      <c r="A110" s="59" t="s">
        <v>132</v>
      </c>
      <c r="B110" s="69">
        <v>7767</v>
      </c>
      <c r="C110" s="69" t="s">
        <v>7</v>
      </c>
      <c r="D110" s="69" t="s">
        <v>18</v>
      </c>
      <c r="E110" s="56">
        <v>5</v>
      </c>
      <c r="F110" s="56">
        <v>0</v>
      </c>
      <c r="G110" s="56">
        <v>0</v>
      </c>
      <c r="H110" s="56">
        <v>0</v>
      </c>
      <c r="I110" s="56">
        <v>5</v>
      </c>
    </row>
    <row r="111" spans="1:9" s="1" customFormat="1" ht="15" customHeight="1" x14ac:dyDescent="0.25">
      <c r="A111" s="59" t="s">
        <v>332</v>
      </c>
      <c r="B111" s="69">
        <v>7230</v>
      </c>
      <c r="C111" s="69" t="s">
        <v>7</v>
      </c>
      <c r="D111" s="69" t="s">
        <v>18</v>
      </c>
      <c r="E111" s="56">
        <v>26</v>
      </c>
      <c r="F111" s="56">
        <v>0</v>
      </c>
      <c r="G111" s="56">
        <v>0</v>
      </c>
      <c r="H111" s="56">
        <v>0</v>
      </c>
      <c r="I111" s="56">
        <v>26</v>
      </c>
    </row>
    <row r="112" spans="1:9" s="1" customFormat="1" ht="15" customHeight="1" x14ac:dyDescent="0.25">
      <c r="A112" s="59" t="s">
        <v>133</v>
      </c>
      <c r="B112" s="69">
        <v>7365</v>
      </c>
      <c r="C112" s="69" t="s">
        <v>12</v>
      </c>
      <c r="D112" s="69" t="s">
        <v>18</v>
      </c>
      <c r="E112" s="56">
        <v>5</v>
      </c>
      <c r="F112" s="222" t="s">
        <v>307</v>
      </c>
      <c r="G112" s="56">
        <v>0</v>
      </c>
      <c r="H112" s="56">
        <v>0</v>
      </c>
      <c r="I112" s="222">
        <v>3269</v>
      </c>
    </row>
    <row r="113" spans="1:9" s="1" customFormat="1" ht="15" customHeight="1" x14ac:dyDescent="0.25">
      <c r="A113" s="59" t="s">
        <v>135</v>
      </c>
      <c r="B113" s="69">
        <v>7729</v>
      </c>
      <c r="C113" s="69" t="s">
        <v>9</v>
      </c>
      <c r="D113" s="69" t="s">
        <v>18</v>
      </c>
      <c r="E113" s="56">
        <v>157</v>
      </c>
      <c r="F113" s="56" t="s">
        <v>306</v>
      </c>
      <c r="G113" s="56" t="s">
        <v>307</v>
      </c>
      <c r="H113" s="56">
        <v>0</v>
      </c>
      <c r="I113" s="56">
        <v>163</v>
      </c>
    </row>
    <row r="114" spans="1:9" s="1" customFormat="1" ht="15" customHeight="1" x14ac:dyDescent="0.25">
      <c r="A114" s="59" t="s">
        <v>136</v>
      </c>
      <c r="B114" s="69">
        <v>7447</v>
      </c>
      <c r="C114" s="69" t="s">
        <v>13</v>
      </c>
      <c r="D114" s="69" t="s">
        <v>3</v>
      </c>
      <c r="E114" s="56" t="s">
        <v>307</v>
      </c>
      <c r="F114" s="56" t="s">
        <v>306</v>
      </c>
      <c r="G114" s="56">
        <v>0</v>
      </c>
      <c r="H114" s="56">
        <v>0</v>
      </c>
      <c r="I114" s="56">
        <v>32</v>
      </c>
    </row>
    <row r="115" spans="1:9" s="1" customFormat="1" ht="15" customHeight="1" x14ac:dyDescent="0.25">
      <c r="A115" s="59" t="s">
        <v>137</v>
      </c>
      <c r="B115" s="69">
        <v>7049</v>
      </c>
      <c r="C115" s="69" t="s">
        <v>10</v>
      </c>
      <c r="D115" s="69" t="s">
        <v>18</v>
      </c>
      <c r="E115" s="56">
        <v>141</v>
      </c>
      <c r="F115" s="56">
        <v>0</v>
      </c>
      <c r="G115" s="56">
        <v>0</v>
      </c>
      <c r="H115" s="56">
        <v>0</v>
      </c>
      <c r="I115" s="56">
        <v>141</v>
      </c>
    </row>
    <row r="116" spans="1:9" s="1" customFormat="1" ht="15" customHeight="1" x14ac:dyDescent="0.25">
      <c r="A116" s="59" t="s">
        <v>138</v>
      </c>
      <c r="B116" s="69">
        <v>4372</v>
      </c>
      <c r="C116" s="69" t="s">
        <v>12</v>
      </c>
      <c r="D116" s="69" t="s">
        <v>3</v>
      </c>
      <c r="E116" s="56">
        <v>862</v>
      </c>
      <c r="F116" s="56" t="s">
        <v>307</v>
      </c>
      <c r="G116" s="56" t="s">
        <v>306</v>
      </c>
      <c r="H116" s="56">
        <v>0</v>
      </c>
      <c r="I116" s="56">
        <v>886</v>
      </c>
    </row>
    <row r="117" spans="1:9" s="1" customFormat="1" ht="15" customHeight="1" x14ac:dyDescent="0.25">
      <c r="A117" s="59" t="s">
        <v>139</v>
      </c>
      <c r="B117" s="69">
        <v>7145</v>
      </c>
      <c r="C117" s="69" t="s">
        <v>12</v>
      </c>
      <c r="D117" s="69" t="s">
        <v>3</v>
      </c>
      <c r="E117" s="56">
        <v>516</v>
      </c>
      <c r="F117" s="56">
        <v>0</v>
      </c>
      <c r="G117" s="56">
        <v>8</v>
      </c>
      <c r="H117" s="56">
        <v>0</v>
      </c>
      <c r="I117" s="56">
        <v>524</v>
      </c>
    </row>
    <row r="118" spans="1:9" s="1" customFormat="1" ht="15" customHeight="1" x14ac:dyDescent="0.25">
      <c r="A118" s="59" t="s">
        <v>134</v>
      </c>
      <c r="B118" s="69">
        <v>7370</v>
      </c>
      <c r="C118" s="69" t="s">
        <v>9</v>
      </c>
      <c r="D118" s="69" t="s">
        <v>18</v>
      </c>
      <c r="E118" s="56">
        <v>0</v>
      </c>
      <c r="F118" s="56" t="s">
        <v>307</v>
      </c>
      <c r="G118" s="56" t="s">
        <v>306</v>
      </c>
      <c r="H118" s="56">
        <v>0</v>
      </c>
      <c r="I118" s="56">
        <v>41</v>
      </c>
    </row>
    <row r="119" spans="1:9" s="1" customFormat="1" ht="15" customHeight="1" x14ac:dyDescent="0.25">
      <c r="A119" s="59" t="s">
        <v>140</v>
      </c>
      <c r="B119" s="69">
        <v>7426</v>
      </c>
      <c r="C119" s="69" t="s">
        <v>13</v>
      </c>
      <c r="D119" s="69" t="s">
        <v>3</v>
      </c>
      <c r="E119" s="56">
        <v>128</v>
      </c>
      <c r="F119" s="56" t="s">
        <v>306</v>
      </c>
      <c r="G119" s="56" t="s">
        <v>307</v>
      </c>
      <c r="H119" s="56">
        <v>0</v>
      </c>
      <c r="I119" s="56">
        <v>142</v>
      </c>
    </row>
    <row r="120" spans="1:9" s="1" customFormat="1" ht="15" customHeight="1" x14ac:dyDescent="0.25">
      <c r="A120" s="59" t="s">
        <v>334</v>
      </c>
      <c r="B120" s="69">
        <v>7185</v>
      </c>
      <c r="C120" s="69" t="s">
        <v>12</v>
      </c>
      <c r="D120" s="69" t="s">
        <v>18</v>
      </c>
      <c r="E120" s="56">
        <v>49</v>
      </c>
      <c r="F120" s="56">
        <v>280</v>
      </c>
      <c r="G120" s="56">
        <v>135</v>
      </c>
      <c r="H120" s="56">
        <v>0</v>
      </c>
      <c r="I120" s="56">
        <v>464</v>
      </c>
    </row>
    <row r="121" spans="1:9" s="1" customFormat="1" ht="15" customHeight="1" x14ac:dyDescent="0.25">
      <c r="A121" s="59" t="s">
        <v>141</v>
      </c>
      <c r="B121" s="69">
        <v>4341</v>
      </c>
      <c r="C121" s="69" t="s">
        <v>12</v>
      </c>
      <c r="D121" s="69" t="s">
        <v>18</v>
      </c>
      <c r="E121" s="220" t="s">
        <v>307</v>
      </c>
      <c r="F121" s="56" t="s">
        <v>306</v>
      </c>
      <c r="G121" s="56">
        <v>0</v>
      </c>
      <c r="H121" s="56">
        <v>0</v>
      </c>
      <c r="I121" s="220">
        <v>315</v>
      </c>
    </row>
    <row r="122" spans="1:9" s="1" customFormat="1" ht="15" customHeight="1" x14ac:dyDescent="0.25">
      <c r="A122" s="59" t="s">
        <v>336</v>
      </c>
      <c r="B122" s="69">
        <v>7503</v>
      </c>
      <c r="C122" s="69" t="s">
        <v>9</v>
      </c>
      <c r="D122" s="69" t="s">
        <v>18</v>
      </c>
      <c r="E122" s="56">
        <v>76</v>
      </c>
      <c r="F122" s="222">
        <v>2445</v>
      </c>
      <c r="G122" s="56">
        <v>8</v>
      </c>
      <c r="H122" s="56">
        <v>0</v>
      </c>
      <c r="I122" s="222">
        <v>2529</v>
      </c>
    </row>
    <row r="123" spans="1:9" s="1" customFormat="1" ht="15" customHeight="1" x14ac:dyDescent="0.25">
      <c r="A123" s="59" t="s">
        <v>142</v>
      </c>
      <c r="B123" s="69">
        <v>7050</v>
      </c>
      <c r="C123" s="69" t="s">
        <v>12</v>
      </c>
      <c r="D123" s="69" t="s">
        <v>18</v>
      </c>
      <c r="E123" s="56">
        <v>21</v>
      </c>
      <c r="F123" s="56">
        <v>0</v>
      </c>
      <c r="G123" s="56">
        <v>0</v>
      </c>
      <c r="H123" s="56">
        <v>0</v>
      </c>
      <c r="I123" s="56">
        <v>21</v>
      </c>
    </row>
    <row r="124" spans="1:9" s="1" customFormat="1" ht="15" customHeight="1" x14ac:dyDescent="0.25">
      <c r="A124" s="59" t="s">
        <v>143</v>
      </c>
      <c r="B124" s="69">
        <v>7306</v>
      </c>
      <c r="C124" s="69" t="s">
        <v>12</v>
      </c>
      <c r="D124" s="69" t="s">
        <v>18</v>
      </c>
      <c r="E124" s="56">
        <v>161</v>
      </c>
      <c r="F124" s="56">
        <v>0</v>
      </c>
      <c r="G124" s="56">
        <v>0</v>
      </c>
      <c r="H124" s="56">
        <v>0</v>
      </c>
      <c r="I124" s="56">
        <v>161</v>
      </c>
    </row>
    <row r="125" spans="1:9" s="1" customFormat="1" ht="15" customHeight="1" x14ac:dyDescent="0.25">
      <c r="A125" s="59" t="s">
        <v>144</v>
      </c>
      <c r="B125" s="69">
        <v>7251</v>
      </c>
      <c r="C125" s="69" t="s">
        <v>12</v>
      </c>
      <c r="D125" s="69" t="s">
        <v>18</v>
      </c>
      <c r="E125" s="56">
        <v>925</v>
      </c>
      <c r="F125" s="56">
        <v>0</v>
      </c>
      <c r="G125" s="56">
        <v>0</v>
      </c>
      <c r="H125" s="56">
        <v>0</v>
      </c>
      <c r="I125" s="56">
        <v>925</v>
      </c>
    </row>
    <row r="126" spans="1:9" s="1" customFormat="1" ht="15" customHeight="1" x14ac:dyDescent="0.25">
      <c r="A126" s="59" t="s">
        <v>145</v>
      </c>
      <c r="B126" s="69">
        <v>7383</v>
      </c>
      <c r="C126" s="69" t="s">
        <v>12</v>
      </c>
      <c r="D126" s="69" t="s">
        <v>18</v>
      </c>
      <c r="E126" s="56">
        <v>149</v>
      </c>
      <c r="F126" s="56" t="s">
        <v>307</v>
      </c>
      <c r="G126" s="56" t="s">
        <v>306</v>
      </c>
      <c r="H126" s="56">
        <v>0</v>
      </c>
      <c r="I126" s="220">
        <v>187</v>
      </c>
    </row>
    <row r="127" spans="1:9" s="1" customFormat="1" ht="15" customHeight="1" x14ac:dyDescent="0.25">
      <c r="A127" s="59" t="s">
        <v>146</v>
      </c>
      <c r="B127" s="69">
        <v>7013</v>
      </c>
      <c r="C127" s="69" t="s">
        <v>9</v>
      </c>
      <c r="D127" s="69" t="s">
        <v>18</v>
      </c>
      <c r="E127" s="56">
        <v>0</v>
      </c>
      <c r="F127" s="56">
        <v>0</v>
      </c>
      <c r="G127" s="56">
        <v>11</v>
      </c>
      <c r="H127" s="56">
        <v>0</v>
      </c>
      <c r="I127" s="56">
        <v>11</v>
      </c>
    </row>
    <row r="128" spans="1:9" s="1" customFormat="1" ht="15" customHeight="1" x14ac:dyDescent="0.25">
      <c r="A128" s="59" t="s">
        <v>337</v>
      </c>
      <c r="B128" s="69">
        <v>7245</v>
      </c>
      <c r="C128" s="69" t="s">
        <v>12</v>
      </c>
      <c r="D128" s="69" t="s">
        <v>18</v>
      </c>
      <c r="E128" s="56">
        <v>40</v>
      </c>
      <c r="F128" s="56">
        <v>0</v>
      </c>
      <c r="G128" s="56">
        <v>0</v>
      </c>
      <c r="H128" s="56">
        <v>0</v>
      </c>
      <c r="I128" s="56">
        <v>40</v>
      </c>
    </row>
    <row r="129" spans="1:9" s="1" customFormat="1" ht="15" customHeight="1" x14ac:dyDescent="0.25">
      <c r="A129" s="59" t="s">
        <v>147</v>
      </c>
      <c r="B129" s="69">
        <v>4383</v>
      </c>
      <c r="C129" s="69" t="s">
        <v>12</v>
      </c>
      <c r="D129" s="69" t="s">
        <v>3</v>
      </c>
      <c r="E129" s="222">
        <v>1743</v>
      </c>
      <c r="F129" s="222">
        <v>1554</v>
      </c>
      <c r="G129" s="56">
        <v>304</v>
      </c>
      <c r="H129" s="56">
        <v>0</v>
      </c>
      <c r="I129" s="222">
        <v>3601</v>
      </c>
    </row>
    <row r="130" spans="1:9" s="1" customFormat="1" ht="15" customHeight="1" x14ac:dyDescent="0.25">
      <c r="A130" s="59" t="s">
        <v>148</v>
      </c>
      <c r="B130" s="69">
        <v>7047</v>
      </c>
      <c r="C130" s="69" t="s">
        <v>9</v>
      </c>
      <c r="D130" s="69" t="s">
        <v>18</v>
      </c>
      <c r="E130" s="56">
        <v>19</v>
      </c>
      <c r="F130" s="56">
        <v>78</v>
      </c>
      <c r="G130" s="56">
        <v>22</v>
      </c>
      <c r="H130" s="56">
        <v>0</v>
      </c>
      <c r="I130" s="56">
        <v>119</v>
      </c>
    </row>
    <row r="131" spans="1:9" s="1" customFormat="1" ht="15" customHeight="1" x14ac:dyDescent="0.25">
      <c r="A131" s="59" t="s">
        <v>335</v>
      </c>
      <c r="B131" s="69">
        <v>7153</v>
      </c>
      <c r="C131" s="69" t="s">
        <v>12</v>
      </c>
      <c r="D131" s="69" t="s">
        <v>18</v>
      </c>
      <c r="E131" s="56">
        <v>118</v>
      </c>
      <c r="F131" s="220">
        <v>0</v>
      </c>
      <c r="G131" s="56">
        <v>0</v>
      </c>
      <c r="H131" s="56">
        <v>0</v>
      </c>
      <c r="I131" s="220">
        <v>118</v>
      </c>
    </row>
    <row r="132" spans="1:9" s="1" customFormat="1" ht="15" customHeight="1" x14ac:dyDescent="0.25">
      <c r="A132" s="59" t="s">
        <v>149</v>
      </c>
      <c r="B132" s="69">
        <v>7441</v>
      </c>
      <c r="C132" s="69" t="s">
        <v>12</v>
      </c>
      <c r="D132" s="69" t="s">
        <v>18</v>
      </c>
      <c r="E132" s="56">
        <v>32</v>
      </c>
      <c r="F132" s="56" t="s">
        <v>306</v>
      </c>
      <c r="G132" s="56" t="s">
        <v>306</v>
      </c>
      <c r="H132" s="56">
        <v>0</v>
      </c>
      <c r="I132" s="56">
        <v>34</v>
      </c>
    </row>
    <row r="133" spans="1:9" s="1" customFormat="1" ht="15" customHeight="1" x14ac:dyDescent="0.25">
      <c r="A133" s="59" t="s">
        <v>338</v>
      </c>
      <c r="B133" s="69">
        <v>7411</v>
      </c>
      <c r="C133" s="69" t="s">
        <v>12</v>
      </c>
      <c r="D133" s="69" t="s">
        <v>18</v>
      </c>
      <c r="E133" s="220">
        <v>0</v>
      </c>
      <c r="F133" s="56">
        <v>0</v>
      </c>
      <c r="G133" s="56">
        <v>8</v>
      </c>
      <c r="H133" s="56">
        <v>0</v>
      </c>
      <c r="I133" s="220">
        <v>8</v>
      </c>
    </row>
    <row r="134" spans="1:9" s="1" customFormat="1" ht="15" customHeight="1" x14ac:dyDescent="0.25">
      <c r="A134" s="59" t="s">
        <v>339</v>
      </c>
      <c r="B134" s="69">
        <v>7071</v>
      </c>
      <c r="C134" s="69" t="s">
        <v>7</v>
      </c>
      <c r="D134" s="69" t="s">
        <v>18</v>
      </c>
      <c r="E134" s="56">
        <v>35</v>
      </c>
      <c r="F134" s="56">
        <v>0</v>
      </c>
      <c r="G134" s="56">
        <v>0</v>
      </c>
      <c r="H134" s="56">
        <v>0</v>
      </c>
      <c r="I134" s="56">
        <v>35</v>
      </c>
    </row>
    <row r="135" spans="1:9" s="1" customFormat="1" ht="15" customHeight="1" x14ac:dyDescent="0.25">
      <c r="A135" s="59" t="s">
        <v>150</v>
      </c>
      <c r="B135" s="69">
        <v>7023</v>
      </c>
      <c r="C135" s="69" t="s">
        <v>7</v>
      </c>
      <c r="D135" s="69" t="s">
        <v>18</v>
      </c>
      <c r="E135" s="56">
        <v>108</v>
      </c>
      <c r="F135" s="220">
        <v>0</v>
      </c>
      <c r="G135" s="56">
        <v>0</v>
      </c>
      <c r="H135" s="56">
        <v>0</v>
      </c>
      <c r="I135" s="220">
        <v>108</v>
      </c>
    </row>
    <row r="136" spans="1:9" s="1" customFormat="1" ht="15" customHeight="1" x14ac:dyDescent="0.25">
      <c r="A136" s="59" t="s">
        <v>151</v>
      </c>
      <c r="B136" s="69">
        <v>7495</v>
      </c>
      <c r="C136" s="69" t="s">
        <v>7</v>
      </c>
      <c r="D136" s="69" t="s">
        <v>18</v>
      </c>
      <c r="E136" s="220">
        <v>41</v>
      </c>
      <c r="F136" s="220">
        <v>0</v>
      </c>
      <c r="G136" s="56">
        <v>0</v>
      </c>
      <c r="H136" s="56">
        <v>0</v>
      </c>
      <c r="I136" s="220">
        <v>41</v>
      </c>
    </row>
    <row r="137" spans="1:9" s="1" customFormat="1" ht="15" customHeight="1" x14ac:dyDescent="0.25">
      <c r="A137" s="59" t="s">
        <v>152</v>
      </c>
      <c r="B137" s="69">
        <v>7537</v>
      </c>
      <c r="C137" s="69" t="s">
        <v>11</v>
      </c>
      <c r="D137" s="69" t="s">
        <v>18</v>
      </c>
      <c r="E137" s="56">
        <v>0</v>
      </c>
      <c r="F137" s="56" t="s">
        <v>306</v>
      </c>
      <c r="G137" s="222" t="s">
        <v>307</v>
      </c>
      <c r="H137" s="56">
        <v>0</v>
      </c>
      <c r="I137" s="222">
        <v>2001</v>
      </c>
    </row>
    <row r="138" spans="1:9" s="1" customFormat="1" ht="15" customHeight="1" x14ac:dyDescent="0.25">
      <c r="A138" s="59" t="s">
        <v>153</v>
      </c>
      <c r="B138" s="69">
        <v>7014</v>
      </c>
      <c r="C138" s="69" t="s">
        <v>9</v>
      </c>
      <c r="D138" s="69" t="s">
        <v>18</v>
      </c>
      <c r="E138" s="56">
        <v>6</v>
      </c>
      <c r="F138" s="56">
        <v>0</v>
      </c>
      <c r="G138" s="56">
        <v>0</v>
      </c>
      <c r="H138" s="56">
        <v>0</v>
      </c>
      <c r="I138" s="56">
        <v>6</v>
      </c>
    </row>
    <row r="139" spans="1:9" s="1" customFormat="1" ht="15" customHeight="1" x14ac:dyDescent="0.25">
      <c r="A139" s="59" t="s">
        <v>154</v>
      </c>
      <c r="B139" s="69">
        <v>7401</v>
      </c>
      <c r="C139" s="69" t="s">
        <v>9</v>
      </c>
      <c r="D139" s="69" t="s">
        <v>18</v>
      </c>
      <c r="E139" s="56">
        <v>185</v>
      </c>
      <c r="F139" s="56">
        <v>27</v>
      </c>
      <c r="G139" s="56">
        <v>30</v>
      </c>
      <c r="H139" s="56">
        <v>0</v>
      </c>
      <c r="I139" s="56">
        <v>242</v>
      </c>
    </row>
    <row r="140" spans="1:9" s="1" customFormat="1" ht="15" customHeight="1" x14ac:dyDescent="0.25">
      <c r="A140" s="59" t="s">
        <v>155</v>
      </c>
      <c r="B140" s="69">
        <v>7280</v>
      </c>
      <c r="C140" s="69" t="s">
        <v>12</v>
      </c>
      <c r="D140" s="69" t="s">
        <v>18</v>
      </c>
      <c r="E140" s="56">
        <v>33</v>
      </c>
      <c r="F140" s="56">
        <v>0</v>
      </c>
      <c r="G140" s="56">
        <v>0</v>
      </c>
      <c r="H140" s="56">
        <v>0</v>
      </c>
      <c r="I140" s="56">
        <v>33</v>
      </c>
    </row>
    <row r="141" spans="1:9" s="1" customFormat="1" ht="15" customHeight="1" x14ac:dyDescent="0.25">
      <c r="A141" s="59" t="s">
        <v>156</v>
      </c>
      <c r="B141" s="69">
        <v>7058</v>
      </c>
      <c r="C141" s="69" t="s">
        <v>9</v>
      </c>
      <c r="D141" s="69" t="s">
        <v>18</v>
      </c>
      <c r="E141" s="56">
        <v>0</v>
      </c>
      <c r="F141" s="220">
        <v>34</v>
      </c>
      <c r="G141" s="56">
        <v>0</v>
      </c>
      <c r="H141" s="56">
        <v>0</v>
      </c>
      <c r="I141" s="220">
        <v>34</v>
      </c>
    </row>
    <row r="142" spans="1:9" s="1" customFormat="1" ht="15" customHeight="1" x14ac:dyDescent="0.25">
      <c r="A142" s="59" t="s">
        <v>157</v>
      </c>
      <c r="B142" s="69">
        <v>7027</v>
      </c>
      <c r="C142" s="69" t="s">
        <v>12</v>
      </c>
      <c r="D142" s="69" t="s">
        <v>18</v>
      </c>
      <c r="E142" s="56" t="s">
        <v>307</v>
      </c>
      <c r="F142" s="56">
        <v>114</v>
      </c>
      <c r="G142" s="56" t="s">
        <v>306</v>
      </c>
      <c r="H142" s="56">
        <v>0</v>
      </c>
      <c r="I142" s="56">
        <v>124</v>
      </c>
    </row>
    <row r="143" spans="1:9" s="1" customFormat="1" ht="15" customHeight="1" x14ac:dyDescent="0.25">
      <c r="A143" s="59" t="s">
        <v>363</v>
      </c>
      <c r="B143" s="69">
        <v>4420</v>
      </c>
      <c r="C143" s="69" t="s">
        <v>7</v>
      </c>
      <c r="D143" s="69" t="s">
        <v>18</v>
      </c>
      <c r="E143" s="56" t="s">
        <v>306</v>
      </c>
      <c r="F143" s="56" t="s">
        <v>307</v>
      </c>
      <c r="G143" s="56">
        <v>0</v>
      </c>
      <c r="H143" s="56">
        <v>0</v>
      </c>
      <c r="I143" s="56" t="s">
        <v>306</v>
      </c>
    </row>
    <row r="144" spans="1:9" s="1" customFormat="1" ht="15" customHeight="1" x14ac:dyDescent="0.25">
      <c r="A144" s="59" t="s">
        <v>158</v>
      </c>
      <c r="B144" s="69">
        <v>7661</v>
      </c>
      <c r="C144" s="69" t="s">
        <v>7</v>
      </c>
      <c r="D144" s="69" t="s">
        <v>18</v>
      </c>
      <c r="E144" s="56" t="s">
        <v>307</v>
      </c>
      <c r="F144" s="56" t="s">
        <v>306</v>
      </c>
      <c r="G144" s="56">
        <v>0</v>
      </c>
      <c r="H144" s="56">
        <v>0</v>
      </c>
      <c r="I144" s="56">
        <v>12</v>
      </c>
    </row>
    <row r="145" spans="1:9" s="1" customFormat="1" ht="15" customHeight="1" x14ac:dyDescent="0.25">
      <c r="A145" s="59" t="s">
        <v>159</v>
      </c>
      <c r="B145" s="69">
        <v>7442</v>
      </c>
      <c r="C145" s="69" t="s">
        <v>13</v>
      </c>
      <c r="D145" s="69" t="s">
        <v>3</v>
      </c>
      <c r="E145" s="56" t="s">
        <v>307</v>
      </c>
      <c r="F145" s="220" t="s">
        <v>306</v>
      </c>
      <c r="G145" s="56">
        <v>0</v>
      </c>
      <c r="H145" s="56">
        <v>0</v>
      </c>
      <c r="I145" s="220">
        <v>20</v>
      </c>
    </row>
    <row r="146" spans="1:9" s="1" customFormat="1" ht="15" customHeight="1" x14ac:dyDescent="0.25">
      <c r="A146" s="59" t="s">
        <v>160</v>
      </c>
      <c r="B146" s="69">
        <v>7077</v>
      </c>
      <c r="C146" s="69" t="s">
        <v>9</v>
      </c>
      <c r="D146" s="69" t="s">
        <v>18</v>
      </c>
      <c r="E146" s="220">
        <v>6</v>
      </c>
      <c r="F146" s="56">
        <v>0</v>
      </c>
      <c r="G146" s="56">
        <v>0</v>
      </c>
      <c r="H146" s="56">
        <v>0</v>
      </c>
      <c r="I146" s="220">
        <v>6</v>
      </c>
    </row>
    <row r="147" spans="1:9" s="1" customFormat="1" ht="15" customHeight="1" x14ac:dyDescent="0.25">
      <c r="A147" s="59" t="s">
        <v>161</v>
      </c>
      <c r="B147" s="69">
        <v>7244</v>
      </c>
      <c r="C147" s="69" t="s">
        <v>7</v>
      </c>
      <c r="D147" s="69" t="s">
        <v>18</v>
      </c>
      <c r="E147" s="56">
        <v>378</v>
      </c>
      <c r="F147" s="222">
        <v>1225</v>
      </c>
      <c r="G147" s="56" t="s">
        <v>307</v>
      </c>
      <c r="H147" s="56" t="s">
        <v>306</v>
      </c>
      <c r="I147" s="222">
        <v>1637</v>
      </c>
    </row>
    <row r="148" spans="1:9" s="1" customFormat="1" ht="15" customHeight="1" x14ac:dyDescent="0.25">
      <c r="A148" s="59" t="s">
        <v>162</v>
      </c>
      <c r="B148" s="69">
        <v>7380</v>
      </c>
      <c r="C148" s="69" t="s">
        <v>7</v>
      </c>
      <c r="D148" s="69" t="s">
        <v>18</v>
      </c>
      <c r="E148" s="56">
        <v>0</v>
      </c>
      <c r="F148" s="56">
        <v>71</v>
      </c>
      <c r="G148" s="56">
        <v>0</v>
      </c>
      <c r="H148" s="56">
        <v>0</v>
      </c>
      <c r="I148" s="220">
        <v>71</v>
      </c>
    </row>
    <row r="149" spans="1:9" s="1" customFormat="1" ht="15" customHeight="1" x14ac:dyDescent="0.25">
      <c r="A149" s="59" t="s">
        <v>163</v>
      </c>
      <c r="B149" s="69">
        <v>7325</v>
      </c>
      <c r="C149" s="69" t="s">
        <v>12</v>
      </c>
      <c r="D149" s="69" t="s">
        <v>18</v>
      </c>
      <c r="E149" s="56">
        <v>58</v>
      </c>
      <c r="F149" s="56">
        <v>0</v>
      </c>
      <c r="G149" s="56">
        <v>0</v>
      </c>
      <c r="H149" s="56">
        <v>0</v>
      </c>
      <c r="I149" s="220">
        <v>58</v>
      </c>
    </row>
    <row r="150" spans="1:9" s="1" customFormat="1" ht="15" customHeight="1" x14ac:dyDescent="0.25">
      <c r="A150" s="59" t="s">
        <v>340</v>
      </c>
      <c r="B150" s="69">
        <v>7591</v>
      </c>
      <c r="C150" s="69" t="s">
        <v>9</v>
      </c>
      <c r="D150" s="69" t="s">
        <v>18</v>
      </c>
      <c r="E150" s="56">
        <v>0</v>
      </c>
      <c r="F150" s="222">
        <v>3826</v>
      </c>
      <c r="G150" s="56">
        <v>7</v>
      </c>
      <c r="H150" s="56">
        <v>0</v>
      </c>
      <c r="I150" s="222">
        <v>3833</v>
      </c>
    </row>
    <row r="151" spans="1:9" s="1" customFormat="1" ht="15" customHeight="1" x14ac:dyDescent="0.25">
      <c r="A151" s="59" t="s">
        <v>165</v>
      </c>
      <c r="B151" s="69">
        <v>7521</v>
      </c>
      <c r="C151" s="69" t="s">
        <v>9</v>
      </c>
      <c r="D151" s="69" t="s">
        <v>18</v>
      </c>
      <c r="E151" s="220">
        <v>578</v>
      </c>
      <c r="F151" s="56">
        <v>0</v>
      </c>
      <c r="G151" s="56">
        <v>0</v>
      </c>
      <c r="H151" s="56">
        <v>0</v>
      </c>
      <c r="I151" s="220">
        <v>578</v>
      </c>
    </row>
    <row r="152" spans="1:9" s="1" customFormat="1" ht="15" customHeight="1" x14ac:dyDescent="0.25">
      <c r="A152" s="59" t="s">
        <v>166</v>
      </c>
      <c r="B152" s="69">
        <v>7394</v>
      </c>
      <c r="C152" s="69" t="s">
        <v>7</v>
      </c>
      <c r="D152" s="69" t="s">
        <v>18</v>
      </c>
      <c r="E152" s="220">
        <v>0</v>
      </c>
      <c r="F152" s="222">
        <v>2914</v>
      </c>
      <c r="G152" s="56">
        <v>0</v>
      </c>
      <c r="H152" s="56">
        <v>0</v>
      </c>
      <c r="I152" s="2">
        <v>2914</v>
      </c>
    </row>
    <row r="153" spans="1:9" s="1" customFormat="1" ht="15" customHeight="1" x14ac:dyDescent="0.25">
      <c r="A153" s="59" t="s">
        <v>167</v>
      </c>
      <c r="B153" s="69">
        <v>7093</v>
      </c>
      <c r="C153" s="69" t="s">
        <v>13</v>
      </c>
      <c r="D153" s="69" t="s">
        <v>18</v>
      </c>
      <c r="E153" s="56">
        <v>56</v>
      </c>
      <c r="F153" s="56">
        <v>0</v>
      </c>
      <c r="G153" s="56">
        <v>0</v>
      </c>
      <c r="H153" s="56">
        <v>0</v>
      </c>
      <c r="I153" s="56">
        <v>56</v>
      </c>
    </row>
    <row r="154" spans="1:9" s="1" customFormat="1" ht="15" customHeight="1" x14ac:dyDescent="0.25">
      <c r="A154" s="59" t="s">
        <v>168</v>
      </c>
      <c r="B154" s="69">
        <v>7235</v>
      </c>
      <c r="C154" s="69" t="s">
        <v>9</v>
      </c>
      <c r="D154" s="69" t="s">
        <v>18</v>
      </c>
      <c r="E154" s="56">
        <v>254</v>
      </c>
      <c r="F154" s="56">
        <v>0</v>
      </c>
      <c r="G154" s="56">
        <v>0</v>
      </c>
      <c r="H154" s="56">
        <v>0</v>
      </c>
      <c r="I154" s="56">
        <v>254</v>
      </c>
    </row>
    <row r="155" spans="1:9" s="1" customFormat="1" ht="15" customHeight="1" x14ac:dyDescent="0.25">
      <c r="A155" s="59" t="s">
        <v>341</v>
      </c>
      <c r="B155" s="69">
        <v>7036</v>
      </c>
      <c r="C155" s="69" t="s">
        <v>12</v>
      </c>
      <c r="D155" s="69" t="s">
        <v>18</v>
      </c>
      <c r="E155" s="56" t="s">
        <v>307</v>
      </c>
      <c r="F155" s="220">
        <v>751</v>
      </c>
      <c r="G155" s="56" t="s">
        <v>306</v>
      </c>
      <c r="H155" s="56">
        <v>0</v>
      </c>
      <c r="I155" s="220">
        <v>760</v>
      </c>
    </row>
    <row r="156" spans="1:9" s="1" customFormat="1" ht="15" customHeight="1" x14ac:dyDescent="0.25">
      <c r="A156" s="59" t="s">
        <v>344</v>
      </c>
      <c r="B156" s="69">
        <v>7590</v>
      </c>
      <c r="C156" s="69" t="s">
        <v>12</v>
      </c>
      <c r="D156" s="69" t="s">
        <v>18</v>
      </c>
      <c r="E156" s="56">
        <v>51</v>
      </c>
      <c r="F156" s="56">
        <v>0</v>
      </c>
      <c r="G156" s="56">
        <v>0</v>
      </c>
      <c r="H156" s="56">
        <v>0</v>
      </c>
      <c r="I156" s="56">
        <v>51</v>
      </c>
    </row>
    <row r="157" spans="1:9" s="1" customFormat="1" ht="15" customHeight="1" x14ac:dyDescent="0.25">
      <c r="A157" s="59" t="s">
        <v>348</v>
      </c>
      <c r="B157" s="69">
        <v>4363</v>
      </c>
      <c r="C157" s="69" t="s">
        <v>12</v>
      </c>
      <c r="D157" s="69" t="s">
        <v>3</v>
      </c>
      <c r="E157" s="222">
        <v>2006</v>
      </c>
      <c r="F157" s="56" t="s">
        <v>307</v>
      </c>
      <c r="G157" s="56" t="s">
        <v>306</v>
      </c>
      <c r="H157" s="56">
        <v>0</v>
      </c>
      <c r="I157" s="222">
        <v>2284</v>
      </c>
    </row>
    <row r="158" spans="1:9" s="1" customFormat="1" ht="15" customHeight="1" x14ac:dyDescent="0.25">
      <c r="A158" s="59" t="s">
        <v>169</v>
      </c>
      <c r="B158" s="69">
        <v>7052</v>
      </c>
      <c r="C158" s="69" t="s">
        <v>12</v>
      </c>
      <c r="D158" s="69" t="s">
        <v>18</v>
      </c>
      <c r="E158" s="56">
        <v>49</v>
      </c>
      <c r="F158" s="56">
        <v>0</v>
      </c>
      <c r="G158" s="56">
        <v>0</v>
      </c>
      <c r="H158" s="56">
        <v>0</v>
      </c>
      <c r="I158" s="56">
        <v>49</v>
      </c>
    </row>
    <row r="159" spans="1:9" s="1" customFormat="1" ht="15" customHeight="1" x14ac:dyDescent="0.25">
      <c r="A159" s="59" t="s">
        <v>170</v>
      </c>
      <c r="B159" s="69">
        <v>7333</v>
      </c>
      <c r="C159" s="69" t="s">
        <v>12</v>
      </c>
      <c r="D159" s="69" t="s">
        <v>18</v>
      </c>
      <c r="E159" s="56">
        <v>61</v>
      </c>
      <c r="F159" s="56">
        <v>0</v>
      </c>
      <c r="G159" s="56">
        <v>0</v>
      </c>
      <c r="H159" s="56">
        <v>0</v>
      </c>
      <c r="I159" s="56">
        <v>61</v>
      </c>
    </row>
    <row r="160" spans="1:9" s="1" customFormat="1" ht="15" customHeight="1" x14ac:dyDescent="0.25">
      <c r="A160" s="59" t="s">
        <v>171</v>
      </c>
      <c r="B160" s="69">
        <v>7341</v>
      </c>
      <c r="C160" s="69" t="s">
        <v>7</v>
      </c>
      <c r="D160" s="69" t="s">
        <v>18</v>
      </c>
      <c r="E160" s="56">
        <v>32</v>
      </c>
      <c r="F160" s="56">
        <v>634</v>
      </c>
      <c r="G160" s="56">
        <v>0</v>
      </c>
      <c r="H160" s="56">
        <v>0</v>
      </c>
      <c r="I160" s="56">
        <v>666</v>
      </c>
    </row>
    <row r="161" spans="1:9" s="1" customFormat="1" ht="15" customHeight="1" x14ac:dyDescent="0.25">
      <c r="A161" s="59" t="s">
        <v>172</v>
      </c>
      <c r="B161" s="69">
        <v>7386</v>
      </c>
      <c r="C161" s="69" t="s">
        <v>7</v>
      </c>
      <c r="D161" s="69" t="s">
        <v>18</v>
      </c>
      <c r="E161" s="56">
        <v>27</v>
      </c>
      <c r="F161" s="56">
        <v>0</v>
      </c>
      <c r="G161" s="56">
        <v>0</v>
      </c>
      <c r="H161" s="56">
        <v>0</v>
      </c>
      <c r="I161" s="56">
        <v>27</v>
      </c>
    </row>
    <row r="162" spans="1:9" s="1" customFormat="1" ht="15" customHeight="1" x14ac:dyDescent="0.25">
      <c r="A162" s="59" t="s">
        <v>342</v>
      </c>
      <c r="B162" s="69">
        <v>7085</v>
      </c>
      <c r="C162" s="69" t="s">
        <v>7</v>
      </c>
      <c r="D162" s="69" t="s">
        <v>18</v>
      </c>
      <c r="E162" s="56">
        <v>818</v>
      </c>
      <c r="F162" s="56">
        <v>0</v>
      </c>
      <c r="G162" s="56">
        <v>0</v>
      </c>
      <c r="H162" s="56">
        <v>0</v>
      </c>
      <c r="I162" s="56">
        <v>818</v>
      </c>
    </row>
    <row r="163" spans="1:9" s="1" customFormat="1" ht="15" customHeight="1" x14ac:dyDescent="0.25">
      <c r="A163" s="59" t="s">
        <v>346</v>
      </c>
      <c r="B163" s="69">
        <v>7135</v>
      </c>
      <c r="C163" s="69" t="s">
        <v>12</v>
      </c>
      <c r="D163" s="69" t="s">
        <v>18</v>
      </c>
      <c r="E163" s="56">
        <v>20</v>
      </c>
      <c r="F163" s="56">
        <v>0</v>
      </c>
      <c r="G163" s="56">
        <v>0</v>
      </c>
      <c r="H163" s="56">
        <v>0</v>
      </c>
      <c r="I163" s="56">
        <v>20</v>
      </c>
    </row>
    <row r="164" spans="1:9" s="1" customFormat="1" ht="15" customHeight="1" x14ac:dyDescent="0.25">
      <c r="A164" s="59" t="s">
        <v>173</v>
      </c>
      <c r="B164" s="69">
        <v>7502</v>
      </c>
      <c r="C164" s="69" t="s">
        <v>12</v>
      </c>
      <c r="D164" s="69" t="s">
        <v>18</v>
      </c>
      <c r="E164" s="56" t="s">
        <v>306</v>
      </c>
      <c r="F164" s="56" t="s">
        <v>307</v>
      </c>
      <c r="G164" s="220">
        <v>0</v>
      </c>
      <c r="H164" s="56">
        <v>0</v>
      </c>
      <c r="I164" s="220" t="s">
        <v>306</v>
      </c>
    </row>
    <row r="165" spans="1:9" s="1" customFormat="1" ht="15" customHeight="1" x14ac:dyDescent="0.25">
      <c r="A165" s="59" t="s">
        <v>164</v>
      </c>
      <c r="B165" s="69">
        <v>7437</v>
      </c>
      <c r="C165" s="69" t="s">
        <v>13</v>
      </c>
      <c r="D165" s="69" t="s">
        <v>18</v>
      </c>
      <c r="E165" s="56">
        <v>122</v>
      </c>
      <c r="F165" s="56">
        <v>0</v>
      </c>
      <c r="G165" s="56">
        <v>0</v>
      </c>
      <c r="H165" s="56">
        <v>0</v>
      </c>
      <c r="I165" s="56">
        <v>122</v>
      </c>
    </row>
    <row r="166" spans="1:9" s="1" customFormat="1" ht="15" customHeight="1" x14ac:dyDescent="0.25">
      <c r="A166" s="59" t="s">
        <v>343</v>
      </c>
      <c r="B166" s="69">
        <v>7361</v>
      </c>
      <c r="C166" s="69" t="s">
        <v>9</v>
      </c>
      <c r="D166" s="69" t="s">
        <v>18</v>
      </c>
      <c r="E166" s="56">
        <v>0</v>
      </c>
      <c r="F166" s="56">
        <v>25</v>
      </c>
      <c r="G166" s="56">
        <v>0</v>
      </c>
      <c r="H166" s="56">
        <v>0</v>
      </c>
      <c r="I166" s="56">
        <v>25</v>
      </c>
    </row>
    <row r="167" spans="1:9" s="1" customFormat="1" ht="15" customHeight="1" x14ac:dyDescent="0.25">
      <c r="A167" s="59" t="s">
        <v>175</v>
      </c>
      <c r="B167" s="69">
        <v>7379</v>
      </c>
      <c r="C167" s="69" t="s">
        <v>12</v>
      </c>
      <c r="D167" s="69" t="s">
        <v>18</v>
      </c>
      <c r="E167" s="56">
        <v>18</v>
      </c>
      <c r="F167" s="56">
        <v>0</v>
      </c>
      <c r="G167" s="56">
        <v>5</v>
      </c>
      <c r="H167" s="56">
        <v>0</v>
      </c>
      <c r="I167" s="56">
        <v>23</v>
      </c>
    </row>
    <row r="168" spans="1:9" s="1" customFormat="1" ht="15" customHeight="1" x14ac:dyDescent="0.25">
      <c r="A168" s="59" t="s">
        <v>176</v>
      </c>
      <c r="B168" s="69">
        <v>4376</v>
      </c>
      <c r="C168" s="69" t="s">
        <v>7</v>
      </c>
      <c r="D168" s="69" t="s">
        <v>18</v>
      </c>
      <c r="E168" s="56">
        <v>171</v>
      </c>
      <c r="F168" s="220">
        <v>132</v>
      </c>
      <c r="G168" s="56">
        <v>243</v>
      </c>
      <c r="H168" s="56">
        <v>0</v>
      </c>
      <c r="I168" s="220">
        <v>546</v>
      </c>
    </row>
    <row r="169" spans="1:9" s="1" customFormat="1" ht="15" customHeight="1" x14ac:dyDescent="0.25">
      <c r="A169" s="59" t="s">
        <v>177</v>
      </c>
      <c r="B169" s="69">
        <v>4336</v>
      </c>
      <c r="C169" s="69" t="s">
        <v>7</v>
      </c>
      <c r="D169" s="69" t="s">
        <v>18</v>
      </c>
      <c r="E169" s="56">
        <v>841</v>
      </c>
      <c r="F169" s="56">
        <v>438</v>
      </c>
      <c r="G169" s="222">
        <v>2080</v>
      </c>
      <c r="H169" s="56">
        <v>0</v>
      </c>
      <c r="I169" s="222">
        <v>3359</v>
      </c>
    </row>
    <row r="170" spans="1:9" s="1" customFormat="1" ht="15" customHeight="1" x14ac:dyDescent="0.25">
      <c r="A170" s="59" t="s">
        <v>178</v>
      </c>
      <c r="B170" s="69">
        <v>7336</v>
      </c>
      <c r="C170" s="69" t="s">
        <v>9</v>
      </c>
      <c r="D170" s="69" t="s">
        <v>18</v>
      </c>
      <c r="E170" s="56">
        <v>238</v>
      </c>
      <c r="F170" s="56">
        <v>0</v>
      </c>
      <c r="G170" s="56">
        <v>0</v>
      </c>
      <c r="H170" s="56">
        <v>0</v>
      </c>
      <c r="I170" s="56">
        <v>238</v>
      </c>
    </row>
    <row r="171" spans="1:9" s="1" customFormat="1" ht="15" customHeight="1" x14ac:dyDescent="0.25">
      <c r="A171" s="59" t="s">
        <v>316</v>
      </c>
      <c r="B171" s="69">
        <v>7301</v>
      </c>
      <c r="C171" s="69" t="s">
        <v>13</v>
      </c>
      <c r="D171" s="69" t="s">
        <v>18</v>
      </c>
      <c r="E171" s="56">
        <v>399</v>
      </c>
      <c r="F171" s="56" t="s">
        <v>306</v>
      </c>
      <c r="G171" s="56">
        <v>599</v>
      </c>
      <c r="H171" s="56" t="s">
        <v>306</v>
      </c>
      <c r="I171" s="222">
        <v>1002</v>
      </c>
    </row>
    <row r="172" spans="1:9" s="1" customFormat="1" ht="15" customHeight="1" x14ac:dyDescent="0.25">
      <c r="A172" s="59" t="s">
        <v>302</v>
      </c>
      <c r="B172" s="69">
        <v>7150</v>
      </c>
      <c r="C172" s="69" t="s">
        <v>13</v>
      </c>
      <c r="D172" s="69" t="s">
        <v>18</v>
      </c>
      <c r="E172" s="56">
        <v>102</v>
      </c>
      <c r="F172" s="56">
        <v>0</v>
      </c>
      <c r="G172" s="56">
        <v>0</v>
      </c>
      <c r="H172" s="56">
        <v>0</v>
      </c>
      <c r="I172" s="56">
        <v>102</v>
      </c>
    </row>
    <row r="173" spans="1:9" s="1" customFormat="1" ht="15" customHeight="1" x14ac:dyDescent="0.25">
      <c r="A173" s="59" t="s">
        <v>179</v>
      </c>
      <c r="B173" s="69">
        <v>7351</v>
      </c>
      <c r="C173" s="69" t="s">
        <v>7</v>
      </c>
      <c r="D173" s="69" t="s">
        <v>18</v>
      </c>
      <c r="E173" s="56">
        <v>12</v>
      </c>
      <c r="F173" s="56">
        <v>0</v>
      </c>
      <c r="G173" s="56">
        <v>0</v>
      </c>
      <c r="H173" s="56">
        <v>0</v>
      </c>
      <c r="I173" s="56">
        <v>12</v>
      </c>
    </row>
    <row r="174" spans="1:9" s="1" customFormat="1" ht="15" customHeight="1" x14ac:dyDescent="0.25">
      <c r="A174" s="59" t="s">
        <v>174</v>
      </c>
      <c r="B174" s="69">
        <v>7446</v>
      </c>
      <c r="C174" s="69" t="s">
        <v>9</v>
      </c>
      <c r="D174" s="69" t="s">
        <v>18</v>
      </c>
      <c r="E174" s="56">
        <v>11</v>
      </c>
      <c r="F174" s="220">
        <v>209</v>
      </c>
      <c r="G174" s="56">
        <v>15</v>
      </c>
      <c r="H174" s="56">
        <v>0</v>
      </c>
      <c r="I174" s="220">
        <v>235</v>
      </c>
    </row>
    <row r="175" spans="1:9" s="1" customFormat="1" ht="15" customHeight="1" x14ac:dyDescent="0.25">
      <c r="A175" s="59" t="s">
        <v>180</v>
      </c>
      <c r="B175" s="69">
        <v>7523</v>
      </c>
      <c r="C175" s="69" t="s">
        <v>9</v>
      </c>
      <c r="D175" s="69" t="s">
        <v>18</v>
      </c>
      <c r="E175" s="56" t="s">
        <v>306</v>
      </c>
      <c r="F175" s="56" t="s">
        <v>306</v>
      </c>
      <c r="G175" s="56">
        <v>221</v>
      </c>
      <c r="H175" s="56">
        <v>0</v>
      </c>
      <c r="I175" s="56">
        <v>224</v>
      </c>
    </row>
    <row r="176" spans="1:9" s="1" customFormat="1" ht="15" customHeight="1" x14ac:dyDescent="0.25">
      <c r="A176" s="59" t="s">
        <v>181</v>
      </c>
      <c r="B176" s="69">
        <v>7053</v>
      </c>
      <c r="C176" s="69" t="s">
        <v>12</v>
      </c>
      <c r="D176" s="69" t="s">
        <v>18</v>
      </c>
      <c r="E176" s="56" t="s">
        <v>306</v>
      </c>
      <c r="F176" s="56" t="s">
        <v>307</v>
      </c>
      <c r="G176" s="56">
        <v>0</v>
      </c>
      <c r="H176" s="56">
        <v>0</v>
      </c>
      <c r="I176" s="56">
        <v>31</v>
      </c>
    </row>
    <row r="177" spans="1:9" s="1" customFormat="1" ht="15" customHeight="1" x14ac:dyDescent="0.25">
      <c r="A177" s="59" t="s">
        <v>349</v>
      </c>
      <c r="B177" s="69">
        <v>7122</v>
      </c>
      <c r="C177" s="69" t="s">
        <v>12</v>
      </c>
      <c r="D177" s="69" t="s">
        <v>18</v>
      </c>
      <c r="E177" s="56">
        <v>13</v>
      </c>
      <c r="F177" s="56">
        <v>0</v>
      </c>
      <c r="G177" s="56">
        <v>0</v>
      </c>
      <c r="H177" s="56">
        <v>0</v>
      </c>
      <c r="I177" s="56">
        <v>13</v>
      </c>
    </row>
    <row r="178" spans="1:9" s="1" customFormat="1" ht="15" customHeight="1" x14ac:dyDescent="0.25">
      <c r="A178" s="59" t="s">
        <v>182</v>
      </c>
      <c r="B178" s="69">
        <v>7313</v>
      </c>
      <c r="C178" s="69" t="s">
        <v>7</v>
      </c>
      <c r="D178" s="69" t="s">
        <v>18</v>
      </c>
      <c r="E178" s="56">
        <v>0</v>
      </c>
      <c r="F178" s="56">
        <v>466</v>
      </c>
      <c r="G178" s="56">
        <v>0</v>
      </c>
      <c r="H178" s="56">
        <v>0</v>
      </c>
      <c r="I178" s="56">
        <v>466</v>
      </c>
    </row>
    <row r="179" spans="1:9" s="1" customFormat="1" ht="15" customHeight="1" x14ac:dyDescent="0.25">
      <c r="A179" s="59" t="s">
        <v>183</v>
      </c>
      <c r="B179" s="69">
        <v>7007</v>
      </c>
      <c r="C179" s="69" t="s">
        <v>13</v>
      </c>
      <c r="D179" s="69" t="s">
        <v>18</v>
      </c>
      <c r="E179" s="56">
        <v>12</v>
      </c>
      <c r="F179" s="56">
        <v>32</v>
      </c>
      <c r="G179" s="56">
        <v>57</v>
      </c>
      <c r="H179" s="56">
        <v>0</v>
      </c>
      <c r="I179" s="56">
        <v>101</v>
      </c>
    </row>
    <row r="180" spans="1:9" s="1" customFormat="1" ht="15" customHeight="1" x14ac:dyDescent="0.25">
      <c r="A180" s="59" t="s">
        <v>350</v>
      </c>
      <c r="B180" s="69">
        <v>7358</v>
      </c>
      <c r="C180" s="69" t="s">
        <v>12</v>
      </c>
      <c r="D180" s="69" t="s">
        <v>18</v>
      </c>
      <c r="E180" s="56">
        <v>162</v>
      </c>
      <c r="F180" s="220">
        <v>0</v>
      </c>
      <c r="G180" s="56">
        <v>0</v>
      </c>
      <c r="H180" s="56">
        <v>0</v>
      </c>
      <c r="I180" s="220">
        <v>162</v>
      </c>
    </row>
    <row r="181" spans="1:9" s="1" customFormat="1" ht="15" customHeight="1" x14ac:dyDescent="0.25">
      <c r="A181" s="59" t="s">
        <v>184</v>
      </c>
      <c r="B181" s="69">
        <v>7334</v>
      </c>
      <c r="C181" s="69" t="s">
        <v>9</v>
      </c>
      <c r="D181" s="69" t="s">
        <v>18</v>
      </c>
      <c r="E181" s="56">
        <v>163</v>
      </c>
      <c r="F181" s="56">
        <v>0</v>
      </c>
      <c r="G181" s="56">
        <v>0</v>
      </c>
      <c r="H181" s="56">
        <v>0</v>
      </c>
      <c r="I181" s="56">
        <v>163</v>
      </c>
    </row>
    <row r="182" spans="1:9" s="1" customFormat="1" ht="15" customHeight="1" x14ac:dyDescent="0.25">
      <c r="A182" s="59" t="s">
        <v>185</v>
      </c>
      <c r="B182" s="69">
        <v>7080</v>
      </c>
      <c r="C182" s="69" t="s">
        <v>2</v>
      </c>
      <c r="D182" s="69" t="s">
        <v>18</v>
      </c>
      <c r="E182" s="56">
        <v>0</v>
      </c>
      <c r="F182" s="220">
        <v>113</v>
      </c>
      <c r="G182" s="56">
        <v>12</v>
      </c>
      <c r="H182" s="56">
        <v>0</v>
      </c>
      <c r="I182" s="220">
        <v>125</v>
      </c>
    </row>
    <row r="183" spans="1:9" s="1" customFormat="1" ht="15" customHeight="1" x14ac:dyDescent="0.25">
      <c r="A183" s="59" t="s">
        <v>186</v>
      </c>
      <c r="B183" s="69">
        <v>7125</v>
      </c>
      <c r="C183" s="69" t="s">
        <v>12</v>
      </c>
      <c r="D183" s="69" t="s">
        <v>18</v>
      </c>
      <c r="E183" s="222">
        <v>21551</v>
      </c>
      <c r="F183" s="56">
        <v>0</v>
      </c>
      <c r="G183" s="56">
        <v>0</v>
      </c>
      <c r="H183" s="56">
        <v>0</v>
      </c>
      <c r="I183" s="222">
        <v>21551</v>
      </c>
    </row>
    <row r="184" spans="1:9" s="1" customFormat="1" ht="15" customHeight="1" x14ac:dyDescent="0.25">
      <c r="A184" s="59" t="s">
        <v>351</v>
      </c>
      <c r="B184" s="69">
        <v>7035</v>
      </c>
      <c r="C184" s="69" t="s">
        <v>12</v>
      </c>
      <c r="D184" s="69" t="s">
        <v>18</v>
      </c>
      <c r="E184" s="56">
        <v>50</v>
      </c>
      <c r="F184" s="56">
        <v>0</v>
      </c>
      <c r="G184" s="56">
        <v>0</v>
      </c>
      <c r="H184" s="56">
        <v>0</v>
      </c>
      <c r="I184" s="56">
        <v>50</v>
      </c>
    </row>
    <row r="185" spans="1:9" s="1" customFormat="1" ht="15" customHeight="1" x14ac:dyDescent="0.25">
      <c r="A185" s="59" t="s">
        <v>187</v>
      </c>
      <c r="B185" s="69">
        <v>7419</v>
      </c>
      <c r="C185" s="69" t="s">
        <v>13</v>
      </c>
      <c r="D185" s="69" t="s">
        <v>3</v>
      </c>
      <c r="E185" s="56" t="s">
        <v>306</v>
      </c>
      <c r="F185" s="56">
        <v>23</v>
      </c>
      <c r="G185" s="56" t="s">
        <v>306</v>
      </c>
      <c r="H185" s="56">
        <v>0</v>
      </c>
      <c r="I185" s="56">
        <v>28</v>
      </c>
    </row>
    <row r="186" spans="1:9" s="1" customFormat="1" ht="15" customHeight="1" x14ac:dyDescent="0.25">
      <c r="A186" s="59" t="s">
        <v>188</v>
      </c>
      <c r="B186" s="69">
        <v>4385</v>
      </c>
      <c r="C186" s="69" t="s">
        <v>13</v>
      </c>
      <c r="D186" s="69" t="s">
        <v>3</v>
      </c>
      <c r="E186" s="220">
        <v>506</v>
      </c>
      <c r="F186" s="220">
        <v>122</v>
      </c>
      <c r="G186" s="56" t="s">
        <v>307</v>
      </c>
      <c r="H186" s="56" t="s">
        <v>306</v>
      </c>
      <c r="I186" s="220">
        <v>676</v>
      </c>
    </row>
    <row r="187" spans="1:9" s="1" customFormat="1" ht="15" customHeight="1" x14ac:dyDescent="0.25">
      <c r="A187" s="59" t="s">
        <v>352</v>
      </c>
      <c r="B187" s="69">
        <v>7427</v>
      </c>
      <c r="C187" s="69" t="s">
        <v>12</v>
      </c>
      <c r="D187" s="69" t="s">
        <v>18</v>
      </c>
      <c r="E187" s="222">
        <v>1267</v>
      </c>
      <c r="F187" s="220">
        <v>25</v>
      </c>
      <c r="G187" s="56">
        <v>344</v>
      </c>
      <c r="H187" s="56">
        <v>0</v>
      </c>
      <c r="I187" s="2">
        <v>1636</v>
      </c>
    </row>
    <row r="188" spans="1:9" s="1" customFormat="1" ht="15" customHeight="1" x14ac:dyDescent="0.25">
      <c r="A188" s="59" t="s">
        <v>189</v>
      </c>
      <c r="B188" s="69">
        <v>7287</v>
      </c>
      <c r="C188" s="69" t="s">
        <v>9</v>
      </c>
      <c r="D188" s="69" t="s">
        <v>18</v>
      </c>
      <c r="E188" s="56">
        <v>757</v>
      </c>
      <c r="F188" s="222">
        <v>6265</v>
      </c>
      <c r="G188" s="56">
        <v>108</v>
      </c>
      <c r="H188" s="56">
        <v>0</v>
      </c>
      <c r="I188" s="222">
        <v>7130</v>
      </c>
    </row>
    <row r="189" spans="1:9" s="1" customFormat="1" ht="15" customHeight="1" x14ac:dyDescent="0.25">
      <c r="A189" s="59" t="s">
        <v>190</v>
      </c>
      <c r="B189" s="69">
        <v>7197</v>
      </c>
      <c r="C189" s="69" t="s">
        <v>10</v>
      </c>
      <c r="D189" s="69" t="s">
        <v>18</v>
      </c>
      <c r="E189" s="56">
        <v>484</v>
      </c>
      <c r="F189" s="56">
        <v>0</v>
      </c>
      <c r="G189" s="56">
        <v>0</v>
      </c>
      <c r="H189" s="56">
        <v>0</v>
      </c>
      <c r="I189" s="56">
        <v>484</v>
      </c>
    </row>
    <row r="190" spans="1:9" s="1" customFormat="1" ht="15" customHeight="1" x14ac:dyDescent="0.25">
      <c r="A190" s="59" t="s">
        <v>191</v>
      </c>
      <c r="B190" s="69">
        <v>7479</v>
      </c>
      <c r="C190" s="69" t="s">
        <v>9</v>
      </c>
      <c r="D190" s="69" t="s">
        <v>6</v>
      </c>
      <c r="E190" s="56">
        <v>15</v>
      </c>
      <c r="F190" s="56" t="s">
        <v>307</v>
      </c>
      <c r="G190" s="56" t="s">
        <v>306</v>
      </c>
      <c r="H190" s="56">
        <v>0</v>
      </c>
      <c r="I190" s="56">
        <v>25</v>
      </c>
    </row>
    <row r="191" spans="1:9" s="1" customFormat="1" ht="15" customHeight="1" x14ac:dyDescent="0.25">
      <c r="A191" s="59" t="s">
        <v>353</v>
      </c>
      <c r="B191" s="69">
        <v>4429</v>
      </c>
      <c r="C191" s="69" t="s">
        <v>7</v>
      </c>
      <c r="D191" s="69" t="s">
        <v>18</v>
      </c>
      <c r="E191" s="56">
        <v>14</v>
      </c>
      <c r="F191" s="56">
        <v>0</v>
      </c>
      <c r="G191" s="56">
        <v>0</v>
      </c>
      <c r="H191" s="56">
        <v>0</v>
      </c>
      <c r="I191" s="56">
        <v>14</v>
      </c>
    </row>
    <row r="192" spans="1:9" s="1" customFormat="1" ht="15" customHeight="1" x14ac:dyDescent="0.25">
      <c r="A192" s="59" t="s">
        <v>192</v>
      </c>
      <c r="B192" s="69">
        <v>7010</v>
      </c>
      <c r="C192" s="69" t="s">
        <v>12</v>
      </c>
      <c r="D192" s="69" t="s">
        <v>18</v>
      </c>
      <c r="E192" s="222" t="s">
        <v>307</v>
      </c>
      <c r="F192" s="220">
        <v>0</v>
      </c>
      <c r="G192" s="56" t="s">
        <v>306</v>
      </c>
      <c r="H192" s="56">
        <v>0</v>
      </c>
      <c r="I192" s="2">
        <v>2138</v>
      </c>
    </row>
    <row r="193" spans="1:9" s="1" customFormat="1" ht="15" customHeight="1" x14ac:dyDescent="0.25">
      <c r="A193" s="59" t="s">
        <v>305</v>
      </c>
      <c r="B193" s="69">
        <v>3034</v>
      </c>
      <c r="C193" s="69" t="s">
        <v>12</v>
      </c>
      <c r="D193" s="69" t="s">
        <v>6</v>
      </c>
      <c r="E193" s="222">
        <v>4632</v>
      </c>
      <c r="F193" s="56">
        <v>66</v>
      </c>
      <c r="G193" s="56">
        <v>149</v>
      </c>
      <c r="H193" s="56">
        <v>21</v>
      </c>
      <c r="I193" s="222">
        <v>4868</v>
      </c>
    </row>
    <row r="194" spans="1:9" s="1" customFormat="1" ht="15" customHeight="1" x14ac:dyDescent="0.25">
      <c r="A194" s="59" t="s">
        <v>354</v>
      </c>
      <c r="B194" s="69">
        <v>7292</v>
      </c>
      <c r="C194" s="69" t="s">
        <v>7</v>
      </c>
      <c r="D194" s="69" t="s">
        <v>18</v>
      </c>
      <c r="E194" s="56">
        <v>0</v>
      </c>
      <c r="F194" s="56">
        <v>402</v>
      </c>
      <c r="G194" s="56">
        <v>0</v>
      </c>
      <c r="H194" s="56">
        <v>0</v>
      </c>
      <c r="I194" s="56">
        <v>402</v>
      </c>
    </row>
    <row r="195" spans="1:9" s="1" customFormat="1" ht="15" customHeight="1" x14ac:dyDescent="0.25">
      <c r="A195" s="59" t="s">
        <v>193</v>
      </c>
      <c r="B195" s="69">
        <v>7278</v>
      </c>
      <c r="C195" s="69" t="s">
        <v>12</v>
      </c>
      <c r="D195" s="69" t="s">
        <v>18</v>
      </c>
      <c r="E195" s="56">
        <v>22</v>
      </c>
      <c r="F195" s="56">
        <v>0</v>
      </c>
      <c r="G195" s="56">
        <v>0</v>
      </c>
      <c r="H195" s="56">
        <v>0</v>
      </c>
      <c r="I195" s="56">
        <v>22</v>
      </c>
    </row>
    <row r="196" spans="1:9" s="1" customFormat="1" ht="15" customHeight="1" x14ac:dyDescent="0.25">
      <c r="A196" s="59" t="s">
        <v>194</v>
      </c>
      <c r="B196" s="69">
        <v>7271</v>
      </c>
      <c r="C196" s="69" t="s">
        <v>9</v>
      </c>
      <c r="D196" s="69" t="s">
        <v>18</v>
      </c>
      <c r="E196" s="56">
        <v>187</v>
      </c>
      <c r="F196" s="56">
        <v>0</v>
      </c>
      <c r="G196" s="56">
        <v>0</v>
      </c>
      <c r="H196" s="56">
        <v>0</v>
      </c>
      <c r="I196" s="56">
        <v>187</v>
      </c>
    </row>
    <row r="197" spans="1:9" s="1" customFormat="1" ht="15" customHeight="1" x14ac:dyDescent="0.25">
      <c r="A197" s="59" t="s">
        <v>195</v>
      </c>
      <c r="B197" s="69">
        <v>4371</v>
      </c>
      <c r="C197" s="69" t="s">
        <v>7</v>
      </c>
      <c r="D197" s="69" t="s">
        <v>18</v>
      </c>
      <c r="E197" s="56">
        <v>799</v>
      </c>
      <c r="F197" s="56">
        <v>0</v>
      </c>
      <c r="G197" s="56">
        <v>101</v>
      </c>
      <c r="H197" s="56">
        <v>0</v>
      </c>
      <c r="I197" s="56">
        <v>900</v>
      </c>
    </row>
    <row r="198" spans="1:9" s="1" customFormat="1" ht="15" customHeight="1" x14ac:dyDescent="0.25">
      <c r="A198" s="59" t="s">
        <v>197</v>
      </c>
      <c r="B198" s="69">
        <v>4397</v>
      </c>
      <c r="C198" s="69" t="s">
        <v>9</v>
      </c>
      <c r="D198" s="69" t="s">
        <v>18</v>
      </c>
      <c r="E198" s="56" t="s">
        <v>306</v>
      </c>
      <c r="F198" s="220">
        <v>54</v>
      </c>
      <c r="G198" s="56" t="s">
        <v>307</v>
      </c>
      <c r="H198" s="56">
        <v>0</v>
      </c>
      <c r="I198" s="220">
        <v>68</v>
      </c>
    </row>
    <row r="199" spans="1:9" s="1" customFormat="1" ht="15" customHeight="1" x14ac:dyDescent="0.25">
      <c r="A199" s="59" t="s">
        <v>198</v>
      </c>
      <c r="B199" s="69">
        <v>7381</v>
      </c>
      <c r="C199" s="69" t="s">
        <v>7</v>
      </c>
      <c r="D199" s="69" t="s">
        <v>18</v>
      </c>
      <c r="E199" s="56">
        <v>61</v>
      </c>
      <c r="F199" s="220">
        <v>0</v>
      </c>
      <c r="G199" s="56">
        <v>0</v>
      </c>
      <c r="H199" s="56">
        <v>0</v>
      </c>
      <c r="I199" s="220">
        <v>61</v>
      </c>
    </row>
    <row r="200" spans="1:9" s="1" customFormat="1" ht="15" customHeight="1" x14ac:dyDescent="0.25">
      <c r="A200" s="59" t="s">
        <v>199</v>
      </c>
      <c r="B200" s="69">
        <v>7369</v>
      </c>
      <c r="C200" s="69" t="s">
        <v>9</v>
      </c>
      <c r="D200" s="69" t="s">
        <v>18</v>
      </c>
      <c r="E200" s="56">
        <v>8</v>
      </c>
      <c r="F200" s="2">
        <v>1420</v>
      </c>
      <c r="G200" s="56">
        <v>14</v>
      </c>
      <c r="H200" s="56">
        <v>0</v>
      </c>
      <c r="I200" s="2">
        <v>1442</v>
      </c>
    </row>
    <row r="201" spans="1:9" s="1" customFormat="1" ht="15" customHeight="1" x14ac:dyDescent="0.25">
      <c r="A201" s="59" t="s">
        <v>200</v>
      </c>
      <c r="B201" s="69">
        <v>7378</v>
      </c>
      <c r="C201" s="69" t="s">
        <v>9</v>
      </c>
      <c r="D201" s="69" t="s">
        <v>18</v>
      </c>
      <c r="E201" s="220">
        <v>72</v>
      </c>
      <c r="F201" s="56">
        <v>0</v>
      </c>
      <c r="G201" s="56">
        <v>59</v>
      </c>
      <c r="H201" s="56">
        <v>0</v>
      </c>
      <c r="I201" s="220">
        <v>131</v>
      </c>
    </row>
    <row r="202" spans="1:9" s="1" customFormat="1" ht="15" customHeight="1" x14ac:dyDescent="0.25">
      <c r="A202" s="59" t="s">
        <v>201</v>
      </c>
      <c r="B202" s="69">
        <v>7395</v>
      </c>
      <c r="C202" s="69" t="s">
        <v>9</v>
      </c>
      <c r="D202" s="69" t="s">
        <v>18</v>
      </c>
      <c r="E202" s="56">
        <v>781</v>
      </c>
      <c r="F202" s="222">
        <v>3546</v>
      </c>
      <c r="G202" s="56">
        <v>130</v>
      </c>
      <c r="H202" s="56">
        <v>0</v>
      </c>
      <c r="I202" s="222">
        <v>4457</v>
      </c>
    </row>
    <row r="203" spans="1:9" s="1" customFormat="1" ht="15" customHeight="1" x14ac:dyDescent="0.25">
      <c r="A203" s="59" t="s">
        <v>196</v>
      </c>
      <c r="B203" s="69">
        <v>7309</v>
      </c>
      <c r="C203" s="69" t="s">
        <v>13</v>
      </c>
      <c r="D203" s="69" t="s">
        <v>18</v>
      </c>
      <c r="E203" s="222">
        <v>1991</v>
      </c>
      <c r="F203" s="56">
        <v>0</v>
      </c>
      <c r="G203" s="56">
        <v>0</v>
      </c>
      <c r="H203" s="56">
        <v>0</v>
      </c>
      <c r="I203" s="222">
        <v>1991</v>
      </c>
    </row>
    <row r="204" spans="1:9" s="1" customFormat="1" ht="15" customHeight="1" x14ac:dyDescent="0.25">
      <c r="A204" s="59" t="s">
        <v>202</v>
      </c>
      <c r="B204" s="69">
        <v>7486</v>
      </c>
      <c r="C204" s="69" t="s">
        <v>10</v>
      </c>
      <c r="D204" s="69" t="s">
        <v>18</v>
      </c>
      <c r="E204" s="220">
        <v>11</v>
      </c>
      <c r="F204" s="56">
        <v>0</v>
      </c>
      <c r="G204" s="56">
        <v>0</v>
      </c>
      <c r="H204" s="56">
        <v>0</v>
      </c>
      <c r="I204" s="220">
        <v>11</v>
      </c>
    </row>
    <row r="205" spans="1:9" s="1" customFormat="1" ht="15" customHeight="1" x14ac:dyDescent="0.25">
      <c r="A205" s="59" t="s">
        <v>203</v>
      </c>
      <c r="B205" s="69">
        <v>7142</v>
      </c>
      <c r="C205" s="69" t="s">
        <v>12</v>
      </c>
      <c r="D205" s="69" t="s">
        <v>3</v>
      </c>
      <c r="E205" s="56">
        <v>378</v>
      </c>
      <c r="F205" s="56" t="s">
        <v>307</v>
      </c>
      <c r="G205" s="56" t="s">
        <v>306</v>
      </c>
      <c r="H205" s="56">
        <v>0</v>
      </c>
      <c r="I205" s="56">
        <v>414</v>
      </c>
    </row>
    <row r="206" spans="1:9" s="1" customFormat="1" ht="15" customHeight="1" x14ac:dyDescent="0.25">
      <c r="A206" s="59" t="s">
        <v>204</v>
      </c>
      <c r="B206" s="69">
        <v>7424</v>
      </c>
      <c r="C206" s="69" t="s">
        <v>13</v>
      </c>
      <c r="D206" s="69" t="s">
        <v>3</v>
      </c>
      <c r="E206" s="56">
        <v>150</v>
      </c>
      <c r="F206" s="56" t="s">
        <v>306</v>
      </c>
      <c r="G206" s="56">
        <v>19</v>
      </c>
      <c r="H206" s="56" t="s">
        <v>306</v>
      </c>
      <c r="I206" s="56">
        <v>176</v>
      </c>
    </row>
    <row r="207" spans="1:9" s="1" customFormat="1" ht="15" customHeight="1" x14ac:dyDescent="0.25">
      <c r="A207" s="59" t="s">
        <v>205</v>
      </c>
      <c r="B207" s="69">
        <v>7412</v>
      </c>
      <c r="C207" s="69" t="s">
        <v>13</v>
      </c>
      <c r="D207" s="69" t="s">
        <v>18</v>
      </c>
      <c r="E207" s="56">
        <v>0</v>
      </c>
      <c r="F207" s="56">
        <v>0</v>
      </c>
      <c r="G207" s="56">
        <v>11</v>
      </c>
      <c r="H207" s="56">
        <v>0</v>
      </c>
      <c r="I207" s="56">
        <v>11</v>
      </c>
    </row>
    <row r="208" spans="1:9" s="1" customFormat="1" ht="15" customHeight="1" x14ac:dyDescent="0.25">
      <c r="A208" s="59" t="s">
        <v>206</v>
      </c>
      <c r="B208" s="69">
        <v>7239</v>
      </c>
      <c r="C208" s="69" t="s">
        <v>12</v>
      </c>
      <c r="D208" s="69" t="s">
        <v>18</v>
      </c>
      <c r="E208" s="56">
        <v>120</v>
      </c>
      <c r="F208" s="56">
        <v>0</v>
      </c>
      <c r="G208" s="56">
        <v>0</v>
      </c>
      <c r="H208" s="56">
        <v>0</v>
      </c>
      <c r="I208" s="56">
        <v>120</v>
      </c>
    </row>
    <row r="209" spans="1:9" s="1" customFormat="1" ht="15" customHeight="1" x14ac:dyDescent="0.25">
      <c r="A209" s="59" t="s">
        <v>355</v>
      </c>
      <c r="B209" s="69">
        <v>7316</v>
      </c>
      <c r="C209" s="69" t="s">
        <v>7</v>
      </c>
      <c r="D209" s="69" t="s">
        <v>18</v>
      </c>
      <c r="E209" s="56">
        <v>0</v>
      </c>
      <c r="F209" s="56">
        <v>0</v>
      </c>
      <c r="G209" s="56">
        <v>0</v>
      </c>
      <c r="H209" s="56" t="s">
        <v>306</v>
      </c>
      <c r="I209" s="56" t="s">
        <v>306</v>
      </c>
    </row>
    <row r="210" spans="1:9" s="1" customFormat="1" ht="15" customHeight="1" x14ac:dyDescent="0.25">
      <c r="A210" s="59" t="s">
        <v>356</v>
      </c>
      <c r="B210" s="69">
        <v>7037</v>
      </c>
      <c r="C210" s="69" t="s">
        <v>7</v>
      </c>
      <c r="D210" s="69" t="s">
        <v>18</v>
      </c>
      <c r="E210" s="56">
        <v>42</v>
      </c>
      <c r="F210" s="56">
        <v>0</v>
      </c>
      <c r="G210" s="56">
        <v>0</v>
      </c>
      <c r="H210" s="56">
        <v>0</v>
      </c>
      <c r="I210" s="56">
        <v>42</v>
      </c>
    </row>
    <row r="211" spans="1:9" s="1" customFormat="1" ht="15" customHeight="1" x14ac:dyDescent="0.25">
      <c r="A211" s="59" t="s">
        <v>308</v>
      </c>
      <c r="B211" s="69">
        <v>7312</v>
      </c>
      <c r="C211" s="69" t="s">
        <v>12</v>
      </c>
      <c r="D211" s="69" t="s">
        <v>18</v>
      </c>
      <c r="E211" s="56">
        <v>38</v>
      </c>
      <c r="F211" s="56">
        <v>57</v>
      </c>
      <c r="G211" s="56">
        <v>0</v>
      </c>
      <c r="H211" s="56">
        <v>0</v>
      </c>
      <c r="I211" s="56">
        <v>95</v>
      </c>
    </row>
    <row r="212" spans="1:9" s="1" customFormat="1" ht="15" customHeight="1" x14ac:dyDescent="0.25">
      <c r="A212" s="59" t="s">
        <v>207</v>
      </c>
      <c r="B212" s="69">
        <v>7382</v>
      </c>
      <c r="C212" s="69" t="s">
        <v>9</v>
      </c>
      <c r="D212" s="69" t="s">
        <v>18</v>
      </c>
      <c r="E212" s="56">
        <v>504</v>
      </c>
      <c r="F212" s="2">
        <v>1240</v>
      </c>
      <c r="G212" s="56">
        <v>79</v>
      </c>
      <c r="H212" s="56">
        <v>0</v>
      </c>
      <c r="I212" s="2">
        <v>1823</v>
      </c>
    </row>
    <row r="213" spans="1:9" s="1" customFormat="1" ht="15" customHeight="1" x14ac:dyDescent="0.25">
      <c r="A213" s="59" t="s">
        <v>208</v>
      </c>
      <c r="B213" s="69">
        <v>7116</v>
      </c>
      <c r="C213" s="69" t="s">
        <v>9</v>
      </c>
      <c r="D213" s="69" t="s">
        <v>18</v>
      </c>
      <c r="E213" s="222">
        <v>7518</v>
      </c>
      <c r="F213" s="222">
        <v>7764</v>
      </c>
      <c r="G213" s="222">
        <v>5284</v>
      </c>
      <c r="H213" s="56">
        <v>0</v>
      </c>
      <c r="I213" s="222">
        <v>20566</v>
      </c>
    </row>
    <row r="214" spans="1:9" s="1" customFormat="1" ht="15" customHeight="1" x14ac:dyDescent="0.25">
      <c r="A214" s="59" t="s">
        <v>209</v>
      </c>
      <c r="B214" s="69">
        <v>7102</v>
      </c>
      <c r="C214" s="69" t="s">
        <v>12</v>
      </c>
      <c r="D214" s="69" t="s">
        <v>3</v>
      </c>
      <c r="E214" s="220">
        <v>146</v>
      </c>
      <c r="F214" s="56">
        <v>28</v>
      </c>
      <c r="G214" s="56">
        <v>8</v>
      </c>
      <c r="H214" s="56">
        <v>0</v>
      </c>
      <c r="I214" s="220">
        <v>182</v>
      </c>
    </row>
    <row r="215" spans="1:9" s="1" customFormat="1" ht="15" customHeight="1" x14ac:dyDescent="0.25">
      <c r="A215" s="59" t="s">
        <v>210</v>
      </c>
      <c r="B215" s="69">
        <v>2177</v>
      </c>
      <c r="C215" s="69" t="s">
        <v>12</v>
      </c>
      <c r="D215" s="69" t="s">
        <v>6</v>
      </c>
      <c r="E215" s="222">
        <v>1577</v>
      </c>
      <c r="F215" s="56">
        <v>490</v>
      </c>
      <c r="G215" s="56">
        <v>236</v>
      </c>
      <c r="H215" s="56">
        <v>11</v>
      </c>
      <c r="I215" s="222">
        <v>2314</v>
      </c>
    </row>
    <row r="216" spans="1:9" s="1" customFormat="1" ht="15" customHeight="1" x14ac:dyDescent="0.25">
      <c r="A216" s="59" t="s">
        <v>357</v>
      </c>
      <c r="B216" s="69">
        <v>7147</v>
      </c>
      <c r="C216" s="69" t="s">
        <v>7</v>
      </c>
      <c r="D216" s="69" t="s">
        <v>18</v>
      </c>
      <c r="E216" s="56">
        <v>128</v>
      </c>
      <c r="F216" s="56">
        <v>0</v>
      </c>
      <c r="G216" s="56">
        <v>0</v>
      </c>
      <c r="H216" s="56">
        <v>0</v>
      </c>
      <c r="I216" s="56">
        <v>128</v>
      </c>
    </row>
    <row r="217" spans="1:9" s="1" customFormat="1" ht="15" customHeight="1" x14ac:dyDescent="0.25">
      <c r="A217" s="59" t="s">
        <v>358</v>
      </c>
      <c r="B217" s="69">
        <v>7041</v>
      </c>
      <c r="C217" s="69" t="s">
        <v>7</v>
      </c>
      <c r="D217" s="69" t="s">
        <v>18</v>
      </c>
      <c r="E217" s="56">
        <v>90</v>
      </c>
      <c r="F217" s="56">
        <v>0</v>
      </c>
      <c r="G217" s="56">
        <v>0</v>
      </c>
      <c r="H217" s="56">
        <v>0</v>
      </c>
      <c r="I217" s="56">
        <v>90</v>
      </c>
    </row>
    <row r="218" spans="1:9" s="1" customFormat="1" ht="15" customHeight="1" x14ac:dyDescent="0.25">
      <c r="A218" s="59" t="s">
        <v>359</v>
      </c>
      <c r="B218" s="69">
        <v>7371</v>
      </c>
      <c r="C218" s="69" t="s">
        <v>7</v>
      </c>
      <c r="D218" s="69" t="s">
        <v>18</v>
      </c>
      <c r="E218" s="56">
        <v>55</v>
      </c>
      <c r="F218" s="56">
        <v>0</v>
      </c>
      <c r="G218" s="56">
        <v>0</v>
      </c>
      <c r="H218" s="56">
        <v>0</v>
      </c>
      <c r="I218" s="56">
        <v>55</v>
      </c>
    </row>
    <row r="219" spans="1:9" s="1" customFormat="1" ht="15" customHeight="1" x14ac:dyDescent="0.25">
      <c r="A219" s="59" t="s">
        <v>218</v>
      </c>
      <c r="B219" s="69">
        <v>4423</v>
      </c>
      <c r="C219" s="69" t="s">
        <v>13</v>
      </c>
      <c r="D219" s="69" t="s">
        <v>18</v>
      </c>
      <c r="E219" s="56">
        <v>7</v>
      </c>
      <c r="F219" s="56">
        <v>0</v>
      </c>
      <c r="G219" s="56">
        <v>0</v>
      </c>
      <c r="H219" s="56">
        <v>0</v>
      </c>
      <c r="I219" s="56">
        <v>7</v>
      </c>
    </row>
    <row r="220" spans="1:9" s="1" customFormat="1" ht="15" customHeight="1" x14ac:dyDescent="0.25">
      <c r="A220" s="59" t="s">
        <v>211</v>
      </c>
      <c r="B220" s="69">
        <v>4408</v>
      </c>
      <c r="C220" s="69" t="s">
        <v>9</v>
      </c>
      <c r="D220" s="69" t="s">
        <v>3</v>
      </c>
      <c r="E220" s="222">
        <v>4933</v>
      </c>
      <c r="F220" s="222">
        <v>1335</v>
      </c>
      <c r="G220" s="56">
        <v>643</v>
      </c>
      <c r="H220" s="56">
        <v>0</v>
      </c>
      <c r="I220" s="222">
        <v>6911</v>
      </c>
    </row>
    <row r="221" spans="1:9" s="1" customFormat="1" ht="15" customHeight="1" x14ac:dyDescent="0.25">
      <c r="A221" s="59" t="s">
        <v>212</v>
      </c>
      <c r="B221" s="69">
        <v>7294</v>
      </c>
      <c r="C221" s="69" t="s">
        <v>9</v>
      </c>
      <c r="D221" s="69" t="s">
        <v>3</v>
      </c>
      <c r="E221" s="56">
        <v>465</v>
      </c>
      <c r="F221" s="56">
        <v>337</v>
      </c>
      <c r="G221" s="56">
        <v>804</v>
      </c>
      <c r="H221" s="56">
        <v>0</v>
      </c>
      <c r="I221" s="222">
        <v>1606</v>
      </c>
    </row>
    <row r="222" spans="1:9" s="1" customFormat="1" ht="15" customHeight="1" x14ac:dyDescent="0.25">
      <c r="A222" s="59" t="s">
        <v>213</v>
      </c>
      <c r="B222" s="69">
        <v>7101</v>
      </c>
      <c r="C222" s="69" t="s">
        <v>9</v>
      </c>
      <c r="D222" s="69" t="s">
        <v>3</v>
      </c>
      <c r="E222" s="222">
        <v>1095</v>
      </c>
      <c r="F222" s="2">
        <v>1170</v>
      </c>
      <c r="G222" s="56" t="s">
        <v>307</v>
      </c>
      <c r="H222" s="56" t="s">
        <v>306</v>
      </c>
      <c r="I222" s="2">
        <v>2612</v>
      </c>
    </row>
    <row r="223" spans="1:9" s="1" customFormat="1" ht="15" customHeight="1" x14ac:dyDescent="0.25">
      <c r="A223" s="59" t="s">
        <v>214</v>
      </c>
      <c r="B223" s="69">
        <v>7226</v>
      </c>
      <c r="C223" s="69" t="s">
        <v>9</v>
      </c>
      <c r="D223" s="69" t="s">
        <v>3</v>
      </c>
      <c r="E223" s="56">
        <v>489</v>
      </c>
      <c r="F223" s="56" t="s">
        <v>307</v>
      </c>
      <c r="G223" s="56">
        <v>666</v>
      </c>
      <c r="H223" s="56" t="s">
        <v>306</v>
      </c>
      <c r="I223" s="222">
        <v>1219</v>
      </c>
    </row>
    <row r="224" spans="1:9" s="1" customFormat="1" ht="15" customHeight="1" x14ac:dyDescent="0.25">
      <c r="A224" s="59" t="s">
        <v>215</v>
      </c>
      <c r="B224" s="69">
        <v>7399</v>
      </c>
      <c r="C224" s="69" t="s">
        <v>9</v>
      </c>
      <c r="D224" s="69" t="s">
        <v>3</v>
      </c>
      <c r="E224" s="56">
        <v>177</v>
      </c>
      <c r="F224" s="56">
        <v>69</v>
      </c>
      <c r="G224" s="56">
        <v>200</v>
      </c>
      <c r="H224" s="56">
        <v>0</v>
      </c>
      <c r="I224" s="56">
        <v>446</v>
      </c>
    </row>
    <row r="225" spans="1:9" s="1" customFormat="1" ht="15" customHeight="1" x14ac:dyDescent="0.25">
      <c r="A225" s="59" t="s">
        <v>216</v>
      </c>
      <c r="B225" s="69">
        <v>7070</v>
      </c>
      <c r="C225" s="69" t="s">
        <v>9</v>
      </c>
      <c r="D225" s="69" t="s">
        <v>3</v>
      </c>
      <c r="E225" s="56">
        <v>882</v>
      </c>
      <c r="F225" s="56">
        <v>70</v>
      </c>
      <c r="G225" s="56">
        <v>654</v>
      </c>
      <c r="H225" s="56">
        <v>23</v>
      </c>
      <c r="I225" s="222">
        <v>1629</v>
      </c>
    </row>
    <row r="226" spans="1:9" s="1" customFormat="1" ht="15" customHeight="1" x14ac:dyDescent="0.25">
      <c r="A226" s="59" t="s">
        <v>217</v>
      </c>
      <c r="B226" s="69">
        <v>7338</v>
      </c>
      <c r="C226" s="69" t="s">
        <v>10</v>
      </c>
      <c r="D226" s="69" t="s">
        <v>3</v>
      </c>
      <c r="E226" s="56">
        <v>861</v>
      </c>
      <c r="F226" s="56">
        <v>833</v>
      </c>
      <c r="G226" s="222">
        <v>2278</v>
      </c>
      <c r="H226" s="56">
        <v>0</v>
      </c>
      <c r="I226" s="222">
        <v>3972</v>
      </c>
    </row>
    <row r="227" spans="1:9" s="1" customFormat="1" ht="15" customHeight="1" x14ac:dyDescent="0.25">
      <c r="A227" s="59" t="s">
        <v>219</v>
      </c>
      <c r="B227" s="69">
        <v>7432</v>
      </c>
      <c r="C227" s="69" t="s">
        <v>13</v>
      </c>
      <c r="D227" s="69" t="s">
        <v>18</v>
      </c>
      <c r="E227" s="56">
        <v>28</v>
      </c>
      <c r="F227" s="56">
        <v>0</v>
      </c>
      <c r="G227" s="56">
        <v>0</v>
      </c>
      <c r="H227" s="56">
        <v>0</v>
      </c>
      <c r="I227" s="56">
        <v>28</v>
      </c>
    </row>
    <row r="228" spans="1:9" s="1" customFormat="1" ht="15" customHeight="1" x14ac:dyDescent="0.25">
      <c r="A228" s="59" t="s">
        <v>220</v>
      </c>
      <c r="B228" s="69">
        <v>7826</v>
      </c>
      <c r="C228" s="69" t="s">
        <v>7</v>
      </c>
      <c r="D228" s="69" t="s">
        <v>18</v>
      </c>
      <c r="E228" s="56">
        <v>0</v>
      </c>
      <c r="F228" s="56">
        <v>51</v>
      </c>
      <c r="G228" s="56">
        <v>0</v>
      </c>
      <c r="H228" s="56">
        <v>0</v>
      </c>
      <c r="I228" s="56">
        <v>51</v>
      </c>
    </row>
    <row r="229" spans="1:9" s="1" customFormat="1" ht="15" customHeight="1" x14ac:dyDescent="0.25">
      <c r="A229" s="59" t="s">
        <v>221</v>
      </c>
      <c r="B229" s="69">
        <v>7460</v>
      </c>
      <c r="C229" s="69" t="s">
        <v>11</v>
      </c>
      <c r="D229" s="69" t="s">
        <v>3</v>
      </c>
      <c r="E229" s="56">
        <v>399</v>
      </c>
      <c r="F229" s="56">
        <v>36</v>
      </c>
      <c r="G229" s="56">
        <v>60</v>
      </c>
      <c r="H229" s="56">
        <v>35</v>
      </c>
      <c r="I229" s="56">
        <v>530</v>
      </c>
    </row>
    <row r="230" spans="1:9" s="1" customFormat="1" ht="15" customHeight="1" x14ac:dyDescent="0.25">
      <c r="A230" s="59" t="s">
        <v>347</v>
      </c>
      <c r="B230" s="69">
        <v>7075</v>
      </c>
      <c r="C230" s="69" t="s">
        <v>7</v>
      </c>
      <c r="D230" s="69" t="s">
        <v>3</v>
      </c>
      <c r="E230" s="222">
        <v>10078</v>
      </c>
      <c r="F230" s="222">
        <v>15310</v>
      </c>
      <c r="G230" s="222">
        <v>5907</v>
      </c>
      <c r="H230" s="56">
        <v>0</v>
      </c>
      <c r="I230" s="222">
        <v>31295</v>
      </c>
    </row>
    <row r="231" spans="1:9" s="1" customFormat="1" ht="15" customHeight="1" x14ac:dyDescent="0.25">
      <c r="A231" s="59" t="s">
        <v>222</v>
      </c>
      <c r="B231" s="69">
        <v>7028</v>
      </c>
      <c r="C231" s="69" t="s">
        <v>2</v>
      </c>
      <c r="D231" s="69" t="s">
        <v>18</v>
      </c>
      <c r="E231" s="222" t="s">
        <v>307</v>
      </c>
      <c r="F231" s="56">
        <v>0</v>
      </c>
      <c r="G231" s="56" t="s">
        <v>306</v>
      </c>
      <c r="H231" s="56">
        <v>0</v>
      </c>
      <c r="I231" s="222">
        <v>1166</v>
      </c>
    </row>
    <row r="232" spans="1:9" s="1" customFormat="1" ht="15" customHeight="1" x14ac:dyDescent="0.25">
      <c r="A232" s="59" t="s">
        <v>360</v>
      </c>
      <c r="B232" s="69">
        <v>7443</v>
      </c>
      <c r="C232" s="69" t="s">
        <v>9</v>
      </c>
      <c r="D232" s="69" t="s">
        <v>18</v>
      </c>
      <c r="E232" s="56">
        <v>0</v>
      </c>
      <c r="F232" s="222">
        <v>2613</v>
      </c>
      <c r="G232" s="56">
        <v>82</v>
      </c>
      <c r="H232" s="56">
        <v>0</v>
      </c>
      <c r="I232" s="222">
        <v>2695</v>
      </c>
    </row>
    <row r="233" spans="1:9" s="1" customFormat="1" ht="15" customHeight="1" x14ac:dyDescent="0.25">
      <c r="A233" s="59" t="s">
        <v>361</v>
      </c>
      <c r="B233" s="69">
        <v>7326</v>
      </c>
      <c r="C233" s="69" t="s">
        <v>12</v>
      </c>
      <c r="D233" s="69" t="s">
        <v>18</v>
      </c>
      <c r="E233" s="56">
        <v>224</v>
      </c>
      <c r="F233" s="56">
        <v>0</v>
      </c>
      <c r="G233" s="56">
        <v>0</v>
      </c>
      <c r="H233" s="56">
        <v>0</v>
      </c>
      <c r="I233" s="56">
        <v>224</v>
      </c>
    </row>
    <row r="234" spans="1:9" s="1" customFormat="1" ht="15" customHeight="1" x14ac:dyDescent="0.25">
      <c r="A234" s="59" t="s">
        <v>364</v>
      </c>
      <c r="B234" s="69">
        <v>7428</v>
      </c>
      <c r="C234" s="69" t="s">
        <v>9</v>
      </c>
      <c r="D234" s="69" t="s">
        <v>18</v>
      </c>
      <c r="E234" s="56" t="s">
        <v>306</v>
      </c>
      <c r="F234" s="56">
        <v>30</v>
      </c>
      <c r="G234" s="56" t="s">
        <v>307</v>
      </c>
      <c r="H234" s="56">
        <v>0</v>
      </c>
      <c r="I234" s="56">
        <v>38</v>
      </c>
    </row>
    <row r="235" spans="1:9" s="1" customFormat="1" ht="15" customHeight="1" x14ac:dyDescent="0.25">
      <c r="A235" s="59" t="s">
        <v>365</v>
      </c>
      <c r="B235" s="69">
        <v>7199</v>
      </c>
      <c r="C235" s="69" t="s">
        <v>9</v>
      </c>
      <c r="D235" s="69" t="s">
        <v>18</v>
      </c>
      <c r="E235" s="56">
        <v>441</v>
      </c>
      <c r="F235" s="56" t="s">
        <v>307</v>
      </c>
      <c r="G235" s="56" t="s">
        <v>306</v>
      </c>
      <c r="H235" s="56">
        <v>0</v>
      </c>
      <c r="I235" s="56">
        <v>453</v>
      </c>
    </row>
    <row r="236" spans="1:9" s="1" customFormat="1" ht="15" customHeight="1" x14ac:dyDescent="0.25">
      <c r="A236" s="59" t="s">
        <v>333</v>
      </c>
      <c r="B236" s="69">
        <v>7329</v>
      </c>
      <c r="C236" s="69" t="s">
        <v>9</v>
      </c>
      <c r="D236" s="69" t="s">
        <v>18</v>
      </c>
      <c r="E236" s="56">
        <v>498</v>
      </c>
      <c r="F236" s="56">
        <v>0</v>
      </c>
      <c r="G236" s="56">
        <v>0</v>
      </c>
      <c r="H236" s="56">
        <v>0</v>
      </c>
      <c r="I236" s="56">
        <v>498</v>
      </c>
    </row>
    <row r="237" spans="1:9" s="1" customFormat="1" ht="15" customHeight="1" x14ac:dyDescent="0.25">
      <c r="A237" s="59" t="s">
        <v>223</v>
      </c>
      <c r="B237" s="69">
        <v>7091</v>
      </c>
      <c r="C237" s="69" t="s">
        <v>12</v>
      </c>
      <c r="D237" s="69" t="s">
        <v>18</v>
      </c>
      <c r="E237" s="56">
        <v>399</v>
      </c>
      <c r="F237" s="220">
        <v>0</v>
      </c>
      <c r="G237" s="56">
        <v>22</v>
      </c>
      <c r="H237" s="56">
        <v>0</v>
      </c>
      <c r="I237" s="220">
        <v>421</v>
      </c>
    </row>
    <row r="238" spans="1:9" s="1" customFormat="1" ht="15" customHeight="1" x14ac:dyDescent="0.25">
      <c r="A238" s="59" t="s">
        <v>366</v>
      </c>
      <c r="B238" s="69">
        <v>7390</v>
      </c>
      <c r="C238" s="69" t="s">
        <v>7</v>
      </c>
      <c r="D238" s="69" t="s">
        <v>18</v>
      </c>
      <c r="E238" s="220">
        <v>117</v>
      </c>
      <c r="F238" s="56">
        <v>0</v>
      </c>
      <c r="G238" s="56">
        <v>0</v>
      </c>
      <c r="H238" s="56">
        <v>0</v>
      </c>
      <c r="I238" s="220">
        <v>117</v>
      </c>
    </row>
    <row r="239" spans="1:9" s="1" customFormat="1" ht="15" customHeight="1" x14ac:dyDescent="0.25">
      <c r="A239" s="59" t="s">
        <v>224</v>
      </c>
      <c r="B239" s="69">
        <v>7261</v>
      </c>
      <c r="C239" s="69" t="s">
        <v>9</v>
      </c>
      <c r="D239" s="69" t="s">
        <v>18</v>
      </c>
      <c r="E239" s="56">
        <v>0</v>
      </c>
      <c r="F239" s="56">
        <v>0</v>
      </c>
      <c r="G239" s="56">
        <v>42</v>
      </c>
      <c r="H239" s="56">
        <v>0</v>
      </c>
      <c r="I239" s="56">
        <v>42</v>
      </c>
    </row>
    <row r="240" spans="1:9" s="1" customFormat="1" ht="15" customHeight="1" x14ac:dyDescent="0.25">
      <c r="A240" s="59" t="s">
        <v>303</v>
      </c>
      <c r="B240" s="69">
        <v>7384</v>
      </c>
      <c r="C240" s="69" t="s">
        <v>9</v>
      </c>
      <c r="D240" s="69" t="s">
        <v>18</v>
      </c>
      <c r="E240" s="56">
        <v>0</v>
      </c>
      <c r="F240" s="220" t="s">
        <v>307</v>
      </c>
      <c r="G240" s="56" t="s">
        <v>306</v>
      </c>
      <c r="H240" s="56">
        <v>0</v>
      </c>
      <c r="I240" s="220">
        <v>12</v>
      </c>
    </row>
    <row r="241" spans="1:9" s="1" customFormat="1" ht="15" customHeight="1" x14ac:dyDescent="0.25">
      <c r="A241" s="59" t="s">
        <v>225</v>
      </c>
      <c r="B241" s="69">
        <v>7056</v>
      </c>
      <c r="C241" s="69" t="s">
        <v>12</v>
      </c>
      <c r="D241" s="69" t="s">
        <v>18</v>
      </c>
      <c r="E241" s="56">
        <v>6</v>
      </c>
      <c r="F241" s="56" t="s">
        <v>306</v>
      </c>
      <c r="G241" s="56">
        <v>116</v>
      </c>
      <c r="H241" s="56" t="s">
        <v>306</v>
      </c>
      <c r="I241" s="56">
        <v>126</v>
      </c>
    </row>
    <row r="242" spans="1:9" s="1" customFormat="1" ht="15" customHeight="1" x14ac:dyDescent="0.25">
      <c r="A242" s="59" t="s">
        <v>367</v>
      </c>
      <c r="B242" s="69">
        <v>7465</v>
      </c>
      <c r="C242" s="69" t="s">
        <v>7</v>
      </c>
      <c r="D242" s="69" t="s">
        <v>18</v>
      </c>
      <c r="E242" s="56">
        <v>190</v>
      </c>
      <c r="F242" s="56">
        <v>0</v>
      </c>
      <c r="G242" s="56">
        <v>0</v>
      </c>
      <c r="H242" s="56">
        <v>0</v>
      </c>
      <c r="I242" s="56">
        <v>190</v>
      </c>
    </row>
    <row r="243" spans="1:9" s="1" customFormat="1" ht="15" customHeight="1" x14ac:dyDescent="0.25">
      <c r="A243" s="59" t="s">
        <v>226</v>
      </c>
      <c r="B243" s="69">
        <v>2148</v>
      </c>
      <c r="C243" s="69" t="s">
        <v>7</v>
      </c>
      <c r="D243" s="69" t="s">
        <v>6</v>
      </c>
      <c r="E243" s="56">
        <v>23</v>
      </c>
      <c r="F243" s="56">
        <v>0</v>
      </c>
      <c r="G243" s="56">
        <v>0</v>
      </c>
      <c r="H243" s="56">
        <v>0</v>
      </c>
      <c r="I243" s="56">
        <v>23</v>
      </c>
    </row>
    <row r="244" spans="1:9" s="1" customFormat="1" ht="15" customHeight="1" x14ac:dyDescent="0.25">
      <c r="A244" s="59" t="s">
        <v>362</v>
      </c>
      <c r="B244" s="69">
        <v>7362</v>
      </c>
      <c r="C244" s="69" t="s">
        <v>9</v>
      </c>
      <c r="D244" s="69" t="s">
        <v>3</v>
      </c>
      <c r="E244" s="56" t="s">
        <v>306</v>
      </c>
      <c r="F244" s="56" t="s">
        <v>307</v>
      </c>
      <c r="G244" s="56">
        <v>0</v>
      </c>
      <c r="H244" s="56">
        <v>0</v>
      </c>
      <c r="I244" s="56" t="s">
        <v>306</v>
      </c>
    </row>
    <row r="245" spans="1:9" s="1" customFormat="1" ht="15" customHeight="1" x14ac:dyDescent="0.25">
      <c r="A245" s="59" t="s">
        <v>227</v>
      </c>
      <c r="B245" s="69">
        <v>3044</v>
      </c>
      <c r="C245" s="69" t="s">
        <v>13</v>
      </c>
      <c r="D245" s="69" t="s">
        <v>18</v>
      </c>
      <c r="E245" s="56">
        <v>0</v>
      </c>
      <c r="F245" s="56">
        <v>0</v>
      </c>
      <c r="G245" s="56">
        <v>32</v>
      </c>
      <c r="H245" s="56">
        <v>0</v>
      </c>
      <c r="I245" s="56">
        <v>32</v>
      </c>
    </row>
    <row r="246" spans="1:9" s="1" customFormat="1" ht="15" customHeight="1" x14ac:dyDescent="0.25">
      <c r="A246" s="59" t="s">
        <v>228</v>
      </c>
      <c r="B246" s="69">
        <v>3019</v>
      </c>
      <c r="C246" s="69" t="s">
        <v>9</v>
      </c>
      <c r="D246" s="69" t="s">
        <v>6</v>
      </c>
      <c r="E246" s="56" t="s">
        <v>307</v>
      </c>
      <c r="F246" s="56" t="s">
        <v>306</v>
      </c>
      <c r="G246" s="220">
        <v>0</v>
      </c>
      <c r="H246" s="56">
        <v>0</v>
      </c>
      <c r="I246" s="220">
        <v>21</v>
      </c>
    </row>
    <row r="247" spans="1:9" s="1" customFormat="1" ht="15" customHeight="1" x14ac:dyDescent="0.25">
      <c r="A247" s="59" t="s">
        <v>369</v>
      </c>
      <c r="B247" s="69">
        <v>4375</v>
      </c>
      <c r="C247" s="69" t="s">
        <v>7</v>
      </c>
      <c r="D247" s="69" t="s">
        <v>18</v>
      </c>
      <c r="E247" s="222">
        <v>2144</v>
      </c>
      <c r="F247" s="222">
        <v>5545</v>
      </c>
      <c r="G247" s="56">
        <v>590</v>
      </c>
      <c r="H247" s="56">
        <v>0</v>
      </c>
      <c r="I247" s="222">
        <v>8279</v>
      </c>
    </row>
    <row r="248" spans="1:9" s="1" customFormat="1" ht="15" customHeight="1" x14ac:dyDescent="0.25">
      <c r="A248" s="59" t="s">
        <v>229</v>
      </c>
      <c r="B248" s="69">
        <v>7509</v>
      </c>
      <c r="C248" s="69" t="s">
        <v>12</v>
      </c>
      <c r="D248" s="69" t="s">
        <v>18</v>
      </c>
      <c r="E248" s="56">
        <v>744</v>
      </c>
      <c r="F248" s="56" t="s">
        <v>306</v>
      </c>
      <c r="G248" s="56" t="s">
        <v>307</v>
      </c>
      <c r="H248" s="56">
        <v>0</v>
      </c>
      <c r="I248" s="56">
        <v>982</v>
      </c>
    </row>
    <row r="249" spans="1:9" s="1" customFormat="1" ht="15" customHeight="1" x14ac:dyDescent="0.25">
      <c r="A249" s="59" t="s">
        <v>230</v>
      </c>
      <c r="B249" s="69">
        <v>7570</v>
      </c>
      <c r="C249" s="69" t="s">
        <v>12</v>
      </c>
      <c r="D249" s="69" t="s">
        <v>18</v>
      </c>
      <c r="E249" s="56">
        <v>297</v>
      </c>
      <c r="F249" s="56">
        <v>0</v>
      </c>
      <c r="G249" s="56">
        <v>0</v>
      </c>
      <c r="H249" s="56">
        <v>0</v>
      </c>
      <c r="I249" s="56">
        <v>297</v>
      </c>
    </row>
    <row r="250" spans="1:9" s="1" customFormat="1" ht="15" customHeight="1" x14ac:dyDescent="0.25">
      <c r="A250" s="59" t="s">
        <v>370</v>
      </c>
      <c r="B250" s="69">
        <v>7131</v>
      </c>
      <c r="C250" s="69" t="s">
        <v>12</v>
      </c>
      <c r="D250" s="69" t="s">
        <v>18</v>
      </c>
      <c r="E250" s="56">
        <v>75</v>
      </c>
      <c r="F250" s="56" t="s">
        <v>306</v>
      </c>
      <c r="G250" s="56" t="s">
        <v>306</v>
      </c>
      <c r="H250" s="56" t="s">
        <v>306</v>
      </c>
      <c r="I250" s="56">
        <v>82</v>
      </c>
    </row>
    <row r="251" spans="1:9" s="1" customFormat="1" ht="15" customHeight="1" x14ac:dyDescent="0.25">
      <c r="A251" s="59" t="s">
        <v>231</v>
      </c>
      <c r="B251" s="69">
        <v>7291</v>
      </c>
      <c r="C251" s="69" t="s">
        <v>7</v>
      </c>
      <c r="D251" s="69" t="s">
        <v>18</v>
      </c>
      <c r="E251" s="222">
        <v>4170</v>
      </c>
      <c r="F251" s="56">
        <v>163</v>
      </c>
      <c r="G251" s="56">
        <v>49</v>
      </c>
      <c r="H251" s="56">
        <v>0</v>
      </c>
      <c r="I251" s="222">
        <v>4382</v>
      </c>
    </row>
    <row r="252" spans="1:9" s="1" customFormat="1" ht="15" customHeight="1" x14ac:dyDescent="0.25">
      <c r="A252" s="59" t="s">
        <v>372</v>
      </c>
      <c r="B252" s="69">
        <v>7267</v>
      </c>
      <c r="C252" s="69" t="s">
        <v>7</v>
      </c>
      <c r="D252" s="69" t="s">
        <v>18</v>
      </c>
      <c r="E252" s="56">
        <v>70</v>
      </c>
      <c r="F252" s="56">
        <v>0</v>
      </c>
      <c r="G252" s="56">
        <v>7</v>
      </c>
      <c r="H252" s="56">
        <v>0</v>
      </c>
      <c r="I252" s="56">
        <v>77</v>
      </c>
    </row>
    <row r="253" spans="1:9" s="1" customFormat="1" ht="15" customHeight="1" x14ac:dyDescent="0.25">
      <c r="A253" s="59" t="s">
        <v>232</v>
      </c>
      <c r="B253" s="69">
        <v>7372</v>
      </c>
      <c r="C253" s="69" t="s">
        <v>2</v>
      </c>
      <c r="D253" s="69" t="s">
        <v>18</v>
      </c>
      <c r="E253" s="56">
        <v>251</v>
      </c>
      <c r="F253" s="220">
        <v>0</v>
      </c>
      <c r="G253" s="56">
        <v>234</v>
      </c>
      <c r="H253" s="56">
        <v>0</v>
      </c>
      <c r="I253" s="220">
        <v>485</v>
      </c>
    </row>
    <row r="254" spans="1:9" s="1" customFormat="1" ht="15" customHeight="1" x14ac:dyDescent="0.25">
      <c r="A254" s="59" t="s">
        <v>371</v>
      </c>
      <c r="B254" s="69">
        <v>4377</v>
      </c>
      <c r="C254" s="69" t="s">
        <v>7</v>
      </c>
      <c r="D254" s="69" t="s">
        <v>18</v>
      </c>
      <c r="E254" s="56">
        <v>118</v>
      </c>
      <c r="F254" s="56">
        <v>0</v>
      </c>
      <c r="G254" s="56">
        <v>0</v>
      </c>
      <c r="H254" s="56">
        <v>0</v>
      </c>
      <c r="I254" s="56">
        <v>118</v>
      </c>
    </row>
    <row r="255" spans="1:9" s="1" customFormat="1" ht="15" customHeight="1" x14ac:dyDescent="0.25">
      <c r="A255" s="59" t="s">
        <v>233</v>
      </c>
      <c r="B255" s="69">
        <v>3007</v>
      </c>
      <c r="C255" s="69" t="s">
        <v>12</v>
      </c>
      <c r="D255" s="69" t="s">
        <v>6</v>
      </c>
      <c r="E255" s="222">
        <v>2418</v>
      </c>
      <c r="F255" s="56">
        <v>101</v>
      </c>
      <c r="G255" s="56">
        <v>37</v>
      </c>
      <c r="H255" s="56">
        <v>0</v>
      </c>
      <c r="I255" s="222">
        <v>2556</v>
      </c>
    </row>
    <row r="256" spans="1:9" s="1" customFormat="1" ht="15" customHeight="1" x14ac:dyDescent="0.25">
      <c r="A256" s="59" t="s">
        <v>234</v>
      </c>
      <c r="B256" s="69">
        <v>7349</v>
      </c>
      <c r="C256" s="69" t="s">
        <v>12</v>
      </c>
      <c r="D256" s="69" t="s">
        <v>18</v>
      </c>
      <c r="E256" s="56">
        <v>325</v>
      </c>
      <c r="F256" s="56">
        <v>0</v>
      </c>
      <c r="G256" s="56">
        <v>0</v>
      </c>
      <c r="H256" s="56">
        <v>0</v>
      </c>
      <c r="I256" s="56">
        <v>325</v>
      </c>
    </row>
    <row r="257" spans="1:9" s="1" customFormat="1" ht="15" customHeight="1" x14ac:dyDescent="0.25">
      <c r="A257" s="59" t="s">
        <v>235</v>
      </c>
      <c r="B257" s="69">
        <v>7478</v>
      </c>
      <c r="C257" s="69" t="s">
        <v>7</v>
      </c>
      <c r="D257" s="69" t="s">
        <v>18</v>
      </c>
      <c r="E257" s="56">
        <v>226</v>
      </c>
      <c r="F257" s="56">
        <v>16</v>
      </c>
      <c r="G257" s="56">
        <v>0</v>
      </c>
      <c r="H257" s="56">
        <v>0</v>
      </c>
      <c r="I257" s="56">
        <v>242</v>
      </c>
    </row>
    <row r="258" spans="1:9" s="1" customFormat="1" ht="15" customHeight="1" x14ac:dyDescent="0.25">
      <c r="A258" s="59" t="s">
        <v>236</v>
      </c>
      <c r="B258" s="69">
        <v>7205</v>
      </c>
      <c r="C258" s="69" t="s">
        <v>7</v>
      </c>
      <c r="D258" s="69" t="s">
        <v>18</v>
      </c>
      <c r="E258" s="56">
        <v>72</v>
      </c>
      <c r="F258" s="56">
        <v>0</v>
      </c>
      <c r="G258" s="56">
        <v>0</v>
      </c>
      <c r="H258" s="56">
        <v>0</v>
      </c>
      <c r="I258" s="56">
        <v>72</v>
      </c>
    </row>
    <row r="259" spans="1:9" s="1" customFormat="1" ht="15" customHeight="1" x14ac:dyDescent="0.25">
      <c r="A259" s="59" t="s">
        <v>237</v>
      </c>
      <c r="B259" s="69">
        <v>7161</v>
      </c>
      <c r="C259" s="69" t="s">
        <v>12</v>
      </c>
      <c r="D259" s="69" t="s">
        <v>18</v>
      </c>
      <c r="E259" s="56">
        <v>55</v>
      </c>
      <c r="F259" s="56">
        <v>179</v>
      </c>
      <c r="G259" s="56">
        <v>56</v>
      </c>
      <c r="H259" s="56">
        <v>0</v>
      </c>
      <c r="I259" s="56">
        <v>290</v>
      </c>
    </row>
    <row r="260" spans="1:9" s="1" customFormat="1" ht="15" customHeight="1" x14ac:dyDescent="0.25">
      <c r="A260" s="59" t="s">
        <v>238</v>
      </c>
      <c r="B260" s="69">
        <v>7067</v>
      </c>
      <c r="C260" s="69" t="s">
        <v>13</v>
      </c>
      <c r="D260" s="69" t="s">
        <v>3</v>
      </c>
      <c r="E260" s="56">
        <v>252</v>
      </c>
      <c r="F260" s="56" t="s">
        <v>307</v>
      </c>
      <c r="G260" s="56">
        <v>160</v>
      </c>
      <c r="H260" s="56" t="s">
        <v>306</v>
      </c>
      <c r="I260" s="56">
        <v>440</v>
      </c>
    </row>
    <row r="261" spans="1:9" s="1" customFormat="1" ht="15" customHeight="1" x14ac:dyDescent="0.25">
      <c r="A261" s="59" t="s">
        <v>239</v>
      </c>
      <c r="B261" s="69">
        <v>4394</v>
      </c>
      <c r="C261" s="69" t="s">
        <v>12</v>
      </c>
      <c r="D261" s="69" t="s">
        <v>3</v>
      </c>
      <c r="E261" s="56">
        <v>458</v>
      </c>
      <c r="F261" s="56">
        <v>0</v>
      </c>
      <c r="G261" s="56">
        <v>21</v>
      </c>
      <c r="H261" s="56">
        <v>0</v>
      </c>
      <c r="I261" s="56">
        <v>479</v>
      </c>
    </row>
    <row r="262" spans="1:9" s="1" customFormat="1" ht="15" customHeight="1" x14ac:dyDescent="0.25">
      <c r="A262" s="59" t="s">
        <v>240</v>
      </c>
      <c r="B262" s="69">
        <v>7118</v>
      </c>
      <c r="C262" s="69" t="s">
        <v>12</v>
      </c>
      <c r="D262" s="69" t="s">
        <v>3</v>
      </c>
      <c r="E262" s="56">
        <v>446</v>
      </c>
      <c r="F262" s="56" t="s">
        <v>307</v>
      </c>
      <c r="G262" s="56" t="s">
        <v>306</v>
      </c>
      <c r="H262" s="56">
        <v>0</v>
      </c>
      <c r="I262" s="56">
        <v>507</v>
      </c>
    </row>
    <row r="263" spans="1:9" s="1" customFormat="1" ht="15" customHeight="1" x14ac:dyDescent="0.25">
      <c r="A263" s="59" t="s">
        <v>373</v>
      </c>
      <c r="B263" s="69">
        <v>7110</v>
      </c>
      <c r="C263" s="69" t="s">
        <v>7</v>
      </c>
      <c r="D263" s="69" t="s">
        <v>18</v>
      </c>
      <c r="E263" s="56">
        <v>35</v>
      </c>
      <c r="F263" s="56">
        <v>6</v>
      </c>
      <c r="G263" s="56">
        <v>28</v>
      </c>
      <c r="H263" s="56">
        <v>0</v>
      </c>
      <c r="I263" s="56">
        <v>69</v>
      </c>
    </row>
    <row r="264" spans="1:9" s="1" customFormat="1" ht="15" customHeight="1" thickBot="1" x14ac:dyDescent="0.3">
      <c r="A264" s="59" t="s">
        <v>241</v>
      </c>
      <c r="B264" s="69">
        <v>7032</v>
      </c>
      <c r="C264" s="69" t="s">
        <v>10</v>
      </c>
      <c r="D264" s="69" t="s">
        <v>18</v>
      </c>
      <c r="E264" s="56">
        <v>160</v>
      </c>
      <c r="F264" s="56">
        <v>0</v>
      </c>
      <c r="G264" s="56">
        <v>0</v>
      </c>
      <c r="H264" s="56">
        <v>0</v>
      </c>
      <c r="I264" s="56">
        <v>160</v>
      </c>
    </row>
    <row r="265" spans="1:9" s="8" customFormat="1" ht="15.75" thickBot="1" x14ac:dyDescent="0.3">
      <c r="A265" s="341" t="s">
        <v>14</v>
      </c>
      <c r="B265" s="341"/>
      <c r="C265" s="341"/>
      <c r="D265" s="341"/>
      <c r="E265" s="90">
        <v>144333</v>
      </c>
      <c r="F265" s="90">
        <v>145498</v>
      </c>
      <c r="G265" s="90">
        <v>30609</v>
      </c>
      <c r="H265" s="91">
        <v>263</v>
      </c>
      <c r="I265" s="90">
        <v>320703</v>
      </c>
    </row>
  </sheetData>
  <sortState ref="A5:I264">
    <sortCondition ref="A5:A264"/>
  </sortState>
  <mergeCells count="2">
    <mergeCell ref="A265:D265"/>
    <mergeCell ref="A2:I2"/>
  </mergeCells>
  <pageMargins left="0.25" right="0.25" top="0.75" bottom="0.75" header="0.3" footer="0.3"/>
  <pageSetup paperSize="9" scale="44" orientation="portrait" r:id="rId1"/>
  <headerFooter>
    <oddHeader>&amp;CProvider Tables - Table 3.18</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5"/>
  <sheetViews>
    <sheetView view="pageLayout" zoomScaleNormal="115" workbookViewId="0">
      <selection activeCell="F115" sqref="A1:F115"/>
    </sheetView>
  </sheetViews>
  <sheetFormatPr defaultRowHeight="15" x14ac:dyDescent="0.25"/>
  <cols>
    <col min="1" max="1" width="15.7109375" style="9" customWidth="1"/>
    <col min="2" max="2" width="15.7109375" style="10" customWidth="1"/>
    <col min="3" max="3" width="15.7109375" style="9" customWidth="1"/>
    <col min="4" max="6" width="15.7109375" style="11" customWidth="1"/>
  </cols>
  <sheetData>
    <row r="2" spans="1:6" ht="18.75" x14ac:dyDescent="0.25">
      <c r="A2" s="327" t="str">
        <f>'Table of Contents'!C6</f>
        <v>Table 3.1:   Student Counts by Provider Type</v>
      </c>
      <c r="B2" s="327"/>
      <c r="C2" s="327"/>
      <c r="D2" s="327"/>
      <c r="E2" s="327"/>
      <c r="F2" s="327"/>
    </row>
    <row r="3" spans="1:6" s="118" customFormat="1" ht="18.75" x14ac:dyDescent="0.25">
      <c r="A3" s="192"/>
      <c r="B3" s="192"/>
      <c r="C3" s="192"/>
      <c r="D3" s="192"/>
      <c r="E3" s="192"/>
      <c r="F3" s="192"/>
    </row>
    <row r="4" spans="1:6" s="194" customFormat="1" ht="54.75" customHeight="1" x14ac:dyDescent="0.25">
      <c r="A4" s="328" t="s">
        <v>476</v>
      </c>
      <c r="B4" s="328"/>
      <c r="C4" s="328"/>
      <c r="D4" s="328"/>
      <c r="E4" s="328"/>
      <c r="F4" s="328"/>
    </row>
    <row r="5" spans="1:6" s="118" customFormat="1" ht="18.75" x14ac:dyDescent="0.25">
      <c r="A5" s="192"/>
      <c r="B5" s="192"/>
      <c r="C5" s="192"/>
      <c r="D5" s="192"/>
      <c r="E5" s="192"/>
      <c r="F5" s="192"/>
    </row>
    <row r="6" spans="1:6" ht="15.75" thickBot="1" x14ac:dyDescent="0.3">
      <c r="A6" s="12"/>
      <c r="B6" s="13"/>
      <c r="C6" s="12"/>
      <c r="D6" s="14"/>
      <c r="E6" s="14"/>
      <c r="F6" s="14"/>
    </row>
    <row r="7" spans="1:6" ht="26.25" thickBot="1" x14ac:dyDescent="0.3">
      <c r="A7" s="27" t="s">
        <v>15</v>
      </c>
      <c r="B7" s="120" t="s">
        <v>16</v>
      </c>
      <c r="C7" s="27" t="s">
        <v>17</v>
      </c>
      <c r="D7" s="27" t="s">
        <v>0</v>
      </c>
      <c r="E7" s="27" t="s">
        <v>1</v>
      </c>
      <c r="F7" s="27" t="s">
        <v>47</v>
      </c>
    </row>
    <row r="8" spans="1:6" ht="15.75" customHeight="1" x14ac:dyDescent="0.25">
      <c r="A8" s="329" t="s">
        <v>385</v>
      </c>
      <c r="B8" s="323" t="s">
        <v>3</v>
      </c>
      <c r="C8" s="22" t="s">
        <v>4</v>
      </c>
      <c r="D8" s="149">
        <v>35914</v>
      </c>
      <c r="E8" s="149">
        <v>38517</v>
      </c>
      <c r="F8" s="155">
        <v>31115.67</v>
      </c>
    </row>
    <row r="9" spans="1:6" ht="15.75" customHeight="1" x14ac:dyDescent="0.25">
      <c r="A9" s="330"/>
      <c r="B9" s="323"/>
      <c r="C9" s="22" t="s">
        <v>5</v>
      </c>
      <c r="D9" s="149">
        <v>31131</v>
      </c>
      <c r="E9" s="149">
        <v>32321</v>
      </c>
      <c r="F9" s="155">
        <v>21703.02</v>
      </c>
    </row>
    <row r="10" spans="1:6" ht="15.75" customHeight="1" x14ac:dyDescent="0.25">
      <c r="A10" s="330"/>
      <c r="B10" s="324"/>
      <c r="C10" s="23" t="s">
        <v>14</v>
      </c>
      <c r="D10" s="128">
        <v>66141</v>
      </c>
      <c r="E10" s="128">
        <v>70838</v>
      </c>
      <c r="F10" s="178">
        <v>52818.69</v>
      </c>
    </row>
    <row r="11" spans="1:6" ht="15.75" customHeight="1" x14ac:dyDescent="0.25">
      <c r="A11" s="330"/>
      <c r="B11" s="325" t="s">
        <v>6</v>
      </c>
      <c r="C11" s="22" t="s">
        <v>4</v>
      </c>
      <c r="D11" s="149">
        <v>2050</v>
      </c>
      <c r="E11" s="149">
        <v>2071</v>
      </c>
      <c r="F11" s="155">
        <v>1165.22</v>
      </c>
    </row>
    <row r="12" spans="1:6" ht="15.75" customHeight="1" x14ac:dyDescent="0.25">
      <c r="A12" s="330"/>
      <c r="B12" s="323"/>
      <c r="C12" s="22" t="s">
        <v>5</v>
      </c>
      <c r="D12" s="149">
        <v>8930</v>
      </c>
      <c r="E12" s="149">
        <v>9247</v>
      </c>
      <c r="F12" s="155">
        <v>6977.57</v>
      </c>
    </row>
    <row r="13" spans="1:6" ht="15.75" customHeight="1" x14ac:dyDescent="0.25">
      <c r="A13" s="330"/>
      <c r="B13" s="324"/>
      <c r="C13" s="23" t="s">
        <v>14</v>
      </c>
      <c r="D13" s="128">
        <v>10934</v>
      </c>
      <c r="E13" s="128">
        <v>11318</v>
      </c>
      <c r="F13" s="178">
        <v>8142.79</v>
      </c>
    </row>
    <row r="14" spans="1:6" ht="15.75" customHeight="1" x14ac:dyDescent="0.25">
      <c r="A14" s="330"/>
      <c r="B14" s="325" t="s">
        <v>18</v>
      </c>
      <c r="C14" s="24" t="s">
        <v>4</v>
      </c>
      <c r="D14" s="149">
        <v>193361</v>
      </c>
      <c r="E14" s="149">
        <v>234224</v>
      </c>
      <c r="F14" s="155">
        <v>132264.51</v>
      </c>
    </row>
    <row r="15" spans="1:6" ht="15.75" customHeight="1" x14ac:dyDescent="0.25">
      <c r="A15" s="330"/>
      <c r="B15" s="323"/>
      <c r="C15" s="22" t="s">
        <v>5</v>
      </c>
      <c r="D15" s="149">
        <v>4178</v>
      </c>
      <c r="E15" s="149">
        <v>4323</v>
      </c>
      <c r="F15" s="155">
        <v>2882.41</v>
      </c>
    </row>
    <row r="16" spans="1:6" ht="15.75" customHeight="1" thickBot="1" x14ac:dyDescent="0.3">
      <c r="A16" s="330"/>
      <c r="B16" s="326"/>
      <c r="C16" s="26" t="s">
        <v>14</v>
      </c>
      <c r="D16" s="129">
        <v>197126</v>
      </c>
      <c r="E16" s="129">
        <v>238547</v>
      </c>
      <c r="F16" s="166">
        <v>135146.92000000001</v>
      </c>
    </row>
    <row r="17" spans="1:6" s="68" customFormat="1" ht="15.75" customHeight="1" x14ac:dyDescent="0.2">
      <c r="A17" s="330"/>
      <c r="B17" s="208"/>
      <c r="C17" s="203" t="s">
        <v>4</v>
      </c>
      <c r="D17" s="228">
        <v>227872</v>
      </c>
      <c r="E17" s="228">
        <v>274812</v>
      </c>
      <c r="F17" s="229">
        <v>164545.4</v>
      </c>
    </row>
    <row r="18" spans="1:6" s="68" customFormat="1" ht="15.75" customHeight="1" x14ac:dyDescent="0.25">
      <c r="A18" s="330"/>
      <c r="B18" s="8"/>
      <c r="C18" s="203" t="s">
        <v>5</v>
      </c>
      <c r="D18" s="228">
        <v>44154</v>
      </c>
      <c r="E18" s="228">
        <v>45891</v>
      </c>
      <c r="F18" s="229">
        <v>31563</v>
      </c>
    </row>
    <row r="19" spans="1:6" s="68" customFormat="1" ht="15.75" customHeight="1" thickBot="1" x14ac:dyDescent="0.3">
      <c r="A19" s="331"/>
      <c r="B19" s="209"/>
      <c r="C19" s="121" t="s">
        <v>386</v>
      </c>
      <c r="D19" s="122">
        <v>272026</v>
      </c>
      <c r="E19" s="122">
        <v>320703</v>
      </c>
      <c r="F19" s="179">
        <v>196108.4</v>
      </c>
    </row>
    <row r="20" spans="1:6" ht="15.75" customHeight="1" x14ac:dyDescent="0.25">
      <c r="A20" s="319" t="s">
        <v>2</v>
      </c>
      <c r="B20" s="323" t="s">
        <v>3</v>
      </c>
      <c r="C20" s="22" t="s">
        <v>4</v>
      </c>
      <c r="D20" s="92">
        <v>90</v>
      </c>
      <c r="E20" s="92">
        <v>102</v>
      </c>
      <c r="F20" s="180">
        <v>62.88</v>
      </c>
    </row>
    <row r="21" spans="1:6" ht="15.75" customHeight="1" x14ac:dyDescent="0.25">
      <c r="A21" s="320"/>
      <c r="B21" s="323"/>
      <c r="C21" s="22" t="s">
        <v>5</v>
      </c>
      <c r="D21" s="82">
        <v>386</v>
      </c>
      <c r="E21" s="82">
        <v>405</v>
      </c>
      <c r="F21" s="155">
        <v>216.83</v>
      </c>
    </row>
    <row r="22" spans="1:6" ht="15.75" customHeight="1" x14ac:dyDescent="0.25">
      <c r="A22" s="320"/>
      <c r="B22" s="324"/>
      <c r="C22" s="23" t="s">
        <v>14</v>
      </c>
      <c r="D22" s="123">
        <v>476</v>
      </c>
      <c r="E22" s="123">
        <v>507</v>
      </c>
      <c r="F22" s="178">
        <v>279.7</v>
      </c>
    </row>
    <row r="23" spans="1:6" ht="15.75" customHeight="1" x14ac:dyDescent="0.25">
      <c r="A23" s="320"/>
      <c r="B23" s="325" t="s">
        <v>6</v>
      </c>
      <c r="C23" s="24" t="s">
        <v>4</v>
      </c>
      <c r="D23" s="124">
        <v>61</v>
      </c>
      <c r="E23" s="124">
        <v>61</v>
      </c>
      <c r="F23" s="181">
        <v>63</v>
      </c>
    </row>
    <row r="24" spans="1:6" ht="15.75" customHeight="1" x14ac:dyDescent="0.25">
      <c r="A24" s="320"/>
      <c r="B24" s="323"/>
      <c r="C24" s="22" t="s">
        <v>5</v>
      </c>
      <c r="D24" s="82">
        <v>0</v>
      </c>
      <c r="E24" s="82">
        <v>0</v>
      </c>
      <c r="F24" s="155">
        <v>0</v>
      </c>
    </row>
    <row r="25" spans="1:6" ht="15.75" customHeight="1" x14ac:dyDescent="0.25">
      <c r="A25" s="320"/>
      <c r="B25" s="324"/>
      <c r="C25" s="23" t="s">
        <v>14</v>
      </c>
      <c r="D25" s="123">
        <v>61</v>
      </c>
      <c r="E25" s="123">
        <v>61</v>
      </c>
      <c r="F25" s="178">
        <v>63</v>
      </c>
    </row>
    <row r="26" spans="1:6" ht="15.75" customHeight="1" x14ac:dyDescent="0.25">
      <c r="A26" s="320"/>
      <c r="B26" s="325" t="s">
        <v>18</v>
      </c>
      <c r="C26" s="22" t="s">
        <v>4</v>
      </c>
      <c r="D26" s="3">
        <v>3163</v>
      </c>
      <c r="E26" s="3">
        <v>3724</v>
      </c>
      <c r="F26" s="155">
        <v>2980.6</v>
      </c>
    </row>
    <row r="27" spans="1:6" ht="15.75" customHeight="1" x14ac:dyDescent="0.25">
      <c r="A27" s="320"/>
      <c r="B27" s="323"/>
      <c r="C27" s="22" t="s">
        <v>5</v>
      </c>
      <c r="D27" s="82">
        <v>0</v>
      </c>
      <c r="E27" s="82">
        <v>0</v>
      </c>
      <c r="F27" s="155">
        <v>0</v>
      </c>
    </row>
    <row r="28" spans="1:6" ht="15.75" customHeight="1" thickBot="1" x14ac:dyDescent="0.3">
      <c r="A28" s="320"/>
      <c r="B28" s="326"/>
      <c r="C28" s="26" t="s">
        <v>14</v>
      </c>
      <c r="D28" s="287">
        <v>3163</v>
      </c>
      <c r="E28" s="287">
        <v>3724</v>
      </c>
      <c r="F28" s="166">
        <v>2980.6</v>
      </c>
    </row>
    <row r="29" spans="1:6" s="8" customFormat="1" ht="15.75" customHeight="1" x14ac:dyDescent="0.25">
      <c r="A29" s="320"/>
      <c r="B29" s="208"/>
      <c r="C29" s="206" t="s">
        <v>4</v>
      </c>
      <c r="D29" s="136">
        <v>3314</v>
      </c>
      <c r="E29" s="136">
        <v>3887</v>
      </c>
      <c r="F29" s="207">
        <v>3106.5</v>
      </c>
    </row>
    <row r="30" spans="1:6" s="8" customFormat="1" ht="15.75" customHeight="1" x14ac:dyDescent="0.25">
      <c r="A30" s="320"/>
      <c r="C30" s="208" t="s">
        <v>5</v>
      </c>
      <c r="D30" s="136">
        <v>386</v>
      </c>
      <c r="E30" s="136">
        <v>405</v>
      </c>
      <c r="F30" s="207">
        <v>216.8</v>
      </c>
    </row>
    <row r="31" spans="1:6" s="8" customFormat="1" ht="15.75" customHeight="1" thickBot="1" x14ac:dyDescent="0.3">
      <c r="A31" s="321"/>
      <c r="B31" s="209"/>
      <c r="C31" s="208" t="s">
        <v>269</v>
      </c>
      <c r="D31" s="136">
        <v>3700</v>
      </c>
      <c r="E31" s="136">
        <v>4292</v>
      </c>
      <c r="F31" s="207">
        <v>3323.31</v>
      </c>
    </row>
    <row r="32" spans="1:6" ht="15.75" customHeight="1" x14ac:dyDescent="0.25">
      <c r="A32" s="319" t="s">
        <v>7</v>
      </c>
      <c r="B32" s="322" t="s">
        <v>3</v>
      </c>
      <c r="C32" s="25" t="s">
        <v>4</v>
      </c>
      <c r="D32" s="127">
        <v>21822</v>
      </c>
      <c r="E32" s="127">
        <v>23626</v>
      </c>
      <c r="F32" s="180">
        <v>23195.919999999998</v>
      </c>
    </row>
    <row r="33" spans="1:6" ht="15.75" customHeight="1" x14ac:dyDescent="0.25">
      <c r="A33" s="320"/>
      <c r="B33" s="323"/>
      <c r="C33" s="22" t="s">
        <v>5</v>
      </c>
      <c r="D33" s="3">
        <v>7533</v>
      </c>
      <c r="E33" s="3">
        <v>7669</v>
      </c>
      <c r="F33" s="155">
        <v>6999.77</v>
      </c>
    </row>
    <row r="34" spans="1:6" ht="15.75" customHeight="1" x14ac:dyDescent="0.25">
      <c r="A34" s="320"/>
      <c r="B34" s="324"/>
      <c r="C34" s="23" t="s">
        <v>14</v>
      </c>
      <c r="D34" s="128">
        <v>29355</v>
      </c>
      <c r="E34" s="128">
        <v>31295</v>
      </c>
      <c r="F34" s="178">
        <v>30195.69</v>
      </c>
    </row>
    <row r="35" spans="1:6" ht="15.75" customHeight="1" x14ac:dyDescent="0.25">
      <c r="A35" s="320"/>
      <c r="B35" s="325" t="s">
        <v>6</v>
      </c>
      <c r="C35" s="24" t="s">
        <v>4</v>
      </c>
      <c r="D35" s="124">
        <v>23</v>
      </c>
      <c r="E35" s="124">
        <v>23</v>
      </c>
      <c r="F35" s="181">
        <v>18.03</v>
      </c>
    </row>
    <row r="36" spans="1:6" ht="15.75" customHeight="1" x14ac:dyDescent="0.25">
      <c r="A36" s="320"/>
      <c r="B36" s="323"/>
      <c r="C36" s="22" t="s">
        <v>5</v>
      </c>
      <c r="D36" s="82">
        <v>0</v>
      </c>
      <c r="E36" s="82">
        <v>0</v>
      </c>
      <c r="F36" s="155">
        <v>0</v>
      </c>
    </row>
    <row r="37" spans="1:6" ht="15.75" customHeight="1" x14ac:dyDescent="0.25">
      <c r="A37" s="320"/>
      <c r="B37" s="324"/>
      <c r="C37" s="23" t="s">
        <v>14</v>
      </c>
      <c r="D37" s="128">
        <v>23</v>
      </c>
      <c r="E37" s="128">
        <v>23</v>
      </c>
      <c r="F37" s="178">
        <v>18.03</v>
      </c>
    </row>
    <row r="38" spans="1:6" ht="15.75" customHeight="1" x14ac:dyDescent="0.25">
      <c r="A38" s="320"/>
      <c r="B38" s="325" t="s">
        <v>18</v>
      </c>
      <c r="C38" s="24" t="s">
        <v>4</v>
      </c>
      <c r="D38" s="201">
        <v>51930</v>
      </c>
      <c r="E38" s="201">
        <v>56087</v>
      </c>
      <c r="F38" s="181">
        <v>32624.42</v>
      </c>
    </row>
    <row r="39" spans="1:6" ht="15.75" customHeight="1" x14ac:dyDescent="0.25">
      <c r="A39" s="320"/>
      <c r="B39" s="323"/>
      <c r="C39" s="22" t="s">
        <v>5</v>
      </c>
      <c r="D39" s="197">
        <v>626</v>
      </c>
      <c r="E39" s="197">
        <v>629</v>
      </c>
      <c r="F39" s="155">
        <v>397.04</v>
      </c>
    </row>
    <row r="40" spans="1:6" ht="15.75" customHeight="1" thickBot="1" x14ac:dyDescent="0.3">
      <c r="A40" s="320"/>
      <c r="B40" s="326"/>
      <c r="C40" s="26" t="s">
        <v>14</v>
      </c>
      <c r="D40" s="129">
        <v>52556</v>
      </c>
      <c r="E40" s="129">
        <v>56716</v>
      </c>
      <c r="F40" s="166">
        <v>33021.46</v>
      </c>
    </row>
    <row r="41" spans="1:6" s="8" customFormat="1" ht="15.75" customHeight="1" x14ac:dyDescent="0.25">
      <c r="A41" s="320"/>
      <c r="B41" s="208"/>
      <c r="C41" s="208" t="s">
        <v>4</v>
      </c>
      <c r="D41" s="136">
        <v>73775</v>
      </c>
      <c r="E41" s="136">
        <v>79736</v>
      </c>
      <c r="F41" s="207">
        <v>55838.400000000001</v>
      </c>
    </row>
    <row r="42" spans="1:6" s="8" customFormat="1" ht="15.75" customHeight="1" x14ac:dyDescent="0.25">
      <c r="A42" s="320"/>
      <c r="C42" s="208" t="s">
        <v>5</v>
      </c>
      <c r="D42" s="136">
        <v>8159</v>
      </c>
      <c r="E42" s="136">
        <v>8298</v>
      </c>
      <c r="F42" s="207">
        <v>7396.8</v>
      </c>
    </row>
    <row r="43" spans="1:6" s="8" customFormat="1" ht="15.75" customHeight="1" thickBot="1" x14ac:dyDescent="0.3">
      <c r="A43" s="321"/>
      <c r="B43" s="209"/>
      <c r="C43" s="209" t="s">
        <v>270</v>
      </c>
      <c r="D43" s="126">
        <v>81934</v>
      </c>
      <c r="E43" s="126">
        <v>88034</v>
      </c>
      <c r="F43" s="182">
        <v>63235.18</v>
      </c>
    </row>
    <row r="44" spans="1:6" ht="15.75" customHeight="1" x14ac:dyDescent="0.25">
      <c r="A44" s="319" t="s">
        <v>8</v>
      </c>
      <c r="B44" s="323" t="s">
        <v>3</v>
      </c>
      <c r="C44" s="22" t="s">
        <v>4</v>
      </c>
      <c r="D44" s="197">
        <v>0</v>
      </c>
      <c r="E44" s="197">
        <v>0</v>
      </c>
      <c r="F44" s="155">
        <v>0</v>
      </c>
    </row>
    <row r="45" spans="1:6" ht="15.75" customHeight="1" x14ac:dyDescent="0.25">
      <c r="A45" s="320"/>
      <c r="B45" s="323"/>
      <c r="C45" s="22" t="s">
        <v>5</v>
      </c>
      <c r="D45" s="197">
        <v>0</v>
      </c>
      <c r="E45" s="197">
        <v>0</v>
      </c>
      <c r="F45" s="155">
        <v>0</v>
      </c>
    </row>
    <row r="46" spans="1:6" ht="15.75" customHeight="1" x14ac:dyDescent="0.25">
      <c r="A46" s="320"/>
      <c r="B46" s="324"/>
      <c r="C46" s="23" t="s">
        <v>14</v>
      </c>
      <c r="D46" s="128">
        <v>0</v>
      </c>
      <c r="E46" s="128">
        <v>0</v>
      </c>
      <c r="F46" s="178">
        <v>0</v>
      </c>
    </row>
    <row r="47" spans="1:6" ht="15.75" customHeight="1" x14ac:dyDescent="0.25">
      <c r="A47" s="320"/>
      <c r="B47" s="325" t="s">
        <v>6</v>
      </c>
      <c r="C47" s="24" t="s">
        <v>4</v>
      </c>
      <c r="D47" s="198">
        <v>40</v>
      </c>
      <c r="E47" s="198">
        <v>40</v>
      </c>
      <c r="F47" s="181">
        <v>16.66</v>
      </c>
    </row>
    <row r="48" spans="1:6" ht="15.75" customHeight="1" x14ac:dyDescent="0.25">
      <c r="A48" s="320"/>
      <c r="B48" s="323"/>
      <c r="C48" s="22" t="s">
        <v>5</v>
      </c>
      <c r="D48" s="197">
        <v>130</v>
      </c>
      <c r="E48" s="197">
        <v>129</v>
      </c>
      <c r="F48" s="155">
        <v>39.409999999999997</v>
      </c>
    </row>
    <row r="49" spans="1:6" ht="15.75" customHeight="1" x14ac:dyDescent="0.25">
      <c r="A49" s="320"/>
      <c r="B49" s="324"/>
      <c r="C49" s="23" t="s">
        <v>14</v>
      </c>
      <c r="D49" s="128">
        <v>170</v>
      </c>
      <c r="E49" s="128">
        <v>169</v>
      </c>
      <c r="F49" s="178">
        <v>56.069999999999993</v>
      </c>
    </row>
    <row r="50" spans="1:6" ht="15.75" customHeight="1" x14ac:dyDescent="0.25">
      <c r="A50" s="320"/>
      <c r="B50" s="323" t="s">
        <v>18</v>
      </c>
      <c r="C50" s="22" t="s">
        <v>4</v>
      </c>
      <c r="D50" s="197">
        <v>0</v>
      </c>
      <c r="E50" s="197">
        <v>0</v>
      </c>
      <c r="F50" s="155">
        <v>0</v>
      </c>
    </row>
    <row r="51" spans="1:6" ht="15.75" customHeight="1" x14ac:dyDescent="0.25">
      <c r="A51" s="320"/>
      <c r="B51" s="323"/>
      <c r="C51" s="22" t="s">
        <v>5</v>
      </c>
      <c r="D51" s="197">
        <v>0</v>
      </c>
      <c r="E51" s="197">
        <v>0</v>
      </c>
      <c r="F51" s="155">
        <v>0</v>
      </c>
    </row>
    <row r="52" spans="1:6" ht="15.75" customHeight="1" thickBot="1" x14ac:dyDescent="0.3">
      <c r="A52" s="320"/>
      <c r="B52" s="326"/>
      <c r="C52" s="26" t="s">
        <v>14</v>
      </c>
      <c r="D52" s="129">
        <v>0</v>
      </c>
      <c r="E52" s="129">
        <v>0</v>
      </c>
      <c r="F52" s="166">
        <v>0</v>
      </c>
    </row>
    <row r="53" spans="1:6" s="8" customFormat="1" ht="15.75" customHeight="1" x14ac:dyDescent="0.25">
      <c r="A53" s="320"/>
      <c r="B53" s="208"/>
      <c r="C53" s="208" t="s">
        <v>4</v>
      </c>
      <c r="D53" s="136">
        <v>40</v>
      </c>
      <c r="E53" s="136">
        <v>40</v>
      </c>
      <c r="F53" s="207">
        <v>16.7</v>
      </c>
    </row>
    <row r="54" spans="1:6" s="8" customFormat="1" ht="15.75" customHeight="1" x14ac:dyDescent="0.25">
      <c r="A54" s="320"/>
      <c r="C54" s="208" t="s">
        <v>5</v>
      </c>
      <c r="D54" s="136">
        <v>130</v>
      </c>
      <c r="E54" s="136">
        <v>129</v>
      </c>
      <c r="F54" s="207">
        <v>39.4</v>
      </c>
    </row>
    <row r="55" spans="1:6" s="8" customFormat="1" ht="15.75" customHeight="1" thickBot="1" x14ac:dyDescent="0.3">
      <c r="A55" s="321"/>
      <c r="B55" s="208"/>
      <c r="C55" s="208" t="s">
        <v>271</v>
      </c>
      <c r="D55" s="136">
        <v>170</v>
      </c>
      <c r="E55" s="136">
        <v>169</v>
      </c>
      <c r="F55" s="207">
        <v>56.069999999999993</v>
      </c>
    </row>
    <row r="56" spans="1:6" ht="15.75" customHeight="1" x14ac:dyDescent="0.25">
      <c r="A56" s="319" t="s">
        <v>265</v>
      </c>
      <c r="B56" s="322" t="s">
        <v>3</v>
      </c>
      <c r="C56" s="25" t="s">
        <v>4</v>
      </c>
      <c r="D56" s="202">
        <v>9266</v>
      </c>
      <c r="E56" s="202">
        <v>9576</v>
      </c>
      <c r="F56" s="180">
        <v>4601.93</v>
      </c>
    </row>
    <row r="57" spans="1:6" ht="15.75" customHeight="1" x14ac:dyDescent="0.25">
      <c r="A57" s="320"/>
      <c r="B57" s="323"/>
      <c r="C57" s="22" t="s">
        <v>5</v>
      </c>
      <c r="D57" s="200">
        <v>4868</v>
      </c>
      <c r="E57" s="200">
        <v>4848</v>
      </c>
      <c r="F57" s="155">
        <v>2464.9</v>
      </c>
    </row>
    <row r="58" spans="1:6" ht="15.75" customHeight="1" x14ac:dyDescent="0.25">
      <c r="A58" s="320"/>
      <c r="B58" s="324"/>
      <c r="C58" s="23" t="s">
        <v>14</v>
      </c>
      <c r="D58" s="128">
        <v>14134</v>
      </c>
      <c r="E58" s="128">
        <v>14424</v>
      </c>
      <c r="F58" s="178">
        <v>7066.83</v>
      </c>
    </row>
    <row r="59" spans="1:6" ht="15.75" customHeight="1" x14ac:dyDescent="0.25">
      <c r="A59" s="320"/>
      <c r="B59" s="325" t="s">
        <v>6</v>
      </c>
      <c r="C59" s="24" t="s">
        <v>4</v>
      </c>
      <c r="D59" s="198">
        <v>349</v>
      </c>
      <c r="E59" s="198">
        <v>344</v>
      </c>
      <c r="F59" s="181">
        <v>188.38</v>
      </c>
    </row>
    <row r="60" spans="1:6" ht="15.75" customHeight="1" x14ac:dyDescent="0.25">
      <c r="A60" s="320"/>
      <c r="B60" s="323"/>
      <c r="C60" s="22" t="s">
        <v>5</v>
      </c>
      <c r="D60" s="197">
        <v>183</v>
      </c>
      <c r="E60" s="197">
        <v>191</v>
      </c>
      <c r="F60" s="155">
        <v>106.68</v>
      </c>
    </row>
    <row r="61" spans="1:6" ht="15.75" customHeight="1" x14ac:dyDescent="0.25">
      <c r="A61" s="320"/>
      <c r="B61" s="324"/>
      <c r="C61" s="23" t="s">
        <v>14</v>
      </c>
      <c r="D61" s="128">
        <v>532</v>
      </c>
      <c r="E61" s="128">
        <v>535</v>
      </c>
      <c r="F61" s="178">
        <v>295.06</v>
      </c>
    </row>
    <row r="62" spans="1:6" ht="15.75" customHeight="1" x14ac:dyDescent="0.25">
      <c r="A62" s="320"/>
      <c r="B62" s="323" t="s">
        <v>18</v>
      </c>
      <c r="C62" s="22" t="s">
        <v>4</v>
      </c>
      <c r="D62" s="200">
        <v>83858</v>
      </c>
      <c r="E62" s="200">
        <v>91541</v>
      </c>
      <c r="F62" s="155">
        <v>47361.440000000002</v>
      </c>
    </row>
    <row r="63" spans="1:6" ht="15.75" customHeight="1" x14ac:dyDescent="0.25">
      <c r="A63" s="320"/>
      <c r="B63" s="323"/>
      <c r="C63" s="22" t="s">
        <v>5</v>
      </c>
      <c r="D63" s="197">
        <v>39</v>
      </c>
      <c r="E63" s="197">
        <v>38</v>
      </c>
      <c r="F63" s="155">
        <v>11.64</v>
      </c>
    </row>
    <row r="64" spans="1:6" ht="15.75" customHeight="1" thickBot="1" x14ac:dyDescent="0.3">
      <c r="A64" s="320"/>
      <c r="B64" s="326"/>
      <c r="C64" s="26" t="s">
        <v>14</v>
      </c>
      <c r="D64" s="129">
        <v>83897</v>
      </c>
      <c r="E64" s="129">
        <v>91579</v>
      </c>
      <c r="F64" s="166">
        <v>47373.08</v>
      </c>
    </row>
    <row r="65" spans="1:6" s="8" customFormat="1" ht="15.75" customHeight="1" x14ac:dyDescent="0.25">
      <c r="A65" s="320"/>
      <c r="B65" s="208"/>
      <c r="C65" s="208" t="s">
        <v>4</v>
      </c>
      <c r="D65" s="136">
        <v>93473</v>
      </c>
      <c r="E65" s="136">
        <v>101461</v>
      </c>
      <c r="F65" s="207">
        <v>52151.8</v>
      </c>
    </row>
    <row r="66" spans="1:6" s="8" customFormat="1" ht="15.75" customHeight="1" x14ac:dyDescent="0.25">
      <c r="A66" s="320"/>
      <c r="C66" s="208" t="s">
        <v>5</v>
      </c>
      <c r="D66" s="136">
        <v>5090</v>
      </c>
      <c r="E66" s="136">
        <v>5077</v>
      </c>
      <c r="F66" s="207">
        <v>2583.1999999999998</v>
      </c>
    </row>
    <row r="67" spans="1:6" s="8" customFormat="1" ht="15.75" customHeight="1" thickBot="1" x14ac:dyDescent="0.3">
      <c r="A67" s="321"/>
      <c r="B67" s="208"/>
      <c r="C67" s="208" t="s">
        <v>272</v>
      </c>
      <c r="D67" s="136">
        <v>98563</v>
      </c>
      <c r="E67" s="136">
        <v>106538</v>
      </c>
      <c r="F67" s="207">
        <v>54734.98</v>
      </c>
    </row>
    <row r="68" spans="1:6" ht="15.75" customHeight="1" x14ac:dyDescent="0.25">
      <c r="A68" s="319" t="s">
        <v>10</v>
      </c>
      <c r="B68" s="322" t="s">
        <v>3</v>
      </c>
      <c r="C68" s="25" t="s">
        <v>4</v>
      </c>
      <c r="D68" s="199">
        <v>900</v>
      </c>
      <c r="E68" s="199">
        <v>926</v>
      </c>
      <c r="F68" s="180">
        <v>376.87</v>
      </c>
    </row>
    <row r="69" spans="1:6" ht="15.75" customHeight="1" x14ac:dyDescent="0.25">
      <c r="A69" s="320"/>
      <c r="B69" s="323"/>
      <c r="C69" s="22" t="s">
        <v>5</v>
      </c>
      <c r="D69" s="200">
        <v>2850</v>
      </c>
      <c r="E69" s="200">
        <v>3046</v>
      </c>
      <c r="F69" s="155">
        <v>1304.26</v>
      </c>
    </row>
    <row r="70" spans="1:6" ht="15.75" customHeight="1" x14ac:dyDescent="0.25">
      <c r="A70" s="320"/>
      <c r="B70" s="324"/>
      <c r="C70" s="23" t="s">
        <v>14</v>
      </c>
      <c r="D70" s="128">
        <v>3750</v>
      </c>
      <c r="E70" s="128">
        <v>3972</v>
      </c>
      <c r="F70" s="178">
        <v>1681.13</v>
      </c>
    </row>
    <row r="71" spans="1:6" ht="15.75" customHeight="1" x14ac:dyDescent="0.25">
      <c r="A71" s="320"/>
      <c r="B71" s="323" t="s">
        <v>6</v>
      </c>
      <c r="C71" s="22" t="s">
        <v>4</v>
      </c>
      <c r="D71" s="197">
        <v>0</v>
      </c>
      <c r="E71" s="197">
        <v>0</v>
      </c>
      <c r="F71" s="155">
        <v>0</v>
      </c>
    </row>
    <row r="72" spans="1:6" ht="15.75" customHeight="1" x14ac:dyDescent="0.25">
      <c r="A72" s="320"/>
      <c r="B72" s="323"/>
      <c r="C72" s="22" t="s">
        <v>5</v>
      </c>
      <c r="D72" s="197">
        <v>0</v>
      </c>
      <c r="E72" s="197">
        <v>0</v>
      </c>
      <c r="F72" s="155">
        <v>0</v>
      </c>
    </row>
    <row r="73" spans="1:6" ht="15.75" customHeight="1" x14ac:dyDescent="0.25">
      <c r="A73" s="320"/>
      <c r="B73" s="324"/>
      <c r="C73" s="23" t="s">
        <v>14</v>
      </c>
      <c r="D73" s="128">
        <v>0</v>
      </c>
      <c r="E73" s="128">
        <v>0</v>
      </c>
      <c r="F73" s="178">
        <v>0</v>
      </c>
    </row>
    <row r="74" spans="1:6" ht="15.75" customHeight="1" x14ac:dyDescent="0.25">
      <c r="A74" s="320"/>
      <c r="B74" s="323" t="s">
        <v>18</v>
      </c>
      <c r="C74" s="22" t="s">
        <v>4</v>
      </c>
      <c r="D74" s="200">
        <v>2662</v>
      </c>
      <c r="E74" s="200">
        <v>2688</v>
      </c>
      <c r="F74" s="155">
        <v>1460.24</v>
      </c>
    </row>
    <row r="75" spans="1:6" ht="15.75" customHeight="1" x14ac:dyDescent="0.25">
      <c r="A75" s="320"/>
      <c r="B75" s="323"/>
      <c r="C75" s="22" t="s">
        <v>5</v>
      </c>
      <c r="D75" s="197">
        <v>518</v>
      </c>
      <c r="E75" s="197">
        <v>513</v>
      </c>
      <c r="F75" s="155">
        <v>343.13</v>
      </c>
    </row>
    <row r="76" spans="1:6" ht="15.75" customHeight="1" thickBot="1" x14ac:dyDescent="0.3">
      <c r="A76" s="320"/>
      <c r="B76" s="326"/>
      <c r="C76" s="26" t="s">
        <v>14</v>
      </c>
      <c r="D76" s="129">
        <v>3180</v>
      </c>
      <c r="E76" s="129">
        <v>3201</v>
      </c>
      <c r="F76" s="166">
        <v>1803.37</v>
      </c>
    </row>
    <row r="77" spans="1:6" s="8" customFormat="1" ht="15.75" customHeight="1" x14ac:dyDescent="0.25">
      <c r="A77" s="320"/>
      <c r="B77" s="208"/>
      <c r="C77" s="208" t="s">
        <v>4</v>
      </c>
      <c r="D77" s="136">
        <v>3562</v>
      </c>
      <c r="E77" s="136">
        <v>3614</v>
      </c>
      <c r="F77" s="207">
        <v>1837.1</v>
      </c>
    </row>
    <row r="78" spans="1:6" s="8" customFormat="1" ht="15.75" customHeight="1" x14ac:dyDescent="0.25">
      <c r="A78" s="320"/>
      <c r="C78" s="208" t="s">
        <v>5</v>
      </c>
      <c r="D78" s="136">
        <v>3368</v>
      </c>
      <c r="E78" s="136">
        <v>3559</v>
      </c>
      <c r="F78" s="207">
        <v>1647.4</v>
      </c>
    </row>
    <row r="79" spans="1:6" s="8" customFormat="1" ht="15.75" customHeight="1" thickBot="1" x14ac:dyDescent="0.3">
      <c r="A79" s="321"/>
      <c r="B79" s="208"/>
      <c r="C79" s="208" t="s">
        <v>273</v>
      </c>
      <c r="D79" s="136">
        <v>6930</v>
      </c>
      <c r="E79" s="136">
        <v>7173</v>
      </c>
      <c r="F79" s="207">
        <v>3484.5</v>
      </c>
    </row>
    <row r="80" spans="1:6" ht="15.75" customHeight="1" x14ac:dyDescent="0.25">
      <c r="A80" s="319" t="s">
        <v>264</v>
      </c>
      <c r="B80" s="322" t="s">
        <v>3</v>
      </c>
      <c r="C80" s="25" t="s">
        <v>4</v>
      </c>
      <c r="D80" s="199">
        <v>50</v>
      </c>
      <c r="E80" s="199">
        <v>50</v>
      </c>
      <c r="F80" s="180">
        <v>26.02</v>
      </c>
    </row>
    <row r="81" spans="1:6" ht="15.75" customHeight="1" x14ac:dyDescent="0.25">
      <c r="A81" s="320"/>
      <c r="B81" s="323"/>
      <c r="C81" s="22" t="s">
        <v>5</v>
      </c>
      <c r="D81" s="197">
        <v>462</v>
      </c>
      <c r="E81" s="197">
        <v>480</v>
      </c>
      <c r="F81" s="155">
        <v>355.54</v>
      </c>
    </row>
    <row r="82" spans="1:6" ht="15.75" customHeight="1" x14ac:dyDescent="0.25">
      <c r="A82" s="320"/>
      <c r="B82" s="324"/>
      <c r="C82" s="23" t="s">
        <v>14</v>
      </c>
      <c r="D82" s="128">
        <v>512</v>
      </c>
      <c r="E82" s="128">
        <v>530</v>
      </c>
      <c r="F82" s="178">
        <v>381.56</v>
      </c>
    </row>
    <row r="83" spans="1:6" ht="15.75" customHeight="1" x14ac:dyDescent="0.25">
      <c r="A83" s="320"/>
      <c r="B83" s="325" t="s">
        <v>6</v>
      </c>
      <c r="C83" s="24" t="s">
        <v>4</v>
      </c>
      <c r="D83" s="198">
        <v>0</v>
      </c>
      <c r="E83" s="198">
        <v>0</v>
      </c>
      <c r="F83" s="181">
        <v>0</v>
      </c>
    </row>
    <row r="84" spans="1:6" ht="15.75" customHeight="1" x14ac:dyDescent="0.25">
      <c r="A84" s="320"/>
      <c r="B84" s="323"/>
      <c r="C84" s="22" t="s">
        <v>5</v>
      </c>
      <c r="D84" s="197">
        <v>0</v>
      </c>
      <c r="E84" s="197">
        <v>0</v>
      </c>
      <c r="F84" s="155">
        <v>0</v>
      </c>
    </row>
    <row r="85" spans="1:6" ht="15.75" customHeight="1" x14ac:dyDescent="0.25">
      <c r="A85" s="320"/>
      <c r="B85" s="324"/>
      <c r="C85" s="23" t="s">
        <v>14</v>
      </c>
      <c r="D85" s="128">
        <v>0</v>
      </c>
      <c r="E85" s="128">
        <v>0</v>
      </c>
      <c r="F85" s="178">
        <v>0</v>
      </c>
    </row>
    <row r="86" spans="1:6" ht="15.75" customHeight="1" x14ac:dyDescent="0.25">
      <c r="A86" s="320"/>
      <c r="B86" s="323" t="s">
        <v>18</v>
      </c>
      <c r="C86" s="22" t="s">
        <v>4</v>
      </c>
      <c r="D86" s="200">
        <v>2000</v>
      </c>
      <c r="E86" s="200">
        <v>2001</v>
      </c>
      <c r="F86" s="155">
        <v>724.5</v>
      </c>
    </row>
    <row r="87" spans="1:6" ht="15.75" customHeight="1" x14ac:dyDescent="0.25">
      <c r="A87" s="320"/>
      <c r="B87" s="323"/>
      <c r="C87" s="22" t="s">
        <v>5</v>
      </c>
      <c r="D87" s="197">
        <v>0</v>
      </c>
      <c r="E87" s="197">
        <v>0</v>
      </c>
      <c r="F87" s="155">
        <v>0</v>
      </c>
    </row>
    <row r="88" spans="1:6" ht="15.75" customHeight="1" thickBot="1" x14ac:dyDescent="0.3">
      <c r="A88" s="320"/>
      <c r="B88" s="326"/>
      <c r="C88" s="26" t="s">
        <v>14</v>
      </c>
      <c r="D88" s="129">
        <v>2000</v>
      </c>
      <c r="E88" s="129">
        <v>2001</v>
      </c>
      <c r="F88" s="166">
        <v>724.5</v>
      </c>
    </row>
    <row r="89" spans="1:6" s="8" customFormat="1" ht="15.75" customHeight="1" x14ac:dyDescent="0.25">
      <c r="A89" s="320"/>
      <c r="B89" s="208"/>
      <c r="C89" s="208" t="s">
        <v>4</v>
      </c>
      <c r="D89" s="136">
        <v>2050</v>
      </c>
      <c r="E89" s="136">
        <v>2051</v>
      </c>
      <c r="F89" s="207">
        <v>750.5</v>
      </c>
    </row>
    <row r="90" spans="1:6" s="8" customFormat="1" ht="15.75" customHeight="1" x14ac:dyDescent="0.25">
      <c r="A90" s="320"/>
      <c r="C90" s="208" t="s">
        <v>5</v>
      </c>
      <c r="D90" s="136">
        <v>462</v>
      </c>
      <c r="E90" s="136">
        <v>480</v>
      </c>
      <c r="F90" s="207">
        <v>355.5</v>
      </c>
    </row>
    <row r="91" spans="1:6" s="8" customFormat="1" ht="15.75" customHeight="1" thickBot="1" x14ac:dyDescent="0.3">
      <c r="A91" s="321"/>
      <c r="B91" s="208"/>
      <c r="C91" s="208" t="s">
        <v>276</v>
      </c>
      <c r="D91" s="136">
        <v>2512</v>
      </c>
      <c r="E91" s="136">
        <v>2531</v>
      </c>
      <c r="F91" s="207">
        <v>1106.05</v>
      </c>
    </row>
    <row r="92" spans="1:6" ht="15.75" customHeight="1" x14ac:dyDescent="0.25">
      <c r="A92" s="319" t="s">
        <v>263</v>
      </c>
      <c r="B92" s="322" t="s">
        <v>3</v>
      </c>
      <c r="C92" s="25" t="s">
        <v>4</v>
      </c>
      <c r="D92" s="202">
        <v>3638</v>
      </c>
      <c r="E92" s="202">
        <v>3943</v>
      </c>
      <c r="F92" s="180">
        <v>2710.8</v>
      </c>
    </row>
    <row r="93" spans="1:6" ht="15.75" customHeight="1" x14ac:dyDescent="0.25">
      <c r="A93" s="320"/>
      <c r="B93" s="323"/>
      <c r="C93" s="22" t="s">
        <v>5</v>
      </c>
      <c r="D93" s="200">
        <v>10825</v>
      </c>
      <c r="E93" s="200">
        <v>11420</v>
      </c>
      <c r="F93" s="155">
        <v>7680.98</v>
      </c>
    </row>
    <row r="94" spans="1:6" ht="15.75" customHeight="1" x14ac:dyDescent="0.25">
      <c r="A94" s="320"/>
      <c r="B94" s="324"/>
      <c r="C94" s="23" t="s">
        <v>14</v>
      </c>
      <c r="D94" s="128">
        <v>14463</v>
      </c>
      <c r="E94" s="128">
        <v>15363</v>
      </c>
      <c r="F94" s="178">
        <v>10391.799999999999</v>
      </c>
    </row>
    <row r="95" spans="1:6" ht="15.75" customHeight="1" x14ac:dyDescent="0.25">
      <c r="A95" s="320"/>
      <c r="B95" s="325" t="s">
        <v>6</v>
      </c>
      <c r="C95" s="24" t="s">
        <v>4</v>
      </c>
      <c r="D95" s="201">
        <v>1554</v>
      </c>
      <c r="E95" s="201">
        <v>1580</v>
      </c>
      <c r="F95" s="181">
        <v>871.6</v>
      </c>
    </row>
    <row r="96" spans="1:6" ht="15.75" customHeight="1" x14ac:dyDescent="0.25">
      <c r="A96" s="320"/>
      <c r="B96" s="323"/>
      <c r="C96" s="22" t="s">
        <v>5</v>
      </c>
      <c r="D96" s="200">
        <v>8384</v>
      </c>
      <c r="E96" s="200">
        <v>8694</v>
      </c>
      <c r="F96" s="155">
        <v>6609.33</v>
      </c>
    </row>
    <row r="97" spans="1:6" ht="15.75" customHeight="1" x14ac:dyDescent="0.25">
      <c r="A97" s="320"/>
      <c r="B97" s="324"/>
      <c r="C97" s="23" t="s">
        <v>14</v>
      </c>
      <c r="D97" s="128">
        <v>9938</v>
      </c>
      <c r="E97" s="128">
        <v>10274</v>
      </c>
      <c r="F97" s="178">
        <v>7480.93</v>
      </c>
    </row>
    <row r="98" spans="1:6" ht="15.75" customHeight="1" x14ac:dyDescent="0.25">
      <c r="A98" s="320"/>
      <c r="B98" s="323" t="s">
        <v>18</v>
      </c>
      <c r="C98" s="22" t="s">
        <v>4</v>
      </c>
      <c r="D98" s="200">
        <v>58690</v>
      </c>
      <c r="E98" s="200">
        <v>74508</v>
      </c>
      <c r="F98" s="155">
        <v>44940.98</v>
      </c>
    </row>
    <row r="99" spans="1:6" ht="15.75" customHeight="1" x14ac:dyDescent="0.25">
      <c r="A99" s="320"/>
      <c r="B99" s="323"/>
      <c r="C99" s="22" t="s">
        <v>5</v>
      </c>
      <c r="D99" s="200">
        <v>2963</v>
      </c>
      <c r="E99" s="200">
        <v>3111</v>
      </c>
      <c r="F99" s="155">
        <v>2109.66</v>
      </c>
    </row>
    <row r="100" spans="1:6" ht="15.75" customHeight="1" thickBot="1" x14ac:dyDescent="0.3">
      <c r="A100" s="320"/>
      <c r="B100" s="326"/>
      <c r="C100" s="26" t="s">
        <v>14</v>
      </c>
      <c r="D100" s="129">
        <v>61653</v>
      </c>
      <c r="E100" s="129">
        <v>77619</v>
      </c>
      <c r="F100" s="166">
        <v>47050.64</v>
      </c>
    </row>
    <row r="101" spans="1:6" s="8" customFormat="1" ht="15.75" customHeight="1" x14ac:dyDescent="0.25">
      <c r="A101" s="320"/>
      <c r="B101" s="208"/>
      <c r="C101" s="208" t="s">
        <v>4</v>
      </c>
      <c r="D101" s="136">
        <v>63882</v>
      </c>
      <c r="E101" s="136">
        <v>80031</v>
      </c>
      <c r="F101" s="207">
        <v>48523.4</v>
      </c>
    </row>
    <row r="102" spans="1:6" s="8" customFormat="1" ht="15.75" customHeight="1" x14ac:dyDescent="0.25">
      <c r="A102" s="320"/>
      <c r="C102" s="208" t="s">
        <v>5</v>
      </c>
      <c r="D102" s="136">
        <v>22172</v>
      </c>
      <c r="E102" s="136">
        <v>23225</v>
      </c>
      <c r="F102" s="207">
        <v>16400</v>
      </c>
    </row>
    <row r="103" spans="1:6" s="8" customFormat="1" ht="15.75" customHeight="1" thickBot="1" x14ac:dyDescent="0.3">
      <c r="A103" s="321"/>
      <c r="B103" s="208"/>
      <c r="C103" s="208" t="s">
        <v>275</v>
      </c>
      <c r="D103" s="136">
        <v>86054</v>
      </c>
      <c r="E103" s="136">
        <v>103256</v>
      </c>
      <c r="F103" s="207">
        <v>64923.37</v>
      </c>
    </row>
    <row r="104" spans="1:6" ht="15.75" customHeight="1" x14ac:dyDescent="0.25">
      <c r="A104" s="319" t="s">
        <v>13</v>
      </c>
      <c r="B104" s="322" t="s">
        <v>3</v>
      </c>
      <c r="C104" s="25" t="s">
        <v>4</v>
      </c>
      <c r="D104" s="199">
        <v>223</v>
      </c>
      <c r="E104" s="199">
        <v>294</v>
      </c>
      <c r="F104" s="180">
        <v>141.22999999999999</v>
      </c>
    </row>
    <row r="105" spans="1:6" ht="15.75" customHeight="1" x14ac:dyDescent="0.25">
      <c r="A105" s="320"/>
      <c r="B105" s="323"/>
      <c r="C105" s="22" t="s">
        <v>5</v>
      </c>
      <c r="D105" s="200">
        <v>4207</v>
      </c>
      <c r="E105" s="200">
        <v>4453</v>
      </c>
      <c r="F105" s="155">
        <v>2680.74</v>
      </c>
    </row>
    <row r="106" spans="1:6" ht="15.75" customHeight="1" x14ac:dyDescent="0.25">
      <c r="A106" s="320"/>
      <c r="B106" s="324"/>
      <c r="C106" s="23" t="s">
        <v>14</v>
      </c>
      <c r="D106" s="128">
        <v>4430</v>
      </c>
      <c r="E106" s="128">
        <v>4747</v>
      </c>
      <c r="F106" s="178">
        <v>2821.97</v>
      </c>
    </row>
    <row r="107" spans="1:6" ht="15.75" customHeight="1" x14ac:dyDescent="0.25">
      <c r="A107" s="320"/>
      <c r="B107" s="325" t="s">
        <v>6</v>
      </c>
      <c r="C107" s="24" t="s">
        <v>4</v>
      </c>
      <c r="D107" s="198">
        <v>23</v>
      </c>
      <c r="E107" s="198">
        <v>23</v>
      </c>
      <c r="F107" s="181">
        <v>7.54</v>
      </c>
    </row>
    <row r="108" spans="1:6" ht="15.75" customHeight="1" x14ac:dyDescent="0.25">
      <c r="A108" s="320"/>
      <c r="B108" s="323"/>
      <c r="C108" s="22" t="s">
        <v>5</v>
      </c>
      <c r="D108" s="197">
        <v>233</v>
      </c>
      <c r="E108" s="197">
        <v>233</v>
      </c>
      <c r="F108" s="155">
        <v>222.1</v>
      </c>
    </row>
    <row r="109" spans="1:6" ht="15.75" customHeight="1" x14ac:dyDescent="0.25">
      <c r="A109" s="320"/>
      <c r="B109" s="324"/>
      <c r="C109" s="23" t="s">
        <v>14</v>
      </c>
      <c r="D109" s="128">
        <v>256</v>
      </c>
      <c r="E109" s="128">
        <v>256</v>
      </c>
      <c r="F109" s="178">
        <v>229.69</v>
      </c>
    </row>
    <row r="110" spans="1:6" ht="15.75" customHeight="1" x14ac:dyDescent="0.25">
      <c r="A110" s="320"/>
      <c r="B110" s="323" t="s">
        <v>18</v>
      </c>
      <c r="C110" s="22" t="s">
        <v>4</v>
      </c>
      <c r="D110" s="200">
        <v>3223</v>
      </c>
      <c r="E110" s="200">
        <v>3675</v>
      </c>
      <c r="F110" s="155">
        <v>2172.33</v>
      </c>
    </row>
    <row r="111" spans="1:6" ht="15.75" customHeight="1" x14ac:dyDescent="0.25">
      <c r="A111" s="320"/>
      <c r="B111" s="323"/>
      <c r="C111" s="22" t="s">
        <v>5</v>
      </c>
      <c r="D111" s="197">
        <v>32</v>
      </c>
      <c r="E111" s="197">
        <v>32</v>
      </c>
      <c r="F111" s="155">
        <v>20.9</v>
      </c>
    </row>
    <row r="112" spans="1:6" ht="15.75" customHeight="1" thickBot="1" x14ac:dyDescent="0.3">
      <c r="A112" s="320"/>
      <c r="B112" s="326"/>
      <c r="C112" s="26" t="s">
        <v>14</v>
      </c>
      <c r="D112" s="129">
        <v>3255</v>
      </c>
      <c r="E112" s="129">
        <v>3707</v>
      </c>
      <c r="F112" s="166">
        <v>2193.2799999999997</v>
      </c>
    </row>
    <row r="113" spans="1:6" s="8" customFormat="1" ht="15.75" customHeight="1" x14ac:dyDescent="0.25">
      <c r="A113" s="320"/>
      <c r="B113" s="208"/>
      <c r="C113" s="208" t="s">
        <v>4</v>
      </c>
      <c r="D113" s="288">
        <v>3469</v>
      </c>
      <c r="E113" s="288">
        <v>3992</v>
      </c>
      <c r="F113" s="211">
        <v>2321.1</v>
      </c>
    </row>
    <row r="114" spans="1:6" s="8" customFormat="1" ht="15.75" customHeight="1" x14ac:dyDescent="0.25">
      <c r="A114" s="320"/>
      <c r="C114" s="208" t="s">
        <v>5</v>
      </c>
      <c r="D114" s="289">
        <v>4472</v>
      </c>
      <c r="E114" s="289">
        <v>4718</v>
      </c>
      <c r="F114" s="210">
        <v>2923.8</v>
      </c>
    </row>
    <row r="115" spans="1:6" s="8" customFormat="1" ht="15.75" customHeight="1" thickBot="1" x14ac:dyDescent="0.3">
      <c r="A115" s="321"/>
      <c r="B115" s="209"/>
      <c r="C115" s="209" t="s">
        <v>274</v>
      </c>
      <c r="D115" s="290">
        <v>7941</v>
      </c>
      <c r="E115" s="290">
        <v>8710</v>
      </c>
      <c r="F115" s="177">
        <v>5244.94</v>
      </c>
    </row>
  </sheetData>
  <mergeCells count="38">
    <mergeCell ref="A92:A103"/>
    <mergeCell ref="A104:A115"/>
    <mergeCell ref="B68:B70"/>
    <mergeCell ref="B62:B64"/>
    <mergeCell ref="B44:B46"/>
    <mergeCell ref="B47:B49"/>
    <mergeCell ref="B50:B52"/>
    <mergeCell ref="B59:B61"/>
    <mergeCell ref="B56:B58"/>
    <mergeCell ref="B110:B112"/>
    <mergeCell ref="B71:B73"/>
    <mergeCell ref="B74:B76"/>
    <mergeCell ref="B107:B109"/>
    <mergeCell ref="B95:B97"/>
    <mergeCell ref="B98:B100"/>
    <mergeCell ref="B104:B106"/>
    <mergeCell ref="B80:B82"/>
    <mergeCell ref="B83:B85"/>
    <mergeCell ref="B86:B88"/>
    <mergeCell ref="B92:B94"/>
    <mergeCell ref="A2:F2"/>
    <mergeCell ref="B38:B40"/>
    <mergeCell ref="B20:B22"/>
    <mergeCell ref="B23:B25"/>
    <mergeCell ref="B32:B34"/>
    <mergeCell ref="B35:B37"/>
    <mergeCell ref="B26:B28"/>
    <mergeCell ref="B8:B10"/>
    <mergeCell ref="B11:B13"/>
    <mergeCell ref="B14:B16"/>
    <mergeCell ref="A4:F4"/>
    <mergeCell ref="A8:A19"/>
    <mergeCell ref="A80:A91"/>
    <mergeCell ref="A20:A31"/>
    <mergeCell ref="A32:A43"/>
    <mergeCell ref="A44:A55"/>
    <mergeCell ref="A56:A67"/>
    <mergeCell ref="A68:A79"/>
  </mergeCells>
  <pageMargins left="0.25" right="0.25" top="0.75" bottom="0.75" header="0.3" footer="0.3"/>
  <pageSetup paperSize="9" scale="40" orientation="portrait" r:id="rId1"/>
  <headerFooter>
    <oddHeader>&amp;CProvider Tables - Table 3.1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65"/>
  <sheetViews>
    <sheetView view="pageLayout" zoomScaleNormal="100" workbookViewId="0">
      <selection activeCell="K1" sqref="K1"/>
    </sheetView>
  </sheetViews>
  <sheetFormatPr defaultRowHeight="15" x14ac:dyDescent="0.25"/>
  <cols>
    <col min="1" max="1" width="53.7109375" style="50" customWidth="1"/>
    <col min="2" max="2" width="9.7109375" style="150" bestFit="1" customWidth="1"/>
    <col min="3" max="3" width="9.5703125" style="150" customWidth="1"/>
    <col min="4" max="4" width="15.85546875" style="150" customWidth="1"/>
    <col min="5" max="5" width="7.5703125" style="50" customWidth="1"/>
    <col min="6" max="6" width="10.5703125" style="50" customWidth="1"/>
    <col min="7" max="7" width="9.7109375" style="50" customWidth="1"/>
    <col min="8" max="8" width="9.28515625" style="50" customWidth="1"/>
    <col min="9" max="9" width="9.5703125" style="50" customWidth="1"/>
    <col min="10" max="10" width="7.5703125" style="50" customWidth="1"/>
    <col min="11" max="11" width="9.140625" style="50" customWidth="1"/>
    <col min="12" max="12" width="9.5703125" style="50" customWidth="1"/>
    <col min="13" max="13" width="8.140625" style="50" bestFit="1" customWidth="1"/>
    <col min="14" max="14" width="14" style="50" customWidth="1"/>
  </cols>
  <sheetData>
    <row r="2" spans="1:14" s="30" customFormat="1" ht="18.75" customHeight="1" x14ac:dyDescent="0.3">
      <c r="A2" s="345" t="str">
        <f>'Table of Contents'!C24</f>
        <v>Table 3.19:   Student Home State Enrolments by Individual Provider</v>
      </c>
      <c r="B2" s="345"/>
      <c r="C2" s="345"/>
      <c r="D2" s="345"/>
      <c r="E2" s="345"/>
      <c r="F2" s="345"/>
      <c r="G2" s="345"/>
      <c r="H2" s="345"/>
      <c r="I2" s="345"/>
      <c r="J2" s="345"/>
      <c r="K2" s="345"/>
      <c r="L2" s="345"/>
      <c r="M2" s="345"/>
      <c r="N2" s="345"/>
    </row>
    <row r="3" spans="1:14" ht="16.5" thickBot="1" x14ac:dyDescent="0.3">
      <c r="A3" s="49"/>
      <c r="B3" s="49"/>
      <c r="C3" s="49"/>
      <c r="D3" s="49"/>
      <c r="E3" s="49"/>
      <c r="F3" s="49"/>
      <c r="G3" s="49"/>
      <c r="H3" s="49"/>
      <c r="I3" s="49"/>
      <c r="J3" s="49"/>
      <c r="K3" s="49"/>
      <c r="L3" s="49"/>
      <c r="M3" s="49"/>
      <c r="N3" s="49"/>
    </row>
    <row r="4" spans="1:14" s="39" customFormat="1" ht="26.25" thickBot="1" x14ac:dyDescent="0.3">
      <c r="A4" s="44" t="s">
        <v>48</v>
      </c>
      <c r="B4" s="44" t="s">
        <v>49</v>
      </c>
      <c r="C4" s="44" t="s">
        <v>50</v>
      </c>
      <c r="D4" s="44" t="s">
        <v>16</v>
      </c>
      <c r="E4" s="27" t="s">
        <v>2</v>
      </c>
      <c r="F4" s="27" t="s">
        <v>7</v>
      </c>
      <c r="G4" s="27" t="s">
        <v>8</v>
      </c>
      <c r="H4" s="27" t="s">
        <v>265</v>
      </c>
      <c r="I4" s="27" t="s">
        <v>10</v>
      </c>
      <c r="J4" s="27" t="s">
        <v>264</v>
      </c>
      <c r="K4" s="27" t="s">
        <v>263</v>
      </c>
      <c r="L4" s="27" t="s">
        <v>13</v>
      </c>
      <c r="M4" s="27" t="s">
        <v>42</v>
      </c>
      <c r="N4" s="27" t="s">
        <v>14</v>
      </c>
    </row>
    <row r="5" spans="1:14" s="39" customFormat="1" ht="19.5" customHeight="1" x14ac:dyDescent="0.2">
      <c r="A5" s="59" t="s">
        <v>55</v>
      </c>
      <c r="B5" s="146">
        <v>7124</v>
      </c>
      <c r="C5" s="146" t="s">
        <v>7</v>
      </c>
      <c r="D5" s="146" t="s">
        <v>18</v>
      </c>
      <c r="E5" s="199">
        <v>0</v>
      </c>
      <c r="F5" s="199">
        <v>112</v>
      </c>
      <c r="G5" s="199">
        <v>0</v>
      </c>
      <c r="H5" s="199">
        <v>15</v>
      </c>
      <c r="I5" s="199" t="s">
        <v>306</v>
      </c>
      <c r="J5" s="199" t="s">
        <v>306</v>
      </c>
      <c r="K5" s="199">
        <v>12</v>
      </c>
      <c r="L5" s="199" t="s">
        <v>306</v>
      </c>
      <c r="M5" s="199">
        <v>0</v>
      </c>
      <c r="N5" s="199">
        <v>145</v>
      </c>
    </row>
    <row r="6" spans="1:14" s="51" customFormat="1" ht="16.5" customHeight="1" x14ac:dyDescent="0.25">
      <c r="A6" s="59" t="s">
        <v>56</v>
      </c>
      <c r="B6" s="146">
        <v>7403</v>
      </c>
      <c r="C6" s="146" t="s">
        <v>7</v>
      </c>
      <c r="D6" s="146" t="s">
        <v>18</v>
      </c>
      <c r="E6" s="197" t="s">
        <v>306</v>
      </c>
      <c r="F6" s="214">
        <v>3255</v>
      </c>
      <c r="G6" s="82">
        <v>0</v>
      </c>
      <c r="H6" s="82">
        <v>147</v>
      </c>
      <c r="I6" s="82">
        <v>6</v>
      </c>
      <c r="J6" s="82">
        <v>60</v>
      </c>
      <c r="K6" s="82">
        <v>452</v>
      </c>
      <c r="L6" s="82">
        <v>125</v>
      </c>
      <c r="M6" s="82" t="s">
        <v>306</v>
      </c>
      <c r="N6" s="214">
        <v>4047</v>
      </c>
    </row>
    <row r="7" spans="1:14" s="51" customFormat="1" ht="16.5" customHeight="1" x14ac:dyDescent="0.25">
      <c r="A7" s="59" t="s">
        <v>57</v>
      </c>
      <c r="B7" s="146">
        <v>7274</v>
      </c>
      <c r="C7" s="146" t="s">
        <v>7</v>
      </c>
      <c r="D7" s="146" t="s">
        <v>18</v>
      </c>
      <c r="E7" s="82">
        <v>29</v>
      </c>
      <c r="F7" s="197">
        <v>601</v>
      </c>
      <c r="G7" s="82" t="s">
        <v>307</v>
      </c>
      <c r="H7" s="82">
        <v>295</v>
      </c>
      <c r="I7" s="82">
        <v>102</v>
      </c>
      <c r="J7" s="82">
        <v>24</v>
      </c>
      <c r="K7" s="82">
        <v>186</v>
      </c>
      <c r="L7" s="82">
        <v>264</v>
      </c>
      <c r="M7" s="82" t="s">
        <v>306</v>
      </c>
      <c r="N7" s="3">
        <v>1517</v>
      </c>
    </row>
    <row r="8" spans="1:14" s="51" customFormat="1" ht="16.5" customHeight="1" x14ac:dyDescent="0.25">
      <c r="A8" s="59" t="s">
        <v>309</v>
      </c>
      <c r="B8" s="146">
        <v>7158</v>
      </c>
      <c r="C8" s="146" t="s">
        <v>7</v>
      </c>
      <c r="D8" s="146" t="s">
        <v>18</v>
      </c>
      <c r="E8" s="82">
        <v>0</v>
      </c>
      <c r="F8" s="82">
        <v>55</v>
      </c>
      <c r="G8" s="82">
        <v>0</v>
      </c>
      <c r="H8" s="82">
        <v>5</v>
      </c>
      <c r="I8" s="82" t="s">
        <v>306</v>
      </c>
      <c r="J8" s="82">
        <v>0</v>
      </c>
      <c r="K8" s="82" t="s">
        <v>306</v>
      </c>
      <c r="L8" s="82" t="s">
        <v>306</v>
      </c>
      <c r="M8" s="82" t="s">
        <v>306</v>
      </c>
      <c r="N8" s="82">
        <v>68</v>
      </c>
    </row>
    <row r="9" spans="1:14" s="51" customFormat="1" ht="16.5" customHeight="1" x14ac:dyDescent="0.25">
      <c r="A9" s="59" t="s">
        <v>58</v>
      </c>
      <c r="B9" s="146">
        <v>4411</v>
      </c>
      <c r="C9" s="146" t="s">
        <v>12</v>
      </c>
      <c r="D9" s="146" t="s">
        <v>18</v>
      </c>
      <c r="E9" s="82">
        <v>0</v>
      </c>
      <c r="F9" s="82">
        <v>0</v>
      </c>
      <c r="G9" s="82">
        <v>0</v>
      </c>
      <c r="H9" s="82">
        <v>0</v>
      </c>
      <c r="I9" s="82">
        <v>0</v>
      </c>
      <c r="J9" s="82">
        <v>0</v>
      </c>
      <c r="K9" s="82">
        <v>12</v>
      </c>
      <c r="L9" s="82">
        <v>0</v>
      </c>
      <c r="M9" s="82">
        <v>0</v>
      </c>
      <c r="N9" s="82">
        <v>12</v>
      </c>
    </row>
    <row r="10" spans="1:14" s="51" customFormat="1" ht="16.5" customHeight="1" x14ac:dyDescent="0.25">
      <c r="A10" s="59" t="s">
        <v>51</v>
      </c>
      <c r="B10" s="146">
        <v>7398</v>
      </c>
      <c r="C10" s="146" t="s">
        <v>10</v>
      </c>
      <c r="D10" s="146" t="s">
        <v>18</v>
      </c>
      <c r="E10" s="197">
        <v>17</v>
      </c>
      <c r="F10" s="214">
        <v>1698</v>
      </c>
      <c r="G10" s="82">
        <v>0</v>
      </c>
      <c r="H10" s="82">
        <v>55</v>
      </c>
      <c r="I10" s="82">
        <v>18</v>
      </c>
      <c r="J10" s="82">
        <v>63</v>
      </c>
      <c r="K10" s="82">
        <v>12</v>
      </c>
      <c r="L10" s="82">
        <v>81</v>
      </c>
      <c r="M10" s="82">
        <v>6</v>
      </c>
      <c r="N10" s="214">
        <v>1950</v>
      </c>
    </row>
    <row r="11" spans="1:14" s="51" customFormat="1" ht="16.5" customHeight="1" x14ac:dyDescent="0.25">
      <c r="A11" s="59" t="s">
        <v>52</v>
      </c>
      <c r="B11" s="146">
        <v>7039</v>
      </c>
      <c r="C11" s="146" t="s">
        <v>9</v>
      </c>
      <c r="D11" s="146" t="s">
        <v>18</v>
      </c>
      <c r="E11" s="197">
        <v>106</v>
      </c>
      <c r="F11" s="214">
        <v>6219</v>
      </c>
      <c r="G11" s="197" t="s">
        <v>307</v>
      </c>
      <c r="H11" s="214">
        <v>8044</v>
      </c>
      <c r="I11" s="214">
        <v>1143</v>
      </c>
      <c r="J11" s="82">
        <v>414</v>
      </c>
      <c r="K11" s="214">
        <v>3858</v>
      </c>
      <c r="L11" s="82">
        <v>662</v>
      </c>
      <c r="M11" s="82" t="s">
        <v>306</v>
      </c>
      <c r="N11" s="214">
        <v>20502</v>
      </c>
    </row>
    <row r="12" spans="1:14" s="51" customFormat="1" ht="16.5" customHeight="1" x14ac:dyDescent="0.25">
      <c r="A12" s="59" t="s">
        <v>310</v>
      </c>
      <c r="B12" s="146">
        <v>7340</v>
      </c>
      <c r="C12" s="146" t="s">
        <v>7</v>
      </c>
      <c r="D12" s="146" t="s">
        <v>18</v>
      </c>
      <c r="E12" s="82">
        <v>0</v>
      </c>
      <c r="F12" s="82" t="s">
        <v>307</v>
      </c>
      <c r="G12" s="82">
        <v>0</v>
      </c>
      <c r="H12" s="82" t="s">
        <v>306</v>
      </c>
      <c r="I12" s="82">
        <v>0</v>
      </c>
      <c r="J12" s="82">
        <v>0</v>
      </c>
      <c r="K12" s="82">
        <v>0</v>
      </c>
      <c r="L12" s="82">
        <v>0</v>
      </c>
      <c r="M12" s="82">
        <v>0</v>
      </c>
      <c r="N12" s="82">
        <v>102</v>
      </c>
    </row>
    <row r="13" spans="1:14" s="51" customFormat="1" ht="16.5" customHeight="1" x14ac:dyDescent="0.25">
      <c r="A13" s="59" t="s">
        <v>311</v>
      </c>
      <c r="B13" s="146">
        <v>7425</v>
      </c>
      <c r="C13" s="146" t="s">
        <v>9</v>
      </c>
      <c r="D13" s="146" t="s">
        <v>18</v>
      </c>
      <c r="E13" s="82">
        <v>13</v>
      </c>
      <c r="F13" s="82">
        <v>289</v>
      </c>
      <c r="G13" s="82" t="s">
        <v>307</v>
      </c>
      <c r="H13" s="82">
        <v>484</v>
      </c>
      <c r="I13" s="82">
        <v>79</v>
      </c>
      <c r="J13" s="82">
        <v>42</v>
      </c>
      <c r="K13" s="82">
        <v>192</v>
      </c>
      <c r="L13" s="82">
        <v>93</v>
      </c>
      <c r="M13" s="82" t="s">
        <v>306</v>
      </c>
      <c r="N13" s="214">
        <v>1201</v>
      </c>
    </row>
    <row r="14" spans="1:14" s="51" customFormat="1" ht="16.5" customHeight="1" x14ac:dyDescent="0.25">
      <c r="A14" s="59" t="s">
        <v>59</v>
      </c>
      <c r="B14" s="146">
        <v>7405</v>
      </c>
      <c r="C14" s="146" t="s">
        <v>7</v>
      </c>
      <c r="D14" s="146" t="s">
        <v>18</v>
      </c>
      <c r="E14" s="82">
        <v>0</v>
      </c>
      <c r="F14" s="197" t="s">
        <v>307</v>
      </c>
      <c r="G14" s="82">
        <v>0</v>
      </c>
      <c r="H14" s="82">
        <v>0</v>
      </c>
      <c r="I14" s="82">
        <v>0</v>
      </c>
      <c r="J14" s="82">
        <v>0</v>
      </c>
      <c r="K14" s="82">
        <v>0</v>
      </c>
      <c r="L14" s="82">
        <v>0</v>
      </c>
      <c r="M14" s="82" t="s">
        <v>306</v>
      </c>
      <c r="N14" s="197">
        <v>144</v>
      </c>
    </row>
    <row r="15" spans="1:14" s="51" customFormat="1" ht="16.5" customHeight="1" x14ac:dyDescent="0.25">
      <c r="A15" s="59" t="s">
        <v>312</v>
      </c>
      <c r="B15" s="146">
        <v>7517</v>
      </c>
      <c r="C15" s="146" t="s">
        <v>7</v>
      </c>
      <c r="D15" s="146" t="s">
        <v>18</v>
      </c>
      <c r="E15" s="82" t="s">
        <v>307</v>
      </c>
      <c r="F15" s="82">
        <v>393</v>
      </c>
      <c r="G15" s="82">
        <v>13</v>
      </c>
      <c r="H15" s="82">
        <v>325</v>
      </c>
      <c r="I15" s="82">
        <v>75</v>
      </c>
      <c r="J15" s="82">
        <v>25</v>
      </c>
      <c r="K15" s="82">
        <v>191</v>
      </c>
      <c r="L15" s="82">
        <v>119</v>
      </c>
      <c r="M15" s="82" t="s">
        <v>306</v>
      </c>
      <c r="N15" s="214">
        <v>1154</v>
      </c>
    </row>
    <row r="16" spans="1:14" s="51" customFormat="1" ht="16.5" customHeight="1" x14ac:dyDescent="0.25">
      <c r="A16" s="59" t="s">
        <v>313</v>
      </c>
      <c r="B16" s="146">
        <v>4407</v>
      </c>
      <c r="C16" s="146" t="s">
        <v>7</v>
      </c>
      <c r="D16" s="146" t="s">
        <v>18</v>
      </c>
      <c r="E16" s="82">
        <v>6</v>
      </c>
      <c r="F16" s="197">
        <v>191</v>
      </c>
      <c r="G16" s="82" t="s">
        <v>306</v>
      </c>
      <c r="H16" s="82">
        <v>310</v>
      </c>
      <c r="I16" s="82" t="s">
        <v>306</v>
      </c>
      <c r="J16" s="82" t="s">
        <v>306</v>
      </c>
      <c r="K16" s="82">
        <v>110</v>
      </c>
      <c r="L16" s="82">
        <v>65</v>
      </c>
      <c r="M16" s="82">
        <v>0</v>
      </c>
      <c r="N16" s="197">
        <v>691</v>
      </c>
    </row>
    <row r="17" spans="1:14" s="51" customFormat="1" ht="16.5" customHeight="1" x14ac:dyDescent="0.25">
      <c r="A17" s="59" t="s">
        <v>60</v>
      </c>
      <c r="B17" s="146">
        <v>7449</v>
      </c>
      <c r="C17" s="146" t="s">
        <v>2</v>
      </c>
      <c r="D17" s="146" t="s">
        <v>6</v>
      </c>
      <c r="E17" s="82">
        <v>5</v>
      </c>
      <c r="F17" s="82">
        <v>38</v>
      </c>
      <c r="G17" s="82" t="s">
        <v>306</v>
      </c>
      <c r="H17" s="82">
        <v>6</v>
      </c>
      <c r="I17" s="82">
        <v>0</v>
      </c>
      <c r="J17" s="82">
        <v>0</v>
      </c>
      <c r="K17" s="82">
        <v>7</v>
      </c>
      <c r="L17" s="82" t="s">
        <v>306</v>
      </c>
      <c r="M17" s="82">
        <v>0</v>
      </c>
      <c r="N17" s="82">
        <v>61</v>
      </c>
    </row>
    <row r="18" spans="1:14" s="51" customFormat="1" ht="16.5" customHeight="1" x14ac:dyDescent="0.25">
      <c r="A18" s="59" t="s">
        <v>61</v>
      </c>
      <c r="B18" s="146">
        <v>7624</v>
      </c>
      <c r="C18" s="146" t="s">
        <v>12</v>
      </c>
      <c r="D18" s="146" t="s">
        <v>18</v>
      </c>
      <c r="E18" s="197">
        <v>0</v>
      </c>
      <c r="F18" s="197">
        <v>0</v>
      </c>
      <c r="G18" s="82">
        <v>0</v>
      </c>
      <c r="H18" s="82">
        <v>0</v>
      </c>
      <c r="I18" s="82">
        <v>0</v>
      </c>
      <c r="J18" s="82">
        <v>0</v>
      </c>
      <c r="K18" s="82">
        <v>5</v>
      </c>
      <c r="L18" s="82">
        <v>0</v>
      </c>
      <c r="M18" s="82">
        <v>0</v>
      </c>
      <c r="N18" s="197">
        <v>5</v>
      </c>
    </row>
    <row r="19" spans="1:14" s="51" customFormat="1" ht="16.5" customHeight="1" x14ac:dyDescent="0.25">
      <c r="A19" s="59" t="s">
        <v>53</v>
      </c>
      <c r="B19" s="146">
        <v>7348</v>
      </c>
      <c r="C19" s="146" t="s">
        <v>12</v>
      </c>
      <c r="D19" s="146" t="s">
        <v>18</v>
      </c>
      <c r="E19" s="82">
        <v>0</v>
      </c>
      <c r="F19" s="82">
        <v>142</v>
      </c>
      <c r="G19" s="82">
        <v>0</v>
      </c>
      <c r="H19" s="82" t="s">
        <v>307</v>
      </c>
      <c r="I19" s="82">
        <v>203</v>
      </c>
      <c r="J19" s="82" t="s">
        <v>306</v>
      </c>
      <c r="K19" s="82">
        <v>602</v>
      </c>
      <c r="L19" s="82">
        <v>22</v>
      </c>
      <c r="M19" s="82">
        <v>0</v>
      </c>
      <c r="N19" s="82">
        <v>983</v>
      </c>
    </row>
    <row r="20" spans="1:14" s="51" customFormat="1" ht="16.5" customHeight="1" x14ac:dyDescent="0.25">
      <c r="A20" s="59" t="s">
        <v>54</v>
      </c>
      <c r="B20" s="146">
        <v>7565</v>
      </c>
      <c r="C20" s="146" t="s">
        <v>12</v>
      </c>
      <c r="D20" s="146" t="s">
        <v>18</v>
      </c>
      <c r="E20" s="82">
        <v>0</v>
      </c>
      <c r="F20" s="82">
        <v>10</v>
      </c>
      <c r="G20" s="82" t="s">
        <v>306</v>
      </c>
      <c r="H20" s="82">
        <v>6</v>
      </c>
      <c r="I20" s="82" t="s">
        <v>307</v>
      </c>
      <c r="J20" s="82">
        <v>9</v>
      </c>
      <c r="K20" s="82">
        <v>13</v>
      </c>
      <c r="L20" s="82">
        <v>15</v>
      </c>
      <c r="M20" s="82">
        <v>0</v>
      </c>
      <c r="N20" s="82">
        <v>59</v>
      </c>
    </row>
    <row r="21" spans="1:14" s="51" customFormat="1" ht="16.5" customHeight="1" x14ac:dyDescent="0.25">
      <c r="A21" s="59" t="s">
        <v>314</v>
      </c>
      <c r="B21" s="146">
        <v>7141</v>
      </c>
      <c r="C21" s="146" t="s">
        <v>12</v>
      </c>
      <c r="D21" s="146" t="s">
        <v>18</v>
      </c>
      <c r="E21" s="82" t="s">
        <v>307</v>
      </c>
      <c r="F21" s="197">
        <v>480</v>
      </c>
      <c r="G21" s="82">
        <v>38</v>
      </c>
      <c r="H21" s="82">
        <v>715</v>
      </c>
      <c r="I21" s="82">
        <v>178</v>
      </c>
      <c r="J21" s="82">
        <v>39</v>
      </c>
      <c r="K21" s="214">
        <v>1307</v>
      </c>
      <c r="L21" s="82">
        <v>217</v>
      </c>
      <c r="M21" s="82" t="s">
        <v>306</v>
      </c>
      <c r="N21" s="3">
        <v>3000</v>
      </c>
    </row>
    <row r="22" spans="1:14" s="51" customFormat="1" ht="16.5" customHeight="1" x14ac:dyDescent="0.25">
      <c r="A22" s="59" t="s">
        <v>315</v>
      </c>
      <c r="B22" s="146">
        <v>7701</v>
      </c>
      <c r="C22" s="146" t="s">
        <v>9</v>
      </c>
      <c r="D22" s="146" t="s">
        <v>18</v>
      </c>
      <c r="E22" s="82">
        <v>0</v>
      </c>
      <c r="F22" s="197">
        <v>0</v>
      </c>
      <c r="G22" s="82">
        <v>0</v>
      </c>
      <c r="H22" s="82">
        <v>47</v>
      </c>
      <c r="I22" s="82">
        <v>0</v>
      </c>
      <c r="J22" s="82">
        <v>0</v>
      </c>
      <c r="K22" s="82">
        <v>0</v>
      </c>
      <c r="L22" s="82">
        <v>0</v>
      </c>
      <c r="M22" s="82">
        <v>0</v>
      </c>
      <c r="N22" s="197">
        <v>47</v>
      </c>
    </row>
    <row r="23" spans="1:14" s="51" customFormat="1" ht="16.5" customHeight="1" x14ac:dyDescent="0.25">
      <c r="A23" s="59" t="s">
        <v>62</v>
      </c>
      <c r="B23" s="146">
        <v>7541</v>
      </c>
      <c r="C23" s="146" t="s">
        <v>2</v>
      </c>
      <c r="D23" s="146" t="s">
        <v>18</v>
      </c>
      <c r="E23" s="82">
        <v>53</v>
      </c>
      <c r="F23" s="82">
        <v>17</v>
      </c>
      <c r="G23" s="82">
        <v>0</v>
      </c>
      <c r="H23" s="82">
        <v>0</v>
      </c>
      <c r="I23" s="82">
        <v>0</v>
      </c>
      <c r="J23" s="82">
        <v>0</v>
      </c>
      <c r="K23" s="82">
        <v>0</v>
      </c>
      <c r="L23" s="82">
        <v>0</v>
      </c>
      <c r="M23" s="82">
        <v>0</v>
      </c>
      <c r="N23" s="82">
        <v>70</v>
      </c>
    </row>
    <row r="24" spans="1:14" s="51" customFormat="1" ht="16.5" customHeight="1" x14ac:dyDescent="0.25">
      <c r="A24" s="59" t="s">
        <v>63</v>
      </c>
      <c r="B24" s="146">
        <v>7345</v>
      </c>
      <c r="C24" s="146" t="s">
        <v>9</v>
      </c>
      <c r="D24" s="146" t="s">
        <v>18</v>
      </c>
      <c r="E24" s="82">
        <v>0</v>
      </c>
      <c r="F24" s="82">
        <v>9</v>
      </c>
      <c r="G24" s="82">
        <v>0</v>
      </c>
      <c r="H24" s="82">
        <v>119</v>
      </c>
      <c r="I24" s="82">
        <v>25</v>
      </c>
      <c r="J24" s="82">
        <v>11</v>
      </c>
      <c r="K24" s="82">
        <v>5</v>
      </c>
      <c r="L24" s="82" t="s">
        <v>306</v>
      </c>
      <c r="M24" s="82" t="s">
        <v>306</v>
      </c>
      <c r="N24" s="82">
        <v>173</v>
      </c>
    </row>
    <row r="25" spans="1:14" s="51" customFormat="1" ht="16.5" customHeight="1" x14ac:dyDescent="0.25">
      <c r="A25" s="59" t="s">
        <v>64</v>
      </c>
      <c r="B25" s="146">
        <v>7108</v>
      </c>
      <c r="C25" s="146" t="s">
        <v>12</v>
      </c>
      <c r="D25" s="146" t="s">
        <v>18</v>
      </c>
      <c r="E25" s="197">
        <v>0</v>
      </c>
      <c r="F25" s="197">
        <v>0</v>
      </c>
      <c r="G25" s="197">
        <v>0</v>
      </c>
      <c r="H25" s="82">
        <v>0</v>
      </c>
      <c r="I25" s="82">
        <v>0</v>
      </c>
      <c r="J25" s="82">
        <v>0</v>
      </c>
      <c r="K25" s="82">
        <v>16</v>
      </c>
      <c r="L25" s="82">
        <v>0</v>
      </c>
      <c r="M25" s="82">
        <v>0</v>
      </c>
      <c r="N25" s="197">
        <v>16</v>
      </c>
    </row>
    <row r="26" spans="1:14" s="51" customFormat="1" ht="16.5" customHeight="1" x14ac:dyDescent="0.25">
      <c r="A26" s="59" t="s">
        <v>65</v>
      </c>
      <c r="B26" s="146">
        <v>7003</v>
      </c>
      <c r="C26" s="146" t="s">
        <v>2</v>
      </c>
      <c r="D26" s="146" t="s">
        <v>18</v>
      </c>
      <c r="E26" s="82">
        <v>87</v>
      </c>
      <c r="F26" s="82">
        <v>610</v>
      </c>
      <c r="G26" s="82" t="s">
        <v>306</v>
      </c>
      <c r="H26" s="82">
        <v>16</v>
      </c>
      <c r="I26" s="82" t="s">
        <v>306</v>
      </c>
      <c r="J26" s="82" t="s">
        <v>306</v>
      </c>
      <c r="K26" s="82">
        <v>10</v>
      </c>
      <c r="L26" s="82" t="s">
        <v>306</v>
      </c>
      <c r="M26" s="82" t="s">
        <v>306</v>
      </c>
      <c r="N26" s="82">
        <v>732</v>
      </c>
    </row>
    <row r="27" spans="1:14" s="51" customFormat="1" ht="16.5" customHeight="1" x14ac:dyDescent="0.25">
      <c r="A27" s="59" t="s">
        <v>66</v>
      </c>
      <c r="B27" s="146">
        <v>7092</v>
      </c>
      <c r="C27" s="146" t="s">
        <v>7</v>
      </c>
      <c r="D27" s="146" t="s">
        <v>18</v>
      </c>
      <c r="E27" s="82">
        <v>0</v>
      </c>
      <c r="F27" s="82">
        <v>523</v>
      </c>
      <c r="G27" s="82">
        <v>0</v>
      </c>
      <c r="H27" s="82">
        <v>0</v>
      </c>
      <c r="I27" s="82">
        <v>0</v>
      </c>
      <c r="J27" s="82">
        <v>0</v>
      </c>
      <c r="K27" s="82">
        <v>0</v>
      </c>
      <c r="L27" s="82">
        <v>0</v>
      </c>
      <c r="M27" s="82">
        <v>0</v>
      </c>
      <c r="N27" s="82">
        <v>523</v>
      </c>
    </row>
    <row r="28" spans="1:14" s="51" customFormat="1" ht="16.5" customHeight="1" x14ac:dyDescent="0.25">
      <c r="A28" s="59" t="s">
        <v>67</v>
      </c>
      <c r="B28" s="146">
        <v>7504</v>
      </c>
      <c r="C28" s="146" t="s">
        <v>12</v>
      </c>
      <c r="D28" s="146" t="s">
        <v>18</v>
      </c>
      <c r="E28" s="82">
        <v>0</v>
      </c>
      <c r="F28" s="197" t="s">
        <v>307</v>
      </c>
      <c r="G28" s="82">
        <v>0</v>
      </c>
      <c r="H28" s="82">
        <v>258</v>
      </c>
      <c r="I28" s="82">
        <v>0</v>
      </c>
      <c r="J28" s="82">
        <v>0</v>
      </c>
      <c r="K28" s="214">
        <v>1669</v>
      </c>
      <c r="L28" s="82">
        <v>0</v>
      </c>
      <c r="M28" s="82" t="s">
        <v>306</v>
      </c>
      <c r="N28" s="214">
        <v>2097</v>
      </c>
    </row>
    <row r="29" spans="1:14" s="51" customFormat="1" ht="16.5" customHeight="1" x14ac:dyDescent="0.25">
      <c r="A29" s="59" t="s">
        <v>68</v>
      </c>
      <c r="B29" s="146">
        <v>3006</v>
      </c>
      <c r="C29" s="146" t="s">
        <v>7</v>
      </c>
      <c r="D29" s="146" t="s">
        <v>18</v>
      </c>
      <c r="E29" s="82">
        <v>0</v>
      </c>
      <c r="F29" s="197">
        <v>0</v>
      </c>
      <c r="G29" s="82">
        <v>0</v>
      </c>
      <c r="H29" s="82">
        <v>0</v>
      </c>
      <c r="I29" s="82">
        <v>0</v>
      </c>
      <c r="J29" s="82">
        <v>0</v>
      </c>
      <c r="K29" s="82">
        <v>269</v>
      </c>
      <c r="L29" s="82">
        <v>0</v>
      </c>
      <c r="M29" s="82">
        <v>0</v>
      </c>
      <c r="N29" s="197">
        <v>269</v>
      </c>
    </row>
    <row r="30" spans="1:14" s="51" customFormat="1" ht="16.5" customHeight="1" x14ac:dyDescent="0.25">
      <c r="A30" s="59" t="s">
        <v>69</v>
      </c>
      <c r="B30" s="146">
        <v>7030</v>
      </c>
      <c r="C30" s="146" t="s">
        <v>13</v>
      </c>
      <c r="D30" s="146" t="s">
        <v>18</v>
      </c>
      <c r="E30" s="82">
        <v>0</v>
      </c>
      <c r="F30" s="82">
        <v>0</v>
      </c>
      <c r="G30" s="82">
        <v>0</v>
      </c>
      <c r="H30" s="82">
        <v>0</v>
      </c>
      <c r="I30" s="82">
        <v>0</v>
      </c>
      <c r="J30" s="82">
        <v>0</v>
      </c>
      <c r="K30" s="82">
        <v>0</v>
      </c>
      <c r="L30" s="82">
        <v>17</v>
      </c>
      <c r="M30" s="82">
        <v>0</v>
      </c>
      <c r="N30" s="82">
        <v>17</v>
      </c>
    </row>
    <row r="31" spans="1:14" s="51" customFormat="1" ht="16.5" customHeight="1" x14ac:dyDescent="0.25">
      <c r="A31" s="59" t="s">
        <v>317</v>
      </c>
      <c r="B31" s="146">
        <v>7423</v>
      </c>
      <c r="C31" s="146" t="s">
        <v>7</v>
      </c>
      <c r="D31" s="146" t="s">
        <v>18</v>
      </c>
      <c r="E31" s="82" t="s">
        <v>306</v>
      </c>
      <c r="F31" s="82">
        <v>54</v>
      </c>
      <c r="G31" s="82" t="s">
        <v>307</v>
      </c>
      <c r="H31" s="82">
        <v>70</v>
      </c>
      <c r="I31" s="82">
        <v>15</v>
      </c>
      <c r="J31" s="82">
        <v>6</v>
      </c>
      <c r="K31" s="82">
        <v>26</v>
      </c>
      <c r="L31" s="82">
        <v>20</v>
      </c>
      <c r="M31" s="82">
        <v>0</v>
      </c>
      <c r="N31" s="82">
        <v>197</v>
      </c>
    </row>
    <row r="32" spans="1:14" s="51" customFormat="1" ht="16.5" customHeight="1" x14ac:dyDescent="0.25">
      <c r="A32" s="59" t="s">
        <v>70</v>
      </c>
      <c r="B32" s="146">
        <v>7363</v>
      </c>
      <c r="C32" s="146" t="s">
        <v>7</v>
      </c>
      <c r="D32" s="146" t="s">
        <v>18</v>
      </c>
      <c r="E32" s="82">
        <v>0</v>
      </c>
      <c r="F32" s="82">
        <v>57</v>
      </c>
      <c r="G32" s="82">
        <v>0</v>
      </c>
      <c r="H32" s="82" t="s">
        <v>306</v>
      </c>
      <c r="I32" s="82">
        <v>0</v>
      </c>
      <c r="J32" s="82">
        <v>0</v>
      </c>
      <c r="K32" s="82" t="s">
        <v>307</v>
      </c>
      <c r="L32" s="82">
        <v>0</v>
      </c>
      <c r="M32" s="82">
        <v>0</v>
      </c>
      <c r="N32" s="82">
        <v>103</v>
      </c>
    </row>
    <row r="33" spans="1:14" s="51" customFormat="1" ht="16.5" customHeight="1" x14ac:dyDescent="0.25">
      <c r="A33" s="59" t="s">
        <v>71</v>
      </c>
      <c r="B33" s="146">
        <v>7568</v>
      </c>
      <c r="C33" s="146" t="s">
        <v>7</v>
      </c>
      <c r="D33" s="146" t="s">
        <v>18</v>
      </c>
      <c r="E33" s="82">
        <v>0</v>
      </c>
      <c r="F33" s="82">
        <v>292</v>
      </c>
      <c r="G33" s="82">
        <v>5</v>
      </c>
      <c r="H33" s="82">
        <v>40</v>
      </c>
      <c r="I33" s="82">
        <v>6</v>
      </c>
      <c r="J33" s="82">
        <v>5</v>
      </c>
      <c r="K33" s="82">
        <v>8</v>
      </c>
      <c r="L33" s="82">
        <v>22</v>
      </c>
      <c r="M33" s="82">
        <v>0</v>
      </c>
      <c r="N33" s="82">
        <v>378</v>
      </c>
    </row>
    <row r="34" spans="1:14" s="51" customFormat="1" ht="16.5" customHeight="1" x14ac:dyDescent="0.25">
      <c r="A34" s="59" t="s">
        <v>345</v>
      </c>
      <c r="B34" s="146">
        <v>7189</v>
      </c>
      <c r="C34" s="146" t="s">
        <v>12</v>
      </c>
      <c r="D34" s="146" t="s">
        <v>18</v>
      </c>
      <c r="E34" s="82">
        <v>0</v>
      </c>
      <c r="F34" s="82">
        <v>0</v>
      </c>
      <c r="G34" s="82">
        <v>0</v>
      </c>
      <c r="H34" s="82">
        <v>0</v>
      </c>
      <c r="I34" s="82">
        <v>0</v>
      </c>
      <c r="J34" s="82">
        <v>0</v>
      </c>
      <c r="K34" s="82">
        <v>53</v>
      </c>
      <c r="L34" s="82">
        <v>0</v>
      </c>
      <c r="M34" s="82">
        <v>0</v>
      </c>
      <c r="N34" s="82">
        <v>53</v>
      </c>
    </row>
    <row r="35" spans="1:14" s="51" customFormat="1" ht="16.5" customHeight="1" x14ac:dyDescent="0.25">
      <c r="A35" s="59" t="s">
        <v>72</v>
      </c>
      <c r="B35" s="146">
        <v>7175</v>
      </c>
      <c r="C35" s="146" t="s">
        <v>7</v>
      </c>
      <c r="D35" s="146" t="s">
        <v>18</v>
      </c>
      <c r="E35" s="82">
        <v>0</v>
      </c>
      <c r="F35" s="82">
        <v>17</v>
      </c>
      <c r="G35" s="197" t="s">
        <v>306</v>
      </c>
      <c r="H35" s="82">
        <v>15</v>
      </c>
      <c r="I35" s="82">
        <v>10</v>
      </c>
      <c r="J35" s="82">
        <v>0</v>
      </c>
      <c r="K35" s="82">
        <v>29</v>
      </c>
      <c r="L35" s="82" t="s">
        <v>306</v>
      </c>
      <c r="M35" s="82">
        <v>0</v>
      </c>
      <c r="N35" s="197">
        <v>73</v>
      </c>
    </row>
    <row r="36" spans="1:14" s="51" customFormat="1" ht="16.5" customHeight="1" x14ac:dyDescent="0.25">
      <c r="A36" s="59" t="s">
        <v>73</v>
      </c>
      <c r="B36" s="146">
        <v>4361</v>
      </c>
      <c r="C36" s="146" t="s">
        <v>9</v>
      </c>
      <c r="D36" s="146" t="s">
        <v>18</v>
      </c>
      <c r="E36" s="82">
        <v>0</v>
      </c>
      <c r="F36" s="82">
        <v>77</v>
      </c>
      <c r="G36" s="82" t="s">
        <v>306</v>
      </c>
      <c r="H36" s="82">
        <v>366</v>
      </c>
      <c r="I36" s="82">
        <v>43</v>
      </c>
      <c r="J36" s="82" t="s">
        <v>306</v>
      </c>
      <c r="K36" s="82">
        <v>94</v>
      </c>
      <c r="L36" s="82">
        <v>16</v>
      </c>
      <c r="M36" s="82" t="s">
        <v>306</v>
      </c>
      <c r="N36" s="82">
        <v>600</v>
      </c>
    </row>
    <row r="37" spans="1:14" s="51" customFormat="1" ht="16.5" customHeight="1" x14ac:dyDescent="0.25">
      <c r="A37" s="59" t="s">
        <v>74</v>
      </c>
      <c r="B37" s="146">
        <v>7026</v>
      </c>
      <c r="C37" s="146" t="s">
        <v>12</v>
      </c>
      <c r="D37" s="146" t="s">
        <v>18</v>
      </c>
      <c r="E37" s="82">
        <v>0</v>
      </c>
      <c r="F37" s="82" t="s">
        <v>306</v>
      </c>
      <c r="G37" s="82">
        <v>0</v>
      </c>
      <c r="H37" s="82">
        <v>100</v>
      </c>
      <c r="I37" s="82">
        <v>0</v>
      </c>
      <c r="J37" s="82">
        <v>0</v>
      </c>
      <c r="K37" s="82">
        <v>146</v>
      </c>
      <c r="L37" s="82">
        <v>0</v>
      </c>
      <c r="M37" s="82" t="s">
        <v>306</v>
      </c>
      <c r="N37" s="82">
        <v>250</v>
      </c>
    </row>
    <row r="38" spans="1:14" s="51" customFormat="1" ht="16.5" customHeight="1" x14ac:dyDescent="0.25">
      <c r="A38" s="59" t="s">
        <v>318</v>
      </c>
      <c r="B38" s="146">
        <v>7012</v>
      </c>
      <c r="C38" s="146" t="s">
        <v>12</v>
      </c>
      <c r="D38" s="146" t="s">
        <v>18</v>
      </c>
      <c r="E38" s="82">
        <v>0</v>
      </c>
      <c r="F38" s="82" t="s">
        <v>306</v>
      </c>
      <c r="G38" s="82">
        <v>0</v>
      </c>
      <c r="H38" s="82" t="s">
        <v>306</v>
      </c>
      <c r="I38" s="82">
        <v>0</v>
      </c>
      <c r="J38" s="82">
        <v>0</v>
      </c>
      <c r="K38" s="82">
        <v>388</v>
      </c>
      <c r="L38" s="82">
        <v>0</v>
      </c>
      <c r="M38" s="82">
        <v>0</v>
      </c>
      <c r="N38" s="82">
        <v>394</v>
      </c>
    </row>
    <row r="39" spans="1:14" s="51" customFormat="1" ht="16.5" customHeight="1" x14ac:dyDescent="0.25">
      <c r="A39" s="59" t="s">
        <v>319</v>
      </c>
      <c r="B39" s="146">
        <v>4382</v>
      </c>
      <c r="C39" s="146" t="s">
        <v>12</v>
      </c>
      <c r="D39" s="146" t="s">
        <v>18</v>
      </c>
      <c r="E39" s="82">
        <v>0</v>
      </c>
      <c r="F39" s="82">
        <v>0</v>
      </c>
      <c r="G39" s="82">
        <v>0</v>
      </c>
      <c r="H39" s="82" t="s">
        <v>306</v>
      </c>
      <c r="I39" s="82">
        <v>0</v>
      </c>
      <c r="J39" s="82">
        <v>0</v>
      </c>
      <c r="K39" s="82" t="s">
        <v>306</v>
      </c>
      <c r="L39" s="82">
        <v>0</v>
      </c>
      <c r="M39" s="82">
        <v>0</v>
      </c>
      <c r="N39" s="82" t="s">
        <v>306</v>
      </c>
    </row>
    <row r="40" spans="1:14" s="51" customFormat="1" ht="16.5" customHeight="1" x14ac:dyDescent="0.25">
      <c r="A40" s="59" t="s">
        <v>75</v>
      </c>
      <c r="B40" s="146">
        <v>7155</v>
      </c>
      <c r="C40" s="146" t="s">
        <v>2</v>
      </c>
      <c r="D40" s="146" t="s">
        <v>18</v>
      </c>
      <c r="E40" s="82">
        <v>19</v>
      </c>
      <c r="F40" s="82">
        <v>327</v>
      </c>
      <c r="G40" s="82" t="s">
        <v>306</v>
      </c>
      <c r="H40" s="82">
        <v>202</v>
      </c>
      <c r="I40" s="82">
        <v>52</v>
      </c>
      <c r="J40" s="82" t="s">
        <v>306</v>
      </c>
      <c r="K40" s="82">
        <v>190</v>
      </c>
      <c r="L40" s="82">
        <v>104</v>
      </c>
      <c r="M40" s="82">
        <v>13</v>
      </c>
      <c r="N40" s="197">
        <v>912</v>
      </c>
    </row>
    <row r="41" spans="1:14" s="51" customFormat="1" ht="16.5" customHeight="1" x14ac:dyDescent="0.25">
      <c r="A41" s="59" t="s">
        <v>76</v>
      </c>
      <c r="B41" s="146">
        <v>7321</v>
      </c>
      <c r="C41" s="146" t="s">
        <v>9</v>
      </c>
      <c r="D41" s="146" t="s">
        <v>18</v>
      </c>
      <c r="E41" s="82">
        <v>0</v>
      </c>
      <c r="F41" s="82">
        <v>25</v>
      </c>
      <c r="G41" s="197">
        <v>0</v>
      </c>
      <c r="H41" s="82">
        <v>364</v>
      </c>
      <c r="I41" s="82" t="s">
        <v>306</v>
      </c>
      <c r="J41" s="82">
        <v>0</v>
      </c>
      <c r="K41" s="82" t="s">
        <v>306</v>
      </c>
      <c r="L41" s="82">
        <v>0</v>
      </c>
      <c r="M41" s="82">
        <v>0</v>
      </c>
      <c r="N41" s="197">
        <v>393</v>
      </c>
    </row>
    <row r="42" spans="1:14" s="51" customFormat="1" ht="16.5" customHeight="1" x14ac:dyDescent="0.25">
      <c r="A42" s="59" t="s">
        <v>77</v>
      </c>
      <c r="B42" s="146">
        <v>7536</v>
      </c>
      <c r="C42" s="146" t="s">
        <v>7</v>
      </c>
      <c r="D42" s="146" t="s">
        <v>18</v>
      </c>
      <c r="E42" s="82">
        <v>14</v>
      </c>
      <c r="F42" s="82">
        <v>131</v>
      </c>
      <c r="G42" s="82">
        <v>0</v>
      </c>
      <c r="H42" s="82">
        <v>127</v>
      </c>
      <c r="I42" s="82">
        <v>118</v>
      </c>
      <c r="J42" s="82" t="s">
        <v>306</v>
      </c>
      <c r="K42" s="82">
        <v>0</v>
      </c>
      <c r="L42" s="82">
        <v>116</v>
      </c>
      <c r="M42" s="82" t="s">
        <v>306</v>
      </c>
      <c r="N42" s="82">
        <v>508</v>
      </c>
    </row>
    <row r="43" spans="1:14" s="51" customFormat="1" ht="16.5" customHeight="1" x14ac:dyDescent="0.25">
      <c r="A43" s="59" t="s">
        <v>78</v>
      </c>
      <c r="B43" s="146">
        <v>7019</v>
      </c>
      <c r="C43" s="146" t="s">
        <v>13</v>
      </c>
      <c r="D43" s="146" t="s">
        <v>18</v>
      </c>
      <c r="E43" s="82" t="s">
        <v>306</v>
      </c>
      <c r="F43" s="82">
        <v>20</v>
      </c>
      <c r="G43" s="82">
        <v>0</v>
      </c>
      <c r="H43" s="82">
        <v>10</v>
      </c>
      <c r="I43" s="82">
        <v>6</v>
      </c>
      <c r="J43" s="82" t="s">
        <v>306</v>
      </c>
      <c r="K43" s="82">
        <v>14</v>
      </c>
      <c r="L43" s="82">
        <v>183</v>
      </c>
      <c r="M43" s="82">
        <v>0</v>
      </c>
      <c r="N43" s="82">
        <v>238</v>
      </c>
    </row>
    <row r="44" spans="1:14" s="51" customFormat="1" ht="16.5" customHeight="1" x14ac:dyDescent="0.25">
      <c r="A44" s="59" t="s">
        <v>320</v>
      </c>
      <c r="B44" s="146">
        <v>4458</v>
      </c>
      <c r="C44" s="146" t="s">
        <v>7</v>
      </c>
      <c r="D44" s="146" t="s">
        <v>18</v>
      </c>
      <c r="E44" s="82">
        <v>53</v>
      </c>
      <c r="F44" s="82">
        <v>664</v>
      </c>
      <c r="G44" s="82" t="s">
        <v>307</v>
      </c>
      <c r="H44" s="82">
        <v>720</v>
      </c>
      <c r="I44" s="82">
        <v>251</v>
      </c>
      <c r="J44" s="82">
        <v>54</v>
      </c>
      <c r="K44" s="82">
        <v>943</v>
      </c>
      <c r="L44" s="82">
        <v>326</v>
      </c>
      <c r="M44" s="82" t="s">
        <v>306</v>
      </c>
      <c r="N44" s="214">
        <v>3042</v>
      </c>
    </row>
    <row r="45" spans="1:14" s="51" customFormat="1" ht="16.5" customHeight="1" x14ac:dyDescent="0.25">
      <c r="A45" s="59" t="s">
        <v>79</v>
      </c>
      <c r="B45" s="146">
        <v>7352</v>
      </c>
      <c r="C45" s="146" t="s">
        <v>9</v>
      </c>
      <c r="D45" s="146" t="s">
        <v>18</v>
      </c>
      <c r="E45" s="197">
        <v>96</v>
      </c>
      <c r="F45" s="214">
        <v>1866</v>
      </c>
      <c r="G45" s="197" t="s">
        <v>307</v>
      </c>
      <c r="H45" s="214">
        <v>1801</v>
      </c>
      <c r="I45" s="82">
        <v>450</v>
      </c>
      <c r="J45" s="82">
        <v>150</v>
      </c>
      <c r="K45" s="82">
        <v>933</v>
      </c>
      <c r="L45" s="82">
        <v>487</v>
      </c>
      <c r="M45" s="82" t="s">
        <v>306</v>
      </c>
      <c r="N45" s="3">
        <v>5834</v>
      </c>
    </row>
    <row r="46" spans="1:14" s="51" customFormat="1" ht="16.5" customHeight="1" x14ac:dyDescent="0.25">
      <c r="A46" s="59" t="s">
        <v>80</v>
      </c>
      <c r="B46" s="146">
        <v>7252</v>
      </c>
      <c r="C46" s="146" t="s">
        <v>7</v>
      </c>
      <c r="D46" s="146" t="s">
        <v>18</v>
      </c>
      <c r="E46" s="197">
        <v>12</v>
      </c>
      <c r="F46" s="214">
        <v>3188</v>
      </c>
      <c r="G46" s="82">
        <v>118</v>
      </c>
      <c r="H46" s="82">
        <v>592</v>
      </c>
      <c r="I46" s="82">
        <v>364</v>
      </c>
      <c r="J46" s="82">
        <v>68</v>
      </c>
      <c r="K46" s="214">
        <v>1123</v>
      </c>
      <c r="L46" s="82">
        <v>606</v>
      </c>
      <c r="M46" s="82">
        <v>7</v>
      </c>
      <c r="N46" s="214">
        <v>6078</v>
      </c>
    </row>
    <row r="47" spans="1:14" s="51" customFormat="1" ht="16.5" customHeight="1" x14ac:dyDescent="0.25">
      <c r="A47" s="59" t="s">
        <v>321</v>
      </c>
      <c r="B47" s="146">
        <v>7163</v>
      </c>
      <c r="C47" s="146" t="s">
        <v>12</v>
      </c>
      <c r="D47" s="146" t="s">
        <v>18</v>
      </c>
      <c r="E47" s="82">
        <v>0</v>
      </c>
      <c r="F47" s="82" t="s">
        <v>306</v>
      </c>
      <c r="G47" s="82">
        <v>0</v>
      </c>
      <c r="H47" s="82">
        <v>0</v>
      </c>
      <c r="I47" s="82">
        <v>0</v>
      </c>
      <c r="J47" s="82">
        <v>0</v>
      </c>
      <c r="K47" s="82">
        <v>34</v>
      </c>
      <c r="L47" s="82" t="s">
        <v>306</v>
      </c>
      <c r="M47" s="82" t="s">
        <v>306</v>
      </c>
      <c r="N47" s="82">
        <v>39</v>
      </c>
    </row>
    <row r="48" spans="1:14" s="51" customFormat="1" ht="16.5" customHeight="1" x14ac:dyDescent="0.25">
      <c r="A48" s="59" t="s">
        <v>81</v>
      </c>
      <c r="B48" s="146">
        <v>7229</v>
      </c>
      <c r="C48" s="146" t="s">
        <v>10</v>
      </c>
      <c r="D48" s="146" t="s">
        <v>18</v>
      </c>
      <c r="E48" s="82">
        <v>0</v>
      </c>
      <c r="F48" s="82">
        <v>0</v>
      </c>
      <c r="G48" s="82">
        <v>0</v>
      </c>
      <c r="H48" s="82">
        <v>0</v>
      </c>
      <c r="I48" s="82">
        <v>130</v>
      </c>
      <c r="J48" s="82">
        <v>0</v>
      </c>
      <c r="K48" s="82">
        <v>0</v>
      </c>
      <c r="L48" s="82">
        <v>0</v>
      </c>
      <c r="M48" s="82">
        <v>0</v>
      </c>
      <c r="N48" s="82">
        <v>130</v>
      </c>
    </row>
    <row r="49" spans="1:14" s="51" customFormat="1" ht="16.5" customHeight="1" x14ac:dyDescent="0.25">
      <c r="A49" s="59" t="s">
        <v>82</v>
      </c>
      <c r="B49" s="146">
        <v>7553</v>
      </c>
      <c r="C49" s="146" t="s">
        <v>7</v>
      </c>
      <c r="D49" s="146" t="s">
        <v>18</v>
      </c>
      <c r="E49" s="82">
        <v>0</v>
      </c>
      <c r="F49" s="82">
        <v>23</v>
      </c>
      <c r="G49" s="82">
        <v>0</v>
      </c>
      <c r="H49" s="82">
        <v>7</v>
      </c>
      <c r="I49" s="82" t="s">
        <v>306</v>
      </c>
      <c r="J49" s="82">
        <v>0</v>
      </c>
      <c r="K49" s="82">
        <v>11</v>
      </c>
      <c r="L49" s="82" t="s">
        <v>306</v>
      </c>
      <c r="M49" s="82">
        <v>0</v>
      </c>
      <c r="N49" s="82">
        <v>46</v>
      </c>
    </row>
    <row r="50" spans="1:14" s="51" customFormat="1" ht="16.5" customHeight="1" x14ac:dyDescent="0.25">
      <c r="A50" s="59" t="s">
        <v>83</v>
      </c>
      <c r="B50" s="146">
        <v>7646</v>
      </c>
      <c r="C50" s="146" t="s">
        <v>9</v>
      </c>
      <c r="D50" s="146" t="s">
        <v>18</v>
      </c>
      <c r="E50" s="82">
        <v>0</v>
      </c>
      <c r="F50" s="82">
        <v>0</v>
      </c>
      <c r="G50" s="82">
        <v>0</v>
      </c>
      <c r="H50" s="82">
        <v>12</v>
      </c>
      <c r="I50" s="82">
        <v>0</v>
      </c>
      <c r="J50" s="82">
        <v>0</v>
      </c>
      <c r="K50" s="82">
        <v>0</v>
      </c>
      <c r="L50" s="82">
        <v>0</v>
      </c>
      <c r="M50" s="82">
        <v>0</v>
      </c>
      <c r="N50" s="82">
        <v>12</v>
      </c>
    </row>
    <row r="51" spans="1:14" s="51" customFormat="1" ht="16.5" customHeight="1" x14ac:dyDescent="0.25">
      <c r="A51" s="59" t="s">
        <v>84</v>
      </c>
      <c r="B51" s="146">
        <v>7532</v>
      </c>
      <c r="C51" s="146" t="s">
        <v>7</v>
      </c>
      <c r="D51" s="146" t="s">
        <v>18</v>
      </c>
      <c r="E51" s="82" t="s">
        <v>306</v>
      </c>
      <c r="F51" s="82">
        <v>156</v>
      </c>
      <c r="G51" s="82">
        <v>0</v>
      </c>
      <c r="H51" s="82" t="s">
        <v>306</v>
      </c>
      <c r="I51" s="82">
        <v>41</v>
      </c>
      <c r="J51" s="82">
        <v>0</v>
      </c>
      <c r="K51" s="82">
        <v>91</v>
      </c>
      <c r="L51" s="82">
        <v>165</v>
      </c>
      <c r="M51" s="82">
        <v>0</v>
      </c>
      <c r="N51" s="82">
        <v>459</v>
      </c>
    </row>
    <row r="52" spans="1:14" s="51" customFormat="1" ht="16.5" customHeight="1" x14ac:dyDescent="0.25">
      <c r="A52" s="59" t="s">
        <v>322</v>
      </c>
      <c r="B52" s="146">
        <v>7314</v>
      </c>
      <c r="C52" s="146" t="s">
        <v>12</v>
      </c>
      <c r="D52" s="146" t="s">
        <v>18</v>
      </c>
      <c r="E52" s="197">
        <v>8</v>
      </c>
      <c r="F52" s="214">
        <v>3556</v>
      </c>
      <c r="G52" s="197">
        <v>34</v>
      </c>
      <c r="H52" s="214">
        <v>1264</v>
      </c>
      <c r="I52" s="82">
        <v>274</v>
      </c>
      <c r="J52" s="82">
        <v>136</v>
      </c>
      <c r="K52" s="82">
        <v>943</v>
      </c>
      <c r="L52" s="82">
        <v>283</v>
      </c>
      <c r="M52" s="82">
        <v>6</v>
      </c>
      <c r="N52" s="214">
        <v>6504</v>
      </c>
    </row>
    <row r="53" spans="1:14" s="51" customFormat="1" ht="16.5" customHeight="1" x14ac:dyDescent="0.25">
      <c r="A53" s="59" t="s">
        <v>85</v>
      </c>
      <c r="B53" s="146">
        <v>7143</v>
      </c>
      <c r="C53" s="146" t="s">
        <v>9</v>
      </c>
      <c r="D53" s="146" t="s">
        <v>18</v>
      </c>
      <c r="E53" s="82">
        <v>0</v>
      </c>
      <c r="F53" s="82">
        <v>10</v>
      </c>
      <c r="G53" s="82">
        <v>0</v>
      </c>
      <c r="H53" s="82">
        <v>29</v>
      </c>
      <c r="I53" s="82">
        <v>0</v>
      </c>
      <c r="J53" s="82">
        <v>0</v>
      </c>
      <c r="K53" s="82">
        <v>0</v>
      </c>
      <c r="L53" s="82">
        <v>0</v>
      </c>
      <c r="M53" s="82">
        <v>0</v>
      </c>
      <c r="N53" s="82">
        <v>39</v>
      </c>
    </row>
    <row r="54" spans="1:14" s="51" customFormat="1" ht="16.5" customHeight="1" x14ac:dyDescent="0.25">
      <c r="A54" s="59" t="s">
        <v>86</v>
      </c>
      <c r="B54" s="146">
        <v>7396</v>
      </c>
      <c r="C54" s="146" t="s">
        <v>9</v>
      </c>
      <c r="D54" s="146" t="s">
        <v>18</v>
      </c>
      <c r="E54" s="82">
        <v>26</v>
      </c>
      <c r="F54" s="82">
        <v>365</v>
      </c>
      <c r="G54" s="82">
        <v>20</v>
      </c>
      <c r="H54" s="82">
        <v>934</v>
      </c>
      <c r="I54" s="82">
        <v>110</v>
      </c>
      <c r="J54" s="82">
        <v>61</v>
      </c>
      <c r="K54" s="82">
        <v>297</v>
      </c>
      <c r="L54" s="82">
        <v>148</v>
      </c>
      <c r="M54" s="82">
        <v>0</v>
      </c>
      <c r="N54" s="3">
        <v>1961</v>
      </c>
    </row>
    <row r="55" spans="1:14" s="51" customFormat="1" ht="16.5" customHeight="1" x14ac:dyDescent="0.25">
      <c r="A55" s="59" t="s">
        <v>323</v>
      </c>
      <c r="B55" s="146">
        <v>2252</v>
      </c>
      <c r="C55" s="146" t="s">
        <v>7</v>
      </c>
      <c r="D55" s="146" t="s">
        <v>18</v>
      </c>
      <c r="E55" s="82">
        <v>0</v>
      </c>
      <c r="F55" s="82">
        <v>22</v>
      </c>
      <c r="G55" s="82">
        <v>0</v>
      </c>
      <c r="H55" s="82" t="s">
        <v>306</v>
      </c>
      <c r="I55" s="82" t="s">
        <v>306</v>
      </c>
      <c r="J55" s="82" t="s">
        <v>306</v>
      </c>
      <c r="K55" s="82" t="s">
        <v>306</v>
      </c>
      <c r="L55" s="82">
        <v>0</v>
      </c>
      <c r="M55" s="82">
        <v>0</v>
      </c>
      <c r="N55" s="82">
        <v>27</v>
      </c>
    </row>
    <row r="56" spans="1:14" s="51" customFormat="1" ht="16.5" customHeight="1" x14ac:dyDescent="0.25">
      <c r="A56" s="59" t="s">
        <v>88</v>
      </c>
      <c r="B56" s="146">
        <v>7009</v>
      </c>
      <c r="C56" s="146" t="s">
        <v>7</v>
      </c>
      <c r="D56" s="146" t="s">
        <v>18</v>
      </c>
      <c r="E56" s="82">
        <v>0</v>
      </c>
      <c r="F56" s="82">
        <v>221</v>
      </c>
      <c r="G56" s="82">
        <v>0</v>
      </c>
      <c r="H56" s="82">
        <v>0</v>
      </c>
      <c r="I56" s="82">
        <v>0</v>
      </c>
      <c r="J56" s="82">
        <v>0</v>
      </c>
      <c r="K56" s="82">
        <v>0</v>
      </c>
      <c r="L56" s="82">
        <v>0</v>
      </c>
      <c r="M56" s="82">
        <v>0</v>
      </c>
      <c r="N56" s="82">
        <v>221</v>
      </c>
    </row>
    <row r="57" spans="1:14" s="51" customFormat="1" ht="16.5" customHeight="1" x14ac:dyDescent="0.25">
      <c r="A57" s="59" t="s">
        <v>325</v>
      </c>
      <c r="B57" s="146">
        <v>7094</v>
      </c>
      <c r="C57" s="146" t="s">
        <v>7</v>
      </c>
      <c r="D57" s="146" t="s">
        <v>18</v>
      </c>
      <c r="E57" s="82" t="s">
        <v>306</v>
      </c>
      <c r="F57" s="82">
        <v>90</v>
      </c>
      <c r="G57" s="82">
        <v>0</v>
      </c>
      <c r="H57" s="82">
        <v>54</v>
      </c>
      <c r="I57" s="82" t="s">
        <v>306</v>
      </c>
      <c r="J57" s="82">
        <v>0</v>
      </c>
      <c r="K57" s="82" t="s">
        <v>306</v>
      </c>
      <c r="L57" s="82" t="s">
        <v>306</v>
      </c>
      <c r="M57" s="82">
        <v>0</v>
      </c>
      <c r="N57" s="82">
        <v>150</v>
      </c>
    </row>
    <row r="58" spans="1:14" s="51" customFormat="1" ht="16.5" customHeight="1" x14ac:dyDescent="0.25">
      <c r="A58" s="59" t="s">
        <v>89</v>
      </c>
      <c r="B58" s="146">
        <v>2246</v>
      </c>
      <c r="C58" s="146" t="s">
        <v>8</v>
      </c>
      <c r="D58" s="146" t="s">
        <v>6</v>
      </c>
      <c r="E58" s="82">
        <v>0</v>
      </c>
      <c r="F58" s="82">
        <v>0</v>
      </c>
      <c r="G58" s="82">
        <v>28</v>
      </c>
      <c r="H58" s="82">
        <v>0</v>
      </c>
      <c r="I58" s="82">
        <v>0</v>
      </c>
      <c r="J58" s="82">
        <v>0</v>
      </c>
      <c r="K58" s="82">
        <v>0</v>
      </c>
      <c r="L58" s="82">
        <v>0</v>
      </c>
      <c r="M58" s="82">
        <v>0</v>
      </c>
      <c r="N58" s="82">
        <v>28</v>
      </c>
    </row>
    <row r="59" spans="1:14" s="51" customFormat="1" ht="16.5" customHeight="1" x14ac:dyDescent="0.25">
      <c r="A59" s="59" t="s">
        <v>87</v>
      </c>
      <c r="B59" s="146">
        <v>7203</v>
      </c>
      <c r="C59" s="146" t="s">
        <v>7</v>
      </c>
      <c r="D59" s="146" t="s">
        <v>18</v>
      </c>
      <c r="E59" s="82" t="s">
        <v>306</v>
      </c>
      <c r="F59" s="82">
        <v>656</v>
      </c>
      <c r="G59" s="82">
        <v>47</v>
      </c>
      <c r="H59" s="82">
        <v>307</v>
      </c>
      <c r="I59" s="82">
        <v>89</v>
      </c>
      <c r="J59" s="82" t="s">
        <v>306</v>
      </c>
      <c r="K59" s="82">
        <v>50</v>
      </c>
      <c r="L59" s="82">
        <v>76</v>
      </c>
      <c r="M59" s="82" t="s">
        <v>306</v>
      </c>
      <c r="N59" s="214">
        <v>1231</v>
      </c>
    </row>
    <row r="60" spans="1:14" s="51" customFormat="1" ht="16.5" customHeight="1" x14ac:dyDescent="0.25">
      <c r="A60" s="59" t="s">
        <v>90</v>
      </c>
      <c r="B60" s="146">
        <v>7167</v>
      </c>
      <c r="C60" s="146" t="s">
        <v>12</v>
      </c>
      <c r="D60" s="146" t="s">
        <v>18</v>
      </c>
      <c r="E60" s="197">
        <v>0</v>
      </c>
      <c r="F60" s="197" t="s">
        <v>306</v>
      </c>
      <c r="G60" s="197">
        <v>0</v>
      </c>
      <c r="H60" s="82">
        <v>0</v>
      </c>
      <c r="I60" s="197">
        <v>0</v>
      </c>
      <c r="J60" s="82">
        <v>0</v>
      </c>
      <c r="K60" s="82" t="s">
        <v>307</v>
      </c>
      <c r="L60" s="82">
        <v>0</v>
      </c>
      <c r="M60" s="82">
        <v>0</v>
      </c>
      <c r="N60" s="197">
        <v>153</v>
      </c>
    </row>
    <row r="61" spans="1:14" s="51" customFormat="1" ht="16.5" customHeight="1" x14ac:dyDescent="0.25">
      <c r="A61" s="59" t="s">
        <v>91</v>
      </c>
      <c r="B61" s="146">
        <v>7144</v>
      </c>
      <c r="C61" s="146" t="s">
        <v>7</v>
      </c>
      <c r="D61" s="146" t="s">
        <v>18</v>
      </c>
      <c r="E61" s="82">
        <v>0</v>
      </c>
      <c r="F61" s="82">
        <v>33</v>
      </c>
      <c r="G61" s="82" t="s">
        <v>306</v>
      </c>
      <c r="H61" s="82" t="s">
        <v>306</v>
      </c>
      <c r="I61" s="82">
        <v>0</v>
      </c>
      <c r="J61" s="82">
        <v>0</v>
      </c>
      <c r="K61" s="82">
        <v>6</v>
      </c>
      <c r="L61" s="82">
        <v>0</v>
      </c>
      <c r="M61" s="82">
        <v>0</v>
      </c>
      <c r="N61" s="82">
        <v>41</v>
      </c>
    </row>
    <row r="62" spans="1:14" s="51" customFormat="1" ht="16.5" customHeight="1" x14ac:dyDescent="0.25">
      <c r="A62" s="59" t="s">
        <v>92</v>
      </c>
      <c r="B62" s="146">
        <v>7082</v>
      </c>
      <c r="C62" s="146" t="s">
        <v>12</v>
      </c>
      <c r="D62" s="146" t="s">
        <v>3</v>
      </c>
      <c r="E62" s="82">
        <v>0</v>
      </c>
      <c r="F62" s="197">
        <v>5</v>
      </c>
      <c r="G62" s="82">
        <v>0</v>
      </c>
      <c r="H62" s="82" t="s">
        <v>306</v>
      </c>
      <c r="I62" s="82" t="s">
        <v>306</v>
      </c>
      <c r="J62" s="82">
        <v>0</v>
      </c>
      <c r="K62" s="214">
        <v>1421</v>
      </c>
      <c r="L62" s="82" t="s">
        <v>306</v>
      </c>
      <c r="M62" s="82">
        <v>0</v>
      </c>
      <c r="N62" s="214">
        <v>1432</v>
      </c>
    </row>
    <row r="63" spans="1:14" s="51" customFormat="1" ht="16.5" customHeight="1" x14ac:dyDescent="0.25">
      <c r="A63" s="59" t="s">
        <v>324</v>
      </c>
      <c r="B63" s="146">
        <v>7368</v>
      </c>
      <c r="C63" s="146" t="s">
        <v>12</v>
      </c>
      <c r="D63" s="146" t="s">
        <v>18</v>
      </c>
      <c r="E63" s="82">
        <v>0</v>
      </c>
      <c r="F63" s="82">
        <v>0</v>
      </c>
      <c r="G63" s="82">
        <v>0</v>
      </c>
      <c r="H63" s="82" t="s">
        <v>306</v>
      </c>
      <c r="I63" s="82">
        <v>45</v>
      </c>
      <c r="J63" s="82">
        <v>0</v>
      </c>
      <c r="K63" s="82" t="s">
        <v>307</v>
      </c>
      <c r="L63" s="82">
        <v>0</v>
      </c>
      <c r="M63" s="82">
        <v>0</v>
      </c>
      <c r="N63" s="82">
        <v>58</v>
      </c>
    </row>
    <row r="64" spans="1:14" s="51" customFormat="1" ht="16.5" customHeight="1" x14ac:dyDescent="0.25">
      <c r="A64" s="59" t="s">
        <v>326</v>
      </c>
      <c r="B64" s="146">
        <v>4366</v>
      </c>
      <c r="C64" s="146" t="s">
        <v>12</v>
      </c>
      <c r="D64" s="146" t="s">
        <v>3</v>
      </c>
      <c r="E64" s="82">
        <v>0</v>
      </c>
      <c r="F64" s="197">
        <v>5</v>
      </c>
      <c r="G64" s="82">
        <v>0</v>
      </c>
      <c r="H64" s="82" t="s">
        <v>306</v>
      </c>
      <c r="I64" s="82" t="s">
        <v>306</v>
      </c>
      <c r="J64" s="82" t="s">
        <v>306</v>
      </c>
      <c r="K64" s="214">
        <v>1240</v>
      </c>
      <c r="L64" s="82" t="s">
        <v>306</v>
      </c>
      <c r="M64" s="82" t="s">
        <v>306</v>
      </c>
      <c r="N64" s="214">
        <v>1253</v>
      </c>
    </row>
    <row r="65" spans="1:14" s="51" customFormat="1" ht="16.5" customHeight="1" x14ac:dyDescent="0.25">
      <c r="A65" s="59" t="s">
        <v>93</v>
      </c>
      <c r="B65" s="146">
        <v>7360</v>
      </c>
      <c r="C65" s="146" t="s">
        <v>10</v>
      </c>
      <c r="D65" s="146" t="s">
        <v>18</v>
      </c>
      <c r="E65" s="82">
        <v>0</v>
      </c>
      <c r="F65" s="82">
        <v>0</v>
      </c>
      <c r="G65" s="82">
        <v>0</v>
      </c>
      <c r="H65" s="82">
        <v>0</v>
      </c>
      <c r="I65" s="82" t="s">
        <v>307</v>
      </c>
      <c r="J65" s="82">
        <v>0</v>
      </c>
      <c r="K65" s="82">
        <v>0</v>
      </c>
      <c r="L65" s="82" t="s">
        <v>306</v>
      </c>
      <c r="M65" s="82">
        <v>0</v>
      </c>
      <c r="N65" s="82">
        <v>29</v>
      </c>
    </row>
    <row r="66" spans="1:14" s="51" customFormat="1" ht="16.5" customHeight="1" x14ac:dyDescent="0.25">
      <c r="A66" s="59" t="s">
        <v>94</v>
      </c>
      <c r="B66" s="146">
        <v>7223</v>
      </c>
      <c r="C66" s="146" t="s">
        <v>9</v>
      </c>
      <c r="D66" s="146" t="s">
        <v>18</v>
      </c>
      <c r="E66" s="82" t="s">
        <v>306</v>
      </c>
      <c r="F66" s="82" t="s">
        <v>307</v>
      </c>
      <c r="G66" s="82">
        <v>0</v>
      </c>
      <c r="H66" s="82">
        <v>26</v>
      </c>
      <c r="I66" s="82">
        <v>0</v>
      </c>
      <c r="J66" s="82">
        <v>0</v>
      </c>
      <c r="K66" s="82">
        <v>41</v>
      </c>
      <c r="L66" s="82">
        <v>0</v>
      </c>
      <c r="M66" s="82">
        <v>0</v>
      </c>
      <c r="N66" s="82">
        <v>83</v>
      </c>
    </row>
    <row r="67" spans="1:14" s="51" customFormat="1" ht="16.5" customHeight="1" x14ac:dyDescent="0.25">
      <c r="A67" s="59" t="s">
        <v>97</v>
      </c>
      <c r="B67" s="146">
        <v>4406</v>
      </c>
      <c r="C67" s="146" t="s">
        <v>2</v>
      </c>
      <c r="D67" s="146" t="s">
        <v>3</v>
      </c>
      <c r="E67" s="82">
        <v>428</v>
      </c>
      <c r="F67" s="82">
        <v>68</v>
      </c>
      <c r="G67" s="82">
        <v>0</v>
      </c>
      <c r="H67" s="82">
        <v>6</v>
      </c>
      <c r="I67" s="82">
        <v>0</v>
      </c>
      <c r="J67" s="82">
        <v>0</v>
      </c>
      <c r="K67" s="82" t="s">
        <v>306</v>
      </c>
      <c r="L67" s="82" t="s">
        <v>306</v>
      </c>
      <c r="M67" s="82">
        <v>0</v>
      </c>
      <c r="N67" s="82">
        <v>507</v>
      </c>
    </row>
    <row r="68" spans="1:14" s="51" customFormat="1" ht="16.5" customHeight="1" x14ac:dyDescent="0.25">
      <c r="A68" s="59" t="s">
        <v>98</v>
      </c>
      <c r="B68" s="146">
        <v>7133</v>
      </c>
      <c r="C68" s="146" t="s">
        <v>7</v>
      </c>
      <c r="D68" s="146" t="s">
        <v>18</v>
      </c>
      <c r="E68" s="82">
        <v>0</v>
      </c>
      <c r="F68" s="82">
        <v>556</v>
      </c>
      <c r="G68" s="82">
        <v>0</v>
      </c>
      <c r="H68" s="82" t="s">
        <v>306</v>
      </c>
      <c r="I68" s="82">
        <v>0</v>
      </c>
      <c r="J68" s="82">
        <v>0</v>
      </c>
      <c r="K68" s="82">
        <v>13</v>
      </c>
      <c r="L68" s="82" t="s">
        <v>306</v>
      </c>
      <c r="M68" s="82" t="s">
        <v>306</v>
      </c>
      <c r="N68" s="82">
        <v>574</v>
      </c>
    </row>
    <row r="69" spans="1:14" s="51" customFormat="1" ht="16.5" customHeight="1" x14ac:dyDescent="0.25">
      <c r="A69" s="59" t="s">
        <v>99</v>
      </c>
      <c r="B69" s="146">
        <v>7631</v>
      </c>
      <c r="C69" s="146" t="s">
        <v>9</v>
      </c>
      <c r="D69" s="146" t="s">
        <v>18</v>
      </c>
      <c r="E69" s="82">
        <v>0</v>
      </c>
      <c r="F69" s="82" t="s">
        <v>307</v>
      </c>
      <c r="G69" s="82">
        <v>0</v>
      </c>
      <c r="H69" s="82">
        <v>100</v>
      </c>
      <c r="I69" s="82" t="s">
        <v>306</v>
      </c>
      <c r="J69" s="82">
        <v>0</v>
      </c>
      <c r="K69" s="82">
        <v>19</v>
      </c>
      <c r="L69" s="82">
        <v>0</v>
      </c>
      <c r="M69" s="82">
        <v>0</v>
      </c>
      <c r="N69" s="82">
        <v>135</v>
      </c>
    </row>
    <row r="70" spans="1:14" s="51" customFormat="1" ht="16.5" customHeight="1" x14ac:dyDescent="0.25">
      <c r="A70" s="59" t="s">
        <v>100</v>
      </c>
      <c r="B70" s="146">
        <v>7342</v>
      </c>
      <c r="C70" s="146" t="s">
        <v>2</v>
      </c>
      <c r="D70" s="146" t="s">
        <v>18</v>
      </c>
      <c r="E70" s="82" t="s">
        <v>306</v>
      </c>
      <c r="F70" s="82">
        <v>9</v>
      </c>
      <c r="G70" s="82">
        <v>0</v>
      </c>
      <c r="H70" s="82">
        <v>7</v>
      </c>
      <c r="I70" s="82">
        <v>0</v>
      </c>
      <c r="J70" s="82">
        <v>0</v>
      </c>
      <c r="K70" s="82" t="s">
        <v>306</v>
      </c>
      <c r="L70" s="82">
        <v>0</v>
      </c>
      <c r="M70" s="82">
        <v>0</v>
      </c>
      <c r="N70" s="82">
        <v>18</v>
      </c>
    </row>
    <row r="71" spans="1:14" s="51" customFormat="1" ht="16.5" customHeight="1" x14ac:dyDescent="0.25">
      <c r="A71" s="59" t="s">
        <v>101</v>
      </c>
      <c r="B71" s="146">
        <v>7456</v>
      </c>
      <c r="C71" s="146" t="s">
        <v>12</v>
      </c>
      <c r="D71" s="146" t="s">
        <v>18</v>
      </c>
      <c r="E71" s="82">
        <v>0</v>
      </c>
      <c r="F71" s="82">
        <v>0</v>
      </c>
      <c r="G71" s="197">
        <v>0</v>
      </c>
      <c r="H71" s="82" t="s">
        <v>306</v>
      </c>
      <c r="I71" s="82" t="s">
        <v>306</v>
      </c>
      <c r="J71" s="82">
        <v>0</v>
      </c>
      <c r="K71" s="82">
        <v>5</v>
      </c>
      <c r="L71" s="82">
        <v>0</v>
      </c>
      <c r="M71" s="82">
        <v>0</v>
      </c>
      <c r="N71" s="197">
        <v>7</v>
      </c>
    </row>
    <row r="72" spans="1:14" s="51" customFormat="1" ht="16.5" customHeight="1" x14ac:dyDescent="0.25">
      <c r="A72" s="59" t="s">
        <v>102</v>
      </c>
      <c r="B72" s="146">
        <v>7253</v>
      </c>
      <c r="C72" s="146" t="s">
        <v>12</v>
      </c>
      <c r="D72" s="146" t="s">
        <v>18</v>
      </c>
      <c r="E72" s="197">
        <v>258</v>
      </c>
      <c r="F72" s="214">
        <v>6650</v>
      </c>
      <c r="G72" s="197">
        <v>292</v>
      </c>
      <c r="H72" s="214">
        <v>9669</v>
      </c>
      <c r="I72" s="214">
        <v>2694</v>
      </c>
      <c r="J72" s="82">
        <v>488</v>
      </c>
      <c r="K72" s="214">
        <v>6099</v>
      </c>
      <c r="L72" s="214">
        <v>2390</v>
      </c>
      <c r="M72" s="82">
        <v>16</v>
      </c>
      <c r="N72" s="214">
        <v>28556</v>
      </c>
    </row>
    <row r="73" spans="1:14" s="51" customFormat="1" ht="16.5" customHeight="1" x14ac:dyDescent="0.25">
      <c r="A73" s="59" t="s">
        <v>103</v>
      </c>
      <c r="B73" s="146">
        <v>7072</v>
      </c>
      <c r="C73" s="146" t="s">
        <v>13</v>
      </c>
      <c r="D73" s="146" t="s">
        <v>3</v>
      </c>
      <c r="E73" s="82">
        <v>0</v>
      </c>
      <c r="F73" s="82">
        <v>0</v>
      </c>
      <c r="G73" s="82">
        <v>0</v>
      </c>
      <c r="H73" s="197">
        <v>0</v>
      </c>
      <c r="I73" s="82" t="s">
        <v>306</v>
      </c>
      <c r="J73" s="82" t="s">
        <v>307</v>
      </c>
      <c r="K73" s="82">
        <v>0</v>
      </c>
      <c r="L73" s="214">
        <v>2264</v>
      </c>
      <c r="M73" s="82">
        <v>0</v>
      </c>
      <c r="N73" s="3">
        <v>2265</v>
      </c>
    </row>
    <row r="74" spans="1:14" s="51" customFormat="1" ht="16.5" customHeight="1" x14ac:dyDescent="0.25">
      <c r="A74" s="59" t="s">
        <v>104</v>
      </c>
      <c r="B74" s="146">
        <v>2200</v>
      </c>
      <c r="C74" s="146" t="s">
        <v>9</v>
      </c>
      <c r="D74" s="146" t="s">
        <v>6</v>
      </c>
      <c r="E74" s="82">
        <v>0</v>
      </c>
      <c r="F74" s="197" t="s">
        <v>306</v>
      </c>
      <c r="G74" s="82" t="s">
        <v>306</v>
      </c>
      <c r="H74" s="82">
        <v>477</v>
      </c>
      <c r="I74" s="82">
        <v>0</v>
      </c>
      <c r="J74" s="82">
        <v>0</v>
      </c>
      <c r="K74" s="82">
        <v>6</v>
      </c>
      <c r="L74" s="82">
        <v>0</v>
      </c>
      <c r="M74" s="82">
        <v>0</v>
      </c>
      <c r="N74" s="197">
        <v>489</v>
      </c>
    </row>
    <row r="75" spans="1:14" s="51" customFormat="1" ht="16.5" customHeight="1" x14ac:dyDescent="0.25">
      <c r="A75" s="59" t="s">
        <v>105</v>
      </c>
      <c r="B75" s="146">
        <v>7206</v>
      </c>
      <c r="C75" s="146" t="s">
        <v>12</v>
      </c>
      <c r="D75" s="146" t="s">
        <v>18</v>
      </c>
      <c r="E75" s="197">
        <v>0</v>
      </c>
      <c r="F75" s="197" t="s">
        <v>306</v>
      </c>
      <c r="G75" s="197">
        <v>0</v>
      </c>
      <c r="H75" s="197" t="s">
        <v>306</v>
      </c>
      <c r="I75" s="197">
        <v>8</v>
      </c>
      <c r="J75" s="82">
        <v>0</v>
      </c>
      <c r="K75" s="82">
        <v>22</v>
      </c>
      <c r="L75" s="82">
        <v>0</v>
      </c>
      <c r="M75" s="82">
        <v>0</v>
      </c>
      <c r="N75" s="197">
        <v>37</v>
      </c>
    </row>
    <row r="76" spans="1:14" s="51" customFormat="1" ht="16.5" customHeight="1" x14ac:dyDescent="0.25">
      <c r="A76" s="59" t="s">
        <v>106</v>
      </c>
      <c r="B76" s="146">
        <v>7436</v>
      </c>
      <c r="C76" s="146" t="s">
        <v>13</v>
      </c>
      <c r="D76" s="146" t="s">
        <v>3</v>
      </c>
      <c r="E76" s="82" t="s">
        <v>306</v>
      </c>
      <c r="F76" s="82">
        <v>0</v>
      </c>
      <c r="G76" s="82" t="s">
        <v>306</v>
      </c>
      <c r="H76" s="82">
        <v>5</v>
      </c>
      <c r="I76" s="82">
        <v>0</v>
      </c>
      <c r="J76" s="82">
        <v>0</v>
      </c>
      <c r="K76" s="82" t="s">
        <v>306</v>
      </c>
      <c r="L76" s="82">
        <v>758</v>
      </c>
      <c r="M76" s="82">
        <v>0</v>
      </c>
      <c r="N76" s="82">
        <v>766</v>
      </c>
    </row>
    <row r="77" spans="1:14" s="51" customFormat="1" ht="16.5" customHeight="1" x14ac:dyDescent="0.25">
      <c r="A77" s="59" t="s">
        <v>107</v>
      </c>
      <c r="B77" s="146">
        <v>3001</v>
      </c>
      <c r="C77" s="146" t="s">
        <v>8</v>
      </c>
      <c r="D77" s="146" t="s">
        <v>6</v>
      </c>
      <c r="E77" s="82">
        <v>0</v>
      </c>
      <c r="F77" s="82" t="s">
        <v>306</v>
      </c>
      <c r="G77" s="82">
        <v>127</v>
      </c>
      <c r="H77" s="82">
        <v>0</v>
      </c>
      <c r="I77" s="82" t="s">
        <v>306</v>
      </c>
      <c r="J77" s="82">
        <v>0</v>
      </c>
      <c r="K77" s="82">
        <v>6</v>
      </c>
      <c r="L77" s="82" t="s">
        <v>306</v>
      </c>
      <c r="M77" s="82" t="s">
        <v>306</v>
      </c>
      <c r="N77" s="82">
        <v>141</v>
      </c>
    </row>
    <row r="78" spans="1:14" s="51" customFormat="1" ht="16.5" customHeight="1" x14ac:dyDescent="0.25">
      <c r="A78" s="59" t="s">
        <v>108</v>
      </c>
      <c r="B78" s="146">
        <v>7086</v>
      </c>
      <c r="C78" s="146" t="s">
        <v>9</v>
      </c>
      <c r="D78" s="146" t="s">
        <v>18</v>
      </c>
      <c r="E78" s="197">
        <v>8</v>
      </c>
      <c r="F78" s="214">
        <v>1041</v>
      </c>
      <c r="G78" s="82" t="s">
        <v>306</v>
      </c>
      <c r="H78" s="82">
        <v>358</v>
      </c>
      <c r="I78" s="82">
        <v>27</v>
      </c>
      <c r="J78" s="82">
        <v>9</v>
      </c>
      <c r="K78" s="82">
        <v>96</v>
      </c>
      <c r="L78" s="82" t="s">
        <v>306</v>
      </c>
      <c r="M78" s="82">
        <v>0</v>
      </c>
      <c r="N78" s="3">
        <v>1545</v>
      </c>
    </row>
    <row r="79" spans="1:14" s="51" customFormat="1" ht="16.5" customHeight="1" x14ac:dyDescent="0.25">
      <c r="A79" s="59" t="s">
        <v>109</v>
      </c>
      <c r="B79" s="146">
        <v>7073</v>
      </c>
      <c r="C79" s="146" t="s">
        <v>12</v>
      </c>
      <c r="D79" s="146" t="s">
        <v>3</v>
      </c>
      <c r="E79" s="82" t="s">
        <v>306</v>
      </c>
      <c r="F79" s="197">
        <v>108</v>
      </c>
      <c r="G79" s="82" t="s">
        <v>306</v>
      </c>
      <c r="H79" s="82">
        <v>9</v>
      </c>
      <c r="I79" s="82" t="s">
        <v>306</v>
      </c>
      <c r="J79" s="82" t="s">
        <v>306</v>
      </c>
      <c r="K79" s="214">
        <v>2989</v>
      </c>
      <c r="L79" s="82">
        <v>11</v>
      </c>
      <c r="M79" s="82">
        <v>0</v>
      </c>
      <c r="N79" s="214">
        <v>3122</v>
      </c>
    </row>
    <row r="80" spans="1:14" s="51" customFormat="1" ht="16.5" customHeight="1" x14ac:dyDescent="0.25">
      <c r="A80" s="59" t="s">
        <v>327</v>
      </c>
      <c r="B80" s="146">
        <v>7377</v>
      </c>
      <c r="C80" s="146" t="s">
        <v>9</v>
      </c>
      <c r="D80" s="146" t="s">
        <v>18</v>
      </c>
      <c r="E80" s="197">
        <v>28</v>
      </c>
      <c r="F80" s="82">
        <v>346</v>
      </c>
      <c r="G80" s="82">
        <v>28</v>
      </c>
      <c r="H80" s="82">
        <v>581</v>
      </c>
      <c r="I80" s="82">
        <v>153</v>
      </c>
      <c r="J80" s="82">
        <v>27</v>
      </c>
      <c r="K80" s="82">
        <v>395</v>
      </c>
      <c r="L80" s="82">
        <v>136</v>
      </c>
      <c r="M80" s="82">
        <v>6</v>
      </c>
      <c r="N80" s="3">
        <v>1700</v>
      </c>
    </row>
    <row r="81" spans="1:14" s="51" customFormat="1" ht="16.5" customHeight="1" x14ac:dyDescent="0.25">
      <c r="A81" s="59" t="s">
        <v>110</v>
      </c>
      <c r="B81" s="146">
        <v>7387</v>
      </c>
      <c r="C81" s="146" t="s">
        <v>12</v>
      </c>
      <c r="D81" s="146" t="s">
        <v>18</v>
      </c>
      <c r="E81" s="82">
        <v>0</v>
      </c>
      <c r="F81" s="82">
        <v>0</v>
      </c>
      <c r="G81" s="82">
        <v>0</v>
      </c>
      <c r="H81" s="82">
        <v>0</v>
      </c>
      <c r="I81" s="82">
        <v>0</v>
      </c>
      <c r="J81" s="82">
        <v>0</v>
      </c>
      <c r="K81" s="82" t="s">
        <v>307</v>
      </c>
      <c r="L81" s="82">
        <v>0</v>
      </c>
      <c r="M81" s="82" t="s">
        <v>306</v>
      </c>
      <c r="N81" s="82">
        <v>82</v>
      </c>
    </row>
    <row r="82" spans="1:14" s="51" customFormat="1" ht="16.5" customHeight="1" x14ac:dyDescent="0.25">
      <c r="A82" s="59" t="s">
        <v>95</v>
      </c>
      <c r="B82" s="146">
        <v>7429</v>
      </c>
      <c r="C82" s="146" t="s">
        <v>2</v>
      </c>
      <c r="D82" s="146" t="s">
        <v>18</v>
      </c>
      <c r="E82" s="82">
        <v>154</v>
      </c>
      <c r="F82" s="82" t="s">
        <v>307</v>
      </c>
      <c r="G82" s="82">
        <v>0</v>
      </c>
      <c r="H82" s="82">
        <v>0</v>
      </c>
      <c r="I82" s="82">
        <v>0</v>
      </c>
      <c r="J82" s="82">
        <v>0</v>
      </c>
      <c r="K82" s="82">
        <v>0</v>
      </c>
      <c r="L82" s="82">
        <v>0</v>
      </c>
      <c r="M82" s="82" t="s">
        <v>306</v>
      </c>
      <c r="N82" s="82">
        <v>216</v>
      </c>
    </row>
    <row r="83" spans="1:14" s="51" customFormat="1" ht="16.5" customHeight="1" x14ac:dyDescent="0.25">
      <c r="A83" s="59" t="s">
        <v>111</v>
      </c>
      <c r="B83" s="146">
        <v>7088</v>
      </c>
      <c r="C83" s="146" t="s">
        <v>7</v>
      </c>
      <c r="D83" s="146" t="s">
        <v>18</v>
      </c>
      <c r="E83" s="82" t="s">
        <v>306</v>
      </c>
      <c r="F83" s="82">
        <v>260</v>
      </c>
      <c r="G83" s="82">
        <v>0</v>
      </c>
      <c r="H83" s="82" t="s">
        <v>306</v>
      </c>
      <c r="I83" s="82">
        <v>0</v>
      </c>
      <c r="J83" s="82" t="s">
        <v>306</v>
      </c>
      <c r="K83" s="82">
        <v>0</v>
      </c>
      <c r="L83" s="82" t="s">
        <v>306</v>
      </c>
      <c r="M83" s="82" t="s">
        <v>306</v>
      </c>
      <c r="N83" s="82">
        <v>268</v>
      </c>
    </row>
    <row r="84" spans="1:14" s="51" customFormat="1" ht="16.5" customHeight="1" x14ac:dyDescent="0.25">
      <c r="A84" s="59" t="s">
        <v>328</v>
      </c>
      <c r="B84" s="146">
        <v>7373</v>
      </c>
      <c r="C84" s="146" t="s">
        <v>9</v>
      </c>
      <c r="D84" s="146" t="s">
        <v>18</v>
      </c>
      <c r="E84" s="82" t="s">
        <v>306</v>
      </c>
      <c r="F84" s="82">
        <v>482</v>
      </c>
      <c r="G84" s="197" t="s">
        <v>306</v>
      </c>
      <c r="H84" s="214">
        <v>1078</v>
      </c>
      <c r="I84" s="82">
        <v>593</v>
      </c>
      <c r="J84" s="82">
        <v>149</v>
      </c>
      <c r="K84" s="82">
        <v>353</v>
      </c>
      <c r="L84" s="82">
        <v>100</v>
      </c>
      <c r="M84" s="82">
        <v>36</v>
      </c>
      <c r="N84" s="214">
        <v>2798</v>
      </c>
    </row>
    <row r="85" spans="1:14" s="51" customFormat="1" ht="16.5" customHeight="1" x14ac:dyDescent="0.25">
      <c r="A85" s="59" t="s">
        <v>112</v>
      </c>
      <c r="B85" s="146">
        <v>7139</v>
      </c>
      <c r="C85" s="146" t="s">
        <v>12</v>
      </c>
      <c r="D85" s="146" t="s">
        <v>18</v>
      </c>
      <c r="E85" s="82">
        <v>0</v>
      </c>
      <c r="F85" s="82">
        <v>0</v>
      </c>
      <c r="G85" s="82">
        <v>0</v>
      </c>
      <c r="H85" s="82">
        <v>0</v>
      </c>
      <c r="I85" s="82">
        <v>0</v>
      </c>
      <c r="J85" s="82">
        <v>0</v>
      </c>
      <c r="K85" s="82">
        <v>23</v>
      </c>
      <c r="L85" s="82">
        <v>0</v>
      </c>
      <c r="M85" s="82">
        <v>0</v>
      </c>
      <c r="N85" s="82">
        <v>23</v>
      </c>
    </row>
    <row r="86" spans="1:14" s="51" customFormat="1" ht="16.5" customHeight="1" x14ac:dyDescent="0.25">
      <c r="A86" s="59" t="s">
        <v>113</v>
      </c>
      <c r="B86" s="146">
        <v>7002</v>
      </c>
      <c r="C86" s="146" t="s">
        <v>9</v>
      </c>
      <c r="D86" s="146" t="s">
        <v>18</v>
      </c>
      <c r="E86" s="82" t="s">
        <v>306</v>
      </c>
      <c r="F86" s="82">
        <v>319</v>
      </c>
      <c r="G86" s="197">
        <v>9</v>
      </c>
      <c r="H86" s="214">
        <v>1076</v>
      </c>
      <c r="I86" s="82">
        <v>13</v>
      </c>
      <c r="J86" s="82">
        <v>98</v>
      </c>
      <c r="K86" s="82">
        <v>59</v>
      </c>
      <c r="L86" s="82">
        <v>182</v>
      </c>
      <c r="M86" s="82" t="s">
        <v>306</v>
      </c>
      <c r="N86" s="3">
        <v>1759</v>
      </c>
    </row>
    <row r="87" spans="1:14" s="51" customFormat="1" ht="16.5" customHeight="1" x14ac:dyDescent="0.25">
      <c r="A87" s="59" t="s">
        <v>114</v>
      </c>
      <c r="B87" s="146">
        <v>7276</v>
      </c>
      <c r="C87" s="146" t="s">
        <v>7</v>
      </c>
      <c r="D87" s="146" t="s">
        <v>18</v>
      </c>
      <c r="E87" s="82">
        <v>0</v>
      </c>
      <c r="F87" s="82">
        <v>63</v>
      </c>
      <c r="G87" s="82">
        <v>0</v>
      </c>
      <c r="H87" s="82">
        <v>90</v>
      </c>
      <c r="I87" s="82" t="s">
        <v>306</v>
      </c>
      <c r="J87" s="82">
        <v>0</v>
      </c>
      <c r="K87" s="82" t="s">
        <v>307</v>
      </c>
      <c r="L87" s="82">
        <v>0</v>
      </c>
      <c r="M87" s="82">
        <v>0</v>
      </c>
      <c r="N87" s="82">
        <v>206</v>
      </c>
    </row>
    <row r="88" spans="1:14" s="51" customFormat="1" ht="16.5" customHeight="1" x14ac:dyDescent="0.25">
      <c r="A88" s="59" t="s">
        <v>115</v>
      </c>
      <c r="B88" s="146">
        <v>7343</v>
      </c>
      <c r="C88" s="146" t="s">
        <v>9</v>
      </c>
      <c r="D88" s="146" t="s">
        <v>18</v>
      </c>
      <c r="E88" s="82" t="s">
        <v>307</v>
      </c>
      <c r="F88" s="82">
        <v>856</v>
      </c>
      <c r="G88" s="197">
        <v>91</v>
      </c>
      <c r="H88" s="214">
        <v>1550</v>
      </c>
      <c r="I88" s="82">
        <v>604</v>
      </c>
      <c r="J88" s="82">
        <v>144</v>
      </c>
      <c r="K88" s="82">
        <v>503</v>
      </c>
      <c r="L88" s="82">
        <v>343</v>
      </c>
      <c r="M88" s="82" t="s">
        <v>306</v>
      </c>
      <c r="N88" s="214">
        <v>4138</v>
      </c>
    </row>
    <row r="89" spans="1:14" s="51" customFormat="1" ht="16.5" customHeight="1" x14ac:dyDescent="0.25">
      <c r="A89" s="59" t="s">
        <v>329</v>
      </c>
      <c r="B89" s="146">
        <v>7248</v>
      </c>
      <c r="C89" s="146" t="s">
        <v>7</v>
      </c>
      <c r="D89" s="146" t="s">
        <v>18</v>
      </c>
      <c r="E89" s="197">
        <v>11</v>
      </c>
      <c r="F89" s="214">
        <v>4760</v>
      </c>
      <c r="G89" s="82" t="s">
        <v>306</v>
      </c>
      <c r="H89" s="82">
        <v>136</v>
      </c>
      <c r="I89" s="82">
        <v>42</v>
      </c>
      <c r="J89" s="82" t="s">
        <v>306</v>
      </c>
      <c r="K89" s="82">
        <v>202</v>
      </c>
      <c r="L89" s="82">
        <v>314</v>
      </c>
      <c r="M89" s="82">
        <v>8</v>
      </c>
      <c r="N89" s="214">
        <v>5477</v>
      </c>
    </row>
    <row r="90" spans="1:14" s="51" customFormat="1" ht="16.5" customHeight="1" x14ac:dyDescent="0.25">
      <c r="A90" s="59" t="s">
        <v>116</v>
      </c>
      <c r="B90" s="146">
        <v>7463</v>
      </c>
      <c r="C90" s="146" t="s">
        <v>9</v>
      </c>
      <c r="D90" s="146" t="s">
        <v>18</v>
      </c>
      <c r="E90" s="82">
        <v>0</v>
      </c>
      <c r="F90" s="82" t="s">
        <v>306</v>
      </c>
      <c r="G90" s="82">
        <v>0</v>
      </c>
      <c r="H90" s="82" t="s">
        <v>307</v>
      </c>
      <c r="I90" s="82">
        <v>0</v>
      </c>
      <c r="J90" s="82">
        <v>0</v>
      </c>
      <c r="K90" s="82">
        <v>0</v>
      </c>
      <c r="L90" s="82">
        <v>0</v>
      </c>
      <c r="M90" s="82">
        <v>0</v>
      </c>
      <c r="N90" s="82">
        <v>48</v>
      </c>
    </row>
    <row r="91" spans="1:14" s="51" customFormat="1" ht="16.5" customHeight="1" x14ac:dyDescent="0.25">
      <c r="A91" s="59" t="s">
        <v>96</v>
      </c>
      <c r="B91" s="146">
        <v>7445</v>
      </c>
      <c r="C91" s="146" t="s">
        <v>13</v>
      </c>
      <c r="D91" s="146" t="s">
        <v>3</v>
      </c>
      <c r="E91" s="197">
        <v>0</v>
      </c>
      <c r="F91" s="197">
        <v>0</v>
      </c>
      <c r="G91" s="197">
        <v>0</v>
      </c>
      <c r="H91" s="197">
        <v>0</v>
      </c>
      <c r="I91" s="197">
        <v>0</v>
      </c>
      <c r="J91" s="82">
        <v>0</v>
      </c>
      <c r="K91" s="82">
        <v>0</v>
      </c>
      <c r="L91" s="82">
        <v>77</v>
      </c>
      <c r="M91" s="82">
        <v>0</v>
      </c>
      <c r="N91" s="197">
        <v>77</v>
      </c>
    </row>
    <row r="92" spans="1:14" s="51" customFormat="1" ht="16.5" customHeight="1" x14ac:dyDescent="0.25">
      <c r="A92" s="59" t="s">
        <v>118</v>
      </c>
      <c r="B92" s="146">
        <v>7213</v>
      </c>
      <c r="C92" s="146" t="s">
        <v>7</v>
      </c>
      <c r="D92" s="146" t="s">
        <v>18</v>
      </c>
      <c r="E92" s="82">
        <v>0</v>
      </c>
      <c r="F92" s="82">
        <v>88</v>
      </c>
      <c r="G92" s="82">
        <v>0</v>
      </c>
      <c r="H92" s="82">
        <v>15</v>
      </c>
      <c r="I92" s="82">
        <v>38</v>
      </c>
      <c r="J92" s="82">
        <v>0</v>
      </c>
      <c r="K92" s="82" t="s">
        <v>306</v>
      </c>
      <c r="L92" s="82">
        <v>62</v>
      </c>
      <c r="M92" s="82" t="s">
        <v>306</v>
      </c>
      <c r="N92" s="82">
        <v>208</v>
      </c>
    </row>
    <row r="93" spans="1:14" s="51" customFormat="1" ht="16.5" customHeight="1" x14ac:dyDescent="0.25">
      <c r="A93" s="59" t="s">
        <v>119</v>
      </c>
      <c r="B93" s="146">
        <v>7742</v>
      </c>
      <c r="C93" s="146" t="s">
        <v>9</v>
      </c>
      <c r="D93" s="146" t="s">
        <v>18</v>
      </c>
      <c r="E93" s="82">
        <v>0</v>
      </c>
      <c r="F93" s="82">
        <v>66</v>
      </c>
      <c r="G93" s="82">
        <v>0</v>
      </c>
      <c r="H93" s="82">
        <v>190</v>
      </c>
      <c r="I93" s="82">
        <v>0</v>
      </c>
      <c r="J93" s="82">
        <v>0</v>
      </c>
      <c r="K93" s="82" t="s">
        <v>306</v>
      </c>
      <c r="L93" s="82" t="s">
        <v>307</v>
      </c>
      <c r="M93" s="82">
        <v>0</v>
      </c>
      <c r="N93" s="82">
        <v>263</v>
      </c>
    </row>
    <row r="94" spans="1:14" s="51" customFormat="1" ht="16.5" customHeight="1" x14ac:dyDescent="0.25">
      <c r="A94" s="59" t="s">
        <v>368</v>
      </c>
      <c r="B94" s="146">
        <v>7535</v>
      </c>
      <c r="C94" s="146" t="s">
        <v>13</v>
      </c>
      <c r="D94" s="146" t="s">
        <v>6</v>
      </c>
      <c r="E94" s="197" t="s">
        <v>306</v>
      </c>
      <c r="F94" s="197" t="s">
        <v>306</v>
      </c>
      <c r="G94" s="197">
        <v>0</v>
      </c>
      <c r="H94" s="197">
        <v>6</v>
      </c>
      <c r="I94" s="197" t="s">
        <v>306</v>
      </c>
      <c r="J94" s="197">
        <v>0</v>
      </c>
      <c r="K94" s="197">
        <v>9</v>
      </c>
      <c r="L94" s="197">
        <v>0</v>
      </c>
      <c r="M94" s="197">
        <v>0</v>
      </c>
      <c r="N94" s="197">
        <v>23</v>
      </c>
    </row>
    <row r="95" spans="1:14" s="51" customFormat="1" ht="16.5" customHeight="1" x14ac:dyDescent="0.25">
      <c r="A95" s="59" t="s">
        <v>120</v>
      </c>
      <c r="B95" s="146">
        <v>7111</v>
      </c>
      <c r="C95" s="146" t="s">
        <v>9</v>
      </c>
      <c r="D95" s="146" t="s">
        <v>18</v>
      </c>
      <c r="E95" s="197">
        <v>0</v>
      </c>
      <c r="F95" s="197">
        <v>0</v>
      </c>
      <c r="G95" s="197">
        <v>0</v>
      </c>
      <c r="H95" s="197">
        <v>80</v>
      </c>
      <c r="I95" s="197">
        <v>0</v>
      </c>
      <c r="J95" s="82">
        <v>0</v>
      </c>
      <c r="K95" s="82">
        <v>0</v>
      </c>
      <c r="L95" s="82">
        <v>0</v>
      </c>
      <c r="M95" s="82">
        <v>0</v>
      </c>
      <c r="N95" s="197">
        <v>80</v>
      </c>
    </row>
    <row r="96" spans="1:14" s="51" customFormat="1" ht="16.5" customHeight="1" x14ac:dyDescent="0.25">
      <c r="A96" s="59" t="s">
        <v>121</v>
      </c>
      <c r="B96" s="146">
        <v>7347</v>
      </c>
      <c r="C96" s="146" t="s">
        <v>7</v>
      </c>
      <c r="D96" s="146" t="s">
        <v>18</v>
      </c>
      <c r="E96" s="82">
        <v>0</v>
      </c>
      <c r="F96" s="82">
        <v>166</v>
      </c>
      <c r="G96" s="82">
        <v>0</v>
      </c>
      <c r="H96" s="82">
        <v>0</v>
      </c>
      <c r="I96" s="82">
        <v>0</v>
      </c>
      <c r="J96" s="82">
        <v>0</v>
      </c>
      <c r="K96" s="82">
        <v>0</v>
      </c>
      <c r="L96" s="82">
        <v>0</v>
      </c>
      <c r="M96" s="82">
        <v>0</v>
      </c>
      <c r="N96" s="82">
        <v>166</v>
      </c>
    </row>
    <row r="97" spans="1:14" s="51" customFormat="1" ht="16.5" customHeight="1" x14ac:dyDescent="0.25">
      <c r="A97" s="59" t="s">
        <v>122</v>
      </c>
      <c r="B97" s="146">
        <v>7620</v>
      </c>
      <c r="C97" s="146" t="s">
        <v>7</v>
      </c>
      <c r="D97" s="146" t="s">
        <v>18</v>
      </c>
      <c r="E97" s="82">
        <v>0</v>
      </c>
      <c r="F97" s="82" t="s">
        <v>307</v>
      </c>
      <c r="G97" s="82">
        <v>0</v>
      </c>
      <c r="H97" s="82">
        <v>0</v>
      </c>
      <c r="I97" s="82">
        <v>0</v>
      </c>
      <c r="J97" s="82">
        <v>0</v>
      </c>
      <c r="K97" s="82">
        <v>0</v>
      </c>
      <c r="L97" s="82">
        <v>93</v>
      </c>
      <c r="M97" s="82" t="s">
        <v>306</v>
      </c>
      <c r="N97" s="82">
        <v>168</v>
      </c>
    </row>
    <row r="98" spans="1:14" s="51" customFormat="1" ht="16.5" customHeight="1" x14ac:dyDescent="0.25">
      <c r="A98" s="59" t="s">
        <v>117</v>
      </c>
      <c r="B98" s="146">
        <v>7469</v>
      </c>
      <c r="C98" s="146" t="s">
        <v>9</v>
      </c>
      <c r="D98" s="146" t="s">
        <v>18</v>
      </c>
      <c r="E98" s="82">
        <v>0</v>
      </c>
      <c r="F98" s="82">
        <v>0</v>
      </c>
      <c r="G98" s="82">
        <v>0</v>
      </c>
      <c r="H98" s="82">
        <v>25</v>
      </c>
      <c r="I98" s="82">
        <v>0</v>
      </c>
      <c r="J98" s="82">
        <v>0</v>
      </c>
      <c r="K98" s="82">
        <v>0</v>
      </c>
      <c r="L98" s="82">
        <v>0</v>
      </c>
      <c r="M98" s="82">
        <v>0</v>
      </c>
      <c r="N98" s="82">
        <v>25</v>
      </c>
    </row>
    <row r="99" spans="1:14" s="51" customFormat="1" ht="16.5" customHeight="1" x14ac:dyDescent="0.25">
      <c r="A99" s="59" t="s">
        <v>123</v>
      </c>
      <c r="B99" s="146">
        <v>7422</v>
      </c>
      <c r="C99" s="146" t="s">
        <v>13</v>
      </c>
      <c r="D99" s="146" t="s">
        <v>3</v>
      </c>
      <c r="E99" s="82">
        <v>0</v>
      </c>
      <c r="F99" s="82">
        <v>0</v>
      </c>
      <c r="G99" s="82">
        <v>0</v>
      </c>
      <c r="H99" s="82">
        <v>0</v>
      </c>
      <c r="I99" s="82">
        <v>0</v>
      </c>
      <c r="J99" s="82">
        <v>0</v>
      </c>
      <c r="K99" s="82">
        <v>0</v>
      </c>
      <c r="L99" s="82">
        <v>125</v>
      </c>
      <c r="M99" s="82">
        <v>0</v>
      </c>
      <c r="N99" s="82">
        <v>125</v>
      </c>
    </row>
    <row r="100" spans="1:14" s="51" customFormat="1" ht="16.5" customHeight="1" x14ac:dyDescent="0.25">
      <c r="A100" s="59" t="s">
        <v>125</v>
      </c>
      <c r="B100" s="146">
        <v>2235</v>
      </c>
      <c r="C100" s="146" t="s">
        <v>13</v>
      </c>
      <c r="D100" s="146" t="s">
        <v>6</v>
      </c>
      <c r="E100" s="82" t="s">
        <v>306</v>
      </c>
      <c r="F100" s="197">
        <v>6</v>
      </c>
      <c r="G100" s="82">
        <v>0</v>
      </c>
      <c r="H100" s="82" t="s">
        <v>306</v>
      </c>
      <c r="I100" s="82" t="s">
        <v>306</v>
      </c>
      <c r="J100" s="82" t="s">
        <v>306</v>
      </c>
      <c r="K100" s="82" t="s">
        <v>306</v>
      </c>
      <c r="L100" s="82">
        <v>210</v>
      </c>
      <c r="M100" s="82">
        <v>0</v>
      </c>
      <c r="N100" s="197">
        <v>233</v>
      </c>
    </row>
    <row r="101" spans="1:14" s="51" customFormat="1" ht="16.5" customHeight="1" x14ac:dyDescent="0.25">
      <c r="A101" s="59" t="s">
        <v>126</v>
      </c>
      <c r="B101" s="146">
        <v>7600</v>
      </c>
      <c r="C101" s="146" t="s">
        <v>7</v>
      </c>
      <c r="D101" s="146" t="s">
        <v>18</v>
      </c>
      <c r="E101" s="82">
        <v>0</v>
      </c>
      <c r="F101" s="82">
        <v>34</v>
      </c>
      <c r="G101" s="82">
        <v>0</v>
      </c>
      <c r="H101" s="82">
        <v>0</v>
      </c>
      <c r="I101" s="82">
        <v>0</v>
      </c>
      <c r="J101" s="82">
        <v>0</v>
      </c>
      <c r="K101" s="82">
        <v>0</v>
      </c>
      <c r="L101" s="82">
        <v>0</v>
      </c>
      <c r="M101" s="82">
        <v>0</v>
      </c>
      <c r="N101" s="82">
        <v>34</v>
      </c>
    </row>
    <row r="102" spans="1:14" s="51" customFormat="1" ht="16.5" customHeight="1" x14ac:dyDescent="0.25">
      <c r="A102" s="59" t="s">
        <v>330</v>
      </c>
      <c r="B102" s="146">
        <v>7020</v>
      </c>
      <c r="C102" s="146" t="s">
        <v>7</v>
      </c>
      <c r="D102" s="146" t="s">
        <v>18</v>
      </c>
      <c r="E102" s="82">
        <v>5</v>
      </c>
      <c r="F102" s="82">
        <v>133</v>
      </c>
      <c r="G102" s="82" t="s">
        <v>306</v>
      </c>
      <c r="H102" s="82">
        <v>39</v>
      </c>
      <c r="I102" s="82">
        <v>5</v>
      </c>
      <c r="J102" s="82" t="s">
        <v>306</v>
      </c>
      <c r="K102" s="82">
        <v>29</v>
      </c>
      <c r="L102" s="82">
        <v>12</v>
      </c>
      <c r="M102" s="82" t="s">
        <v>306</v>
      </c>
      <c r="N102" s="82">
        <v>230</v>
      </c>
    </row>
    <row r="103" spans="1:14" s="51" customFormat="1" ht="16.5" customHeight="1" x14ac:dyDescent="0.25">
      <c r="A103" s="59" t="s">
        <v>331</v>
      </c>
      <c r="B103" s="146">
        <v>7159</v>
      </c>
      <c r="C103" s="146" t="s">
        <v>7</v>
      </c>
      <c r="D103" s="146" t="s">
        <v>18</v>
      </c>
      <c r="E103" s="82">
        <v>0</v>
      </c>
      <c r="F103" s="82">
        <v>748</v>
      </c>
      <c r="G103" s="82">
        <v>0</v>
      </c>
      <c r="H103" s="82">
        <v>5</v>
      </c>
      <c r="I103" s="82" t="s">
        <v>306</v>
      </c>
      <c r="J103" s="82">
        <v>0</v>
      </c>
      <c r="K103" s="82" t="s">
        <v>306</v>
      </c>
      <c r="L103" s="82">
        <v>0</v>
      </c>
      <c r="M103" s="82" t="s">
        <v>306</v>
      </c>
      <c r="N103" s="82">
        <v>760</v>
      </c>
    </row>
    <row r="104" spans="1:14" s="51" customFormat="1" ht="16.5" customHeight="1" x14ac:dyDescent="0.25">
      <c r="A104" s="59" t="s">
        <v>127</v>
      </c>
      <c r="B104" s="146">
        <v>7184</v>
      </c>
      <c r="C104" s="146" t="s">
        <v>7</v>
      </c>
      <c r="D104" s="146" t="s">
        <v>18</v>
      </c>
      <c r="E104" s="82">
        <v>0</v>
      </c>
      <c r="F104" s="82">
        <v>7</v>
      </c>
      <c r="G104" s="82">
        <v>0</v>
      </c>
      <c r="H104" s="82">
        <v>0</v>
      </c>
      <c r="I104" s="82">
        <v>0</v>
      </c>
      <c r="J104" s="82">
        <v>0</v>
      </c>
      <c r="K104" s="82">
        <v>0</v>
      </c>
      <c r="L104" s="82">
        <v>17</v>
      </c>
      <c r="M104" s="82">
        <v>0</v>
      </c>
      <c r="N104" s="82">
        <v>24</v>
      </c>
    </row>
    <row r="105" spans="1:14" s="51" customFormat="1" ht="16.5" customHeight="1" x14ac:dyDescent="0.25">
      <c r="A105" s="59" t="s">
        <v>128</v>
      </c>
      <c r="B105" s="146">
        <v>7307</v>
      </c>
      <c r="C105" s="146" t="s">
        <v>7</v>
      </c>
      <c r="D105" s="146" t="s">
        <v>18</v>
      </c>
      <c r="E105" s="82" t="s">
        <v>306</v>
      </c>
      <c r="F105" s="82">
        <v>905</v>
      </c>
      <c r="G105" s="82">
        <v>0</v>
      </c>
      <c r="H105" s="82">
        <v>115</v>
      </c>
      <c r="I105" s="82">
        <v>212</v>
      </c>
      <c r="J105" s="82" t="s">
        <v>306</v>
      </c>
      <c r="K105" s="82">
        <v>107</v>
      </c>
      <c r="L105" s="82">
        <v>9</v>
      </c>
      <c r="M105" s="82">
        <v>0</v>
      </c>
      <c r="N105" s="214">
        <v>1353</v>
      </c>
    </row>
    <row r="106" spans="1:14" s="51" customFormat="1" ht="16.5" customHeight="1" x14ac:dyDescent="0.25">
      <c r="A106" s="59" t="s">
        <v>124</v>
      </c>
      <c r="B106" s="146">
        <v>7262</v>
      </c>
      <c r="C106" s="146" t="s">
        <v>10</v>
      </c>
      <c r="D106" s="146" t="s">
        <v>18</v>
      </c>
      <c r="E106" s="82">
        <v>0</v>
      </c>
      <c r="F106" s="82" t="s">
        <v>306</v>
      </c>
      <c r="G106" s="82">
        <v>0</v>
      </c>
      <c r="H106" s="82">
        <v>0</v>
      </c>
      <c r="I106" s="82">
        <v>206</v>
      </c>
      <c r="J106" s="82">
        <v>0</v>
      </c>
      <c r="K106" s="82">
        <v>0</v>
      </c>
      <c r="L106" s="82">
        <v>0</v>
      </c>
      <c r="M106" s="82" t="s">
        <v>306</v>
      </c>
      <c r="N106" s="82">
        <v>209</v>
      </c>
    </row>
    <row r="107" spans="1:14" s="51" customFormat="1" ht="16.5" customHeight="1" x14ac:dyDescent="0.25">
      <c r="A107" s="59" t="s">
        <v>129</v>
      </c>
      <c r="B107" s="146">
        <v>7068</v>
      </c>
      <c r="C107" s="146" t="s">
        <v>12</v>
      </c>
      <c r="D107" s="146" t="s">
        <v>3</v>
      </c>
      <c r="E107" s="82" t="s">
        <v>306</v>
      </c>
      <c r="F107" s="82">
        <v>5</v>
      </c>
      <c r="G107" s="82">
        <v>0</v>
      </c>
      <c r="H107" s="82" t="s">
        <v>306</v>
      </c>
      <c r="I107" s="82" t="s">
        <v>306</v>
      </c>
      <c r="J107" s="82">
        <v>0</v>
      </c>
      <c r="K107" s="82">
        <v>669</v>
      </c>
      <c r="L107" s="82">
        <v>0</v>
      </c>
      <c r="M107" s="82">
        <v>0</v>
      </c>
      <c r="N107" s="82">
        <v>679</v>
      </c>
    </row>
    <row r="108" spans="1:14" s="51" customFormat="1" ht="16.5" customHeight="1" x14ac:dyDescent="0.25">
      <c r="A108" s="59" t="s">
        <v>130</v>
      </c>
      <c r="B108" s="146">
        <v>2154</v>
      </c>
      <c r="C108" s="146" t="s">
        <v>12</v>
      </c>
      <c r="D108" s="146" t="s">
        <v>6</v>
      </c>
      <c r="E108" s="82">
        <v>0</v>
      </c>
      <c r="F108" s="82" t="s">
        <v>306</v>
      </c>
      <c r="G108" s="82">
        <v>0</v>
      </c>
      <c r="H108" s="82">
        <v>0</v>
      </c>
      <c r="I108" s="82">
        <v>0</v>
      </c>
      <c r="J108" s="82">
        <v>0</v>
      </c>
      <c r="K108" s="82">
        <v>531</v>
      </c>
      <c r="L108" s="82" t="s">
        <v>306</v>
      </c>
      <c r="M108" s="82" t="s">
        <v>306</v>
      </c>
      <c r="N108" s="82">
        <v>536</v>
      </c>
    </row>
    <row r="109" spans="1:14" s="51" customFormat="1" ht="16.5" customHeight="1" x14ac:dyDescent="0.25">
      <c r="A109" s="59" t="s">
        <v>131</v>
      </c>
      <c r="B109" s="146">
        <v>7172</v>
      </c>
      <c r="C109" s="146" t="s">
        <v>10</v>
      </c>
      <c r="D109" s="146" t="s">
        <v>18</v>
      </c>
      <c r="E109" s="82" t="s">
        <v>306</v>
      </c>
      <c r="F109" s="82">
        <v>11</v>
      </c>
      <c r="G109" s="82">
        <v>0</v>
      </c>
      <c r="H109" s="82">
        <v>12</v>
      </c>
      <c r="I109" s="82">
        <v>51</v>
      </c>
      <c r="J109" s="82">
        <v>0</v>
      </c>
      <c r="K109" s="82" t="s">
        <v>307</v>
      </c>
      <c r="L109" s="82">
        <v>7</v>
      </c>
      <c r="M109" s="82">
        <v>0</v>
      </c>
      <c r="N109" s="82">
        <v>87</v>
      </c>
    </row>
    <row r="110" spans="1:14" s="51" customFormat="1" ht="16.5" customHeight="1" x14ac:dyDescent="0.25">
      <c r="A110" s="59" t="s">
        <v>132</v>
      </c>
      <c r="B110" s="146">
        <v>7767</v>
      </c>
      <c r="C110" s="146" t="s">
        <v>7</v>
      </c>
      <c r="D110" s="146" t="s">
        <v>18</v>
      </c>
      <c r="E110" s="82">
        <v>0</v>
      </c>
      <c r="F110" s="82">
        <v>5</v>
      </c>
      <c r="G110" s="82">
        <v>0</v>
      </c>
      <c r="H110" s="82">
        <v>0</v>
      </c>
      <c r="I110" s="82">
        <v>0</v>
      </c>
      <c r="J110" s="82">
        <v>0</v>
      </c>
      <c r="K110" s="82">
        <v>0</v>
      </c>
      <c r="L110" s="82">
        <v>0</v>
      </c>
      <c r="M110" s="82">
        <v>0</v>
      </c>
      <c r="N110" s="82">
        <v>5</v>
      </c>
    </row>
    <row r="111" spans="1:14" s="51" customFormat="1" ht="16.5" customHeight="1" x14ac:dyDescent="0.25">
      <c r="A111" s="59" t="s">
        <v>332</v>
      </c>
      <c r="B111" s="146">
        <v>7230</v>
      </c>
      <c r="C111" s="146" t="s">
        <v>7</v>
      </c>
      <c r="D111" s="146" t="s">
        <v>18</v>
      </c>
      <c r="E111" s="82">
        <v>0</v>
      </c>
      <c r="F111" s="82">
        <v>26</v>
      </c>
      <c r="G111" s="82">
        <v>0</v>
      </c>
      <c r="H111" s="82">
        <v>0</v>
      </c>
      <c r="I111" s="82">
        <v>0</v>
      </c>
      <c r="J111" s="82">
        <v>0</v>
      </c>
      <c r="K111" s="82">
        <v>0</v>
      </c>
      <c r="L111" s="82">
        <v>0</v>
      </c>
      <c r="M111" s="82">
        <v>0</v>
      </c>
      <c r="N111" s="82">
        <v>26</v>
      </c>
    </row>
    <row r="112" spans="1:14" s="51" customFormat="1" ht="16.5" customHeight="1" x14ac:dyDescent="0.25">
      <c r="A112" s="59" t="s">
        <v>133</v>
      </c>
      <c r="B112" s="146">
        <v>7365</v>
      </c>
      <c r="C112" s="146" t="s">
        <v>12</v>
      </c>
      <c r="D112" s="146" t="s">
        <v>18</v>
      </c>
      <c r="E112" s="82">
        <v>34</v>
      </c>
      <c r="F112" s="82">
        <v>786</v>
      </c>
      <c r="G112" s="82" t="s">
        <v>307</v>
      </c>
      <c r="H112" s="82">
        <v>835</v>
      </c>
      <c r="I112" s="82">
        <v>365</v>
      </c>
      <c r="J112" s="82">
        <v>64</v>
      </c>
      <c r="K112" s="82">
        <v>877</v>
      </c>
      <c r="L112" s="82">
        <v>279</v>
      </c>
      <c r="M112" s="82" t="s">
        <v>306</v>
      </c>
      <c r="N112" s="214">
        <v>3269</v>
      </c>
    </row>
    <row r="113" spans="1:14" s="51" customFormat="1" ht="16.5" customHeight="1" x14ac:dyDescent="0.25">
      <c r="A113" s="59" t="s">
        <v>135</v>
      </c>
      <c r="B113" s="146">
        <v>7729</v>
      </c>
      <c r="C113" s="146" t="s">
        <v>9</v>
      </c>
      <c r="D113" s="146" t="s">
        <v>18</v>
      </c>
      <c r="E113" s="82">
        <v>0</v>
      </c>
      <c r="F113" s="82">
        <v>34</v>
      </c>
      <c r="G113" s="82">
        <v>0</v>
      </c>
      <c r="H113" s="82">
        <v>30</v>
      </c>
      <c r="I113" s="82">
        <v>66</v>
      </c>
      <c r="J113" s="82" t="s">
        <v>306</v>
      </c>
      <c r="K113" s="82">
        <v>30</v>
      </c>
      <c r="L113" s="82" t="s">
        <v>306</v>
      </c>
      <c r="M113" s="82">
        <v>0</v>
      </c>
      <c r="N113" s="82">
        <v>163</v>
      </c>
    </row>
    <row r="114" spans="1:14" s="51" customFormat="1" ht="16.5" customHeight="1" x14ac:dyDescent="0.25">
      <c r="A114" s="59" t="s">
        <v>136</v>
      </c>
      <c r="B114" s="146">
        <v>7447</v>
      </c>
      <c r="C114" s="146" t="s">
        <v>13</v>
      </c>
      <c r="D114" s="146" t="s">
        <v>3</v>
      </c>
      <c r="E114" s="82">
        <v>0</v>
      </c>
      <c r="F114" s="82">
        <v>0</v>
      </c>
      <c r="G114" s="82">
        <v>0</v>
      </c>
      <c r="H114" s="82">
        <v>0</v>
      </c>
      <c r="I114" s="82">
        <v>0</v>
      </c>
      <c r="J114" s="82">
        <v>0</v>
      </c>
      <c r="K114" s="82">
        <v>0</v>
      </c>
      <c r="L114" s="82">
        <v>32</v>
      </c>
      <c r="M114" s="82">
        <v>0</v>
      </c>
      <c r="N114" s="82">
        <v>32</v>
      </c>
    </row>
    <row r="115" spans="1:14" s="51" customFormat="1" ht="16.5" customHeight="1" x14ac:dyDescent="0.25">
      <c r="A115" s="59" t="s">
        <v>137</v>
      </c>
      <c r="B115" s="146">
        <v>7049</v>
      </c>
      <c r="C115" s="146" t="s">
        <v>10</v>
      </c>
      <c r="D115" s="146" t="s">
        <v>18</v>
      </c>
      <c r="E115" s="82">
        <v>0</v>
      </c>
      <c r="F115" s="82">
        <v>26</v>
      </c>
      <c r="G115" s="82" t="s">
        <v>306</v>
      </c>
      <c r="H115" s="82">
        <v>14</v>
      </c>
      <c r="I115" s="82">
        <v>52</v>
      </c>
      <c r="J115" s="82" t="s">
        <v>306</v>
      </c>
      <c r="K115" s="82">
        <v>37</v>
      </c>
      <c r="L115" s="82">
        <v>6</v>
      </c>
      <c r="M115" s="82">
        <v>0</v>
      </c>
      <c r="N115" s="82">
        <v>141</v>
      </c>
    </row>
    <row r="116" spans="1:14" s="51" customFormat="1" ht="16.5" customHeight="1" x14ac:dyDescent="0.25">
      <c r="A116" s="59" t="s">
        <v>138</v>
      </c>
      <c r="B116" s="146">
        <v>4372</v>
      </c>
      <c r="C116" s="146" t="s">
        <v>12</v>
      </c>
      <c r="D116" s="146" t="s">
        <v>3</v>
      </c>
      <c r="E116" s="82">
        <v>0</v>
      </c>
      <c r="F116" s="82" t="s">
        <v>306</v>
      </c>
      <c r="G116" s="82" t="s">
        <v>306</v>
      </c>
      <c r="H116" s="82" t="s">
        <v>306</v>
      </c>
      <c r="I116" s="82">
        <v>0</v>
      </c>
      <c r="J116" s="82">
        <v>0</v>
      </c>
      <c r="K116" s="82">
        <v>875</v>
      </c>
      <c r="L116" s="82">
        <v>0</v>
      </c>
      <c r="M116" s="82">
        <v>7</v>
      </c>
      <c r="N116" s="82">
        <v>886</v>
      </c>
    </row>
    <row r="117" spans="1:14" s="51" customFormat="1" ht="16.5" customHeight="1" x14ac:dyDescent="0.25">
      <c r="A117" s="59" t="s">
        <v>139</v>
      </c>
      <c r="B117" s="146">
        <v>7145</v>
      </c>
      <c r="C117" s="146" t="s">
        <v>12</v>
      </c>
      <c r="D117" s="146" t="s">
        <v>3</v>
      </c>
      <c r="E117" s="82">
        <v>0</v>
      </c>
      <c r="F117" s="82" t="s">
        <v>307</v>
      </c>
      <c r="G117" s="82">
        <v>0</v>
      </c>
      <c r="H117" s="82" t="s">
        <v>306</v>
      </c>
      <c r="I117" s="82">
        <v>0</v>
      </c>
      <c r="J117" s="82">
        <v>0</v>
      </c>
      <c r="K117" s="82">
        <v>504</v>
      </c>
      <c r="L117" s="82">
        <v>0</v>
      </c>
      <c r="M117" s="82">
        <v>0</v>
      </c>
      <c r="N117" s="82">
        <v>524</v>
      </c>
    </row>
    <row r="118" spans="1:14" s="51" customFormat="1" ht="16.5" customHeight="1" x14ac:dyDescent="0.25">
      <c r="A118" s="59" t="s">
        <v>134</v>
      </c>
      <c r="B118" s="146">
        <v>7370</v>
      </c>
      <c r="C118" s="146" t="s">
        <v>9</v>
      </c>
      <c r="D118" s="146" t="s">
        <v>18</v>
      </c>
      <c r="E118" s="82" t="s">
        <v>306</v>
      </c>
      <c r="F118" s="82">
        <v>6</v>
      </c>
      <c r="G118" s="82">
        <v>0</v>
      </c>
      <c r="H118" s="82">
        <v>19</v>
      </c>
      <c r="I118" s="82" t="s">
        <v>306</v>
      </c>
      <c r="J118" s="82" t="s">
        <v>306</v>
      </c>
      <c r="K118" s="82">
        <v>7</v>
      </c>
      <c r="L118" s="82" t="s">
        <v>306</v>
      </c>
      <c r="M118" s="82">
        <v>0</v>
      </c>
      <c r="N118" s="82">
        <v>41</v>
      </c>
    </row>
    <row r="119" spans="1:14" s="51" customFormat="1" ht="16.5" customHeight="1" x14ac:dyDescent="0.25">
      <c r="A119" s="59" t="s">
        <v>140</v>
      </c>
      <c r="B119" s="146">
        <v>7426</v>
      </c>
      <c r="C119" s="146" t="s">
        <v>13</v>
      </c>
      <c r="D119" s="146" t="s">
        <v>3</v>
      </c>
      <c r="E119" s="82">
        <v>0</v>
      </c>
      <c r="F119" s="82">
        <v>0</v>
      </c>
      <c r="G119" s="82">
        <v>0</v>
      </c>
      <c r="H119" s="82">
        <v>0</v>
      </c>
      <c r="I119" s="82">
        <v>0</v>
      </c>
      <c r="J119" s="82">
        <v>0</v>
      </c>
      <c r="K119" s="82">
        <v>0</v>
      </c>
      <c r="L119" s="82">
        <v>142</v>
      </c>
      <c r="M119" s="82">
        <v>0</v>
      </c>
      <c r="N119" s="82">
        <v>142</v>
      </c>
    </row>
    <row r="120" spans="1:14" s="51" customFormat="1" ht="16.5" customHeight="1" x14ac:dyDescent="0.25">
      <c r="A120" s="59" t="s">
        <v>334</v>
      </c>
      <c r="B120" s="146">
        <v>7185</v>
      </c>
      <c r="C120" s="146" t="s">
        <v>12</v>
      </c>
      <c r="D120" s="146" t="s">
        <v>18</v>
      </c>
      <c r="E120" s="82">
        <v>0</v>
      </c>
      <c r="F120" s="82">
        <v>5</v>
      </c>
      <c r="G120" s="82">
        <v>0</v>
      </c>
      <c r="H120" s="82">
        <v>211</v>
      </c>
      <c r="I120" s="82">
        <v>38</v>
      </c>
      <c r="J120" s="82">
        <v>60</v>
      </c>
      <c r="K120" s="82">
        <v>148</v>
      </c>
      <c r="L120" s="82" t="s">
        <v>306</v>
      </c>
      <c r="M120" s="82" t="s">
        <v>306</v>
      </c>
      <c r="N120" s="82">
        <v>464</v>
      </c>
    </row>
    <row r="121" spans="1:14" s="51" customFormat="1" ht="16.5" customHeight="1" x14ac:dyDescent="0.25">
      <c r="A121" s="59" t="s">
        <v>141</v>
      </c>
      <c r="B121" s="146">
        <v>4341</v>
      </c>
      <c r="C121" s="146" t="s">
        <v>12</v>
      </c>
      <c r="D121" s="146" t="s">
        <v>18</v>
      </c>
      <c r="E121" s="82">
        <v>0</v>
      </c>
      <c r="F121" s="82">
        <v>13</v>
      </c>
      <c r="G121" s="82">
        <v>0</v>
      </c>
      <c r="H121" s="82">
        <v>101</v>
      </c>
      <c r="I121" s="82" t="s">
        <v>306</v>
      </c>
      <c r="J121" s="82" t="s">
        <v>306</v>
      </c>
      <c r="K121" s="82">
        <v>124</v>
      </c>
      <c r="L121" s="82">
        <v>68</v>
      </c>
      <c r="M121" s="82">
        <v>7</v>
      </c>
      <c r="N121" s="197">
        <v>315</v>
      </c>
    </row>
    <row r="122" spans="1:14" s="51" customFormat="1" ht="16.5" customHeight="1" x14ac:dyDescent="0.25">
      <c r="A122" s="59" t="s">
        <v>336</v>
      </c>
      <c r="B122" s="146">
        <v>7503</v>
      </c>
      <c r="C122" s="146" t="s">
        <v>9</v>
      </c>
      <c r="D122" s="146" t="s">
        <v>18</v>
      </c>
      <c r="E122" s="82">
        <v>7</v>
      </c>
      <c r="F122" s="82">
        <v>567</v>
      </c>
      <c r="G122" s="197">
        <v>7</v>
      </c>
      <c r="H122" s="214">
        <v>1383</v>
      </c>
      <c r="I122" s="82">
        <v>76</v>
      </c>
      <c r="J122" s="82">
        <v>96</v>
      </c>
      <c r="K122" s="82">
        <v>210</v>
      </c>
      <c r="L122" s="82">
        <v>74</v>
      </c>
      <c r="M122" s="82">
        <v>109</v>
      </c>
      <c r="N122" s="214">
        <v>2529</v>
      </c>
    </row>
    <row r="123" spans="1:14" s="51" customFormat="1" ht="16.5" customHeight="1" x14ac:dyDescent="0.25">
      <c r="A123" s="59" t="s">
        <v>142</v>
      </c>
      <c r="B123" s="146">
        <v>7050</v>
      </c>
      <c r="C123" s="146" t="s">
        <v>12</v>
      </c>
      <c r="D123" s="146" t="s">
        <v>18</v>
      </c>
      <c r="E123" s="82">
        <v>0</v>
      </c>
      <c r="F123" s="82">
        <v>0</v>
      </c>
      <c r="G123" s="82">
        <v>0</v>
      </c>
      <c r="H123" s="82">
        <v>0</v>
      </c>
      <c r="I123" s="82">
        <v>0</v>
      </c>
      <c r="J123" s="82">
        <v>0</v>
      </c>
      <c r="K123" s="82">
        <v>21</v>
      </c>
      <c r="L123" s="82">
        <v>0</v>
      </c>
      <c r="M123" s="82">
        <v>0</v>
      </c>
      <c r="N123" s="82">
        <v>21</v>
      </c>
    </row>
    <row r="124" spans="1:14" s="51" customFormat="1" ht="16.5" customHeight="1" x14ac:dyDescent="0.25">
      <c r="A124" s="59" t="s">
        <v>143</v>
      </c>
      <c r="B124" s="146">
        <v>7306</v>
      </c>
      <c r="C124" s="146" t="s">
        <v>12</v>
      </c>
      <c r="D124" s="146" t="s">
        <v>18</v>
      </c>
      <c r="E124" s="82">
        <v>0</v>
      </c>
      <c r="F124" s="82">
        <v>50</v>
      </c>
      <c r="G124" s="82">
        <v>0</v>
      </c>
      <c r="H124" s="82">
        <v>0</v>
      </c>
      <c r="I124" s="82">
        <v>0</v>
      </c>
      <c r="J124" s="82">
        <v>0</v>
      </c>
      <c r="K124" s="82">
        <v>61</v>
      </c>
      <c r="L124" s="82" t="s">
        <v>307</v>
      </c>
      <c r="M124" s="82" t="s">
        <v>306</v>
      </c>
      <c r="N124" s="82">
        <v>161</v>
      </c>
    </row>
    <row r="125" spans="1:14" s="51" customFormat="1" ht="16.5" customHeight="1" x14ac:dyDescent="0.25">
      <c r="A125" s="59" t="s">
        <v>144</v>
      </c>
      <c r="B125" s="146">
        <v>7251</v>
      </c>
      <c r="C125" s="146" t="s">
        <v>12</v>
      </c>
      <c r="D125" s="146" t="s">
        <v>18</v>
      </c>
      <c r="E125" s="82">
        <v>0</v>
      </c>
      <c r="F125" s="82">
        <v>0</v>
      </c>
      <c r="G125" s="82" t="s">
        <v>306</v>
      </c>
      <c r="H125" s="82">
        <v>159</v>
      </c>
      <c r="I125" s="82">
        <v>0</v>
      </c>
      <c r="J125" s="82">
        <v>0</v>
      </c>
      <c r="K125" s="82">
        <v>763</v>
      </c>
      <c r="L125" s="82">
        <v>0</v>
      </c>
      <c r="M125" s="82" t="s">
        <v>306</v>
      </c>
      <c r="N125" s="82">
        <v>925</v>
      </c>
    </row>
    <row r="126" spans="1:14" s="51" customFormat="1" ht="16.5" customHeight="1" x14ac:dyDescent="0.25">
      <c r="A126" s="59" t="s">
        <v>145</v>
      </c>
      <c r="B126" s="146">
        <v>7383</v>
      </c>
      <c r="C126" s="146" t="s">
        <v>12</v>
      </c>
      <c r="D126" s="146" t="s">
        <v>18</v>
      </c>
      <c r="E126" s="82">
        <v>0</v>
      </c>
      <c r="F126" s="82">
        <v>0</v>
      </c>
      <c r="G126" s="197" t="s">
        <v>306</v>
      </c>
      <c r="H126" s="82">
        <v>18</v>
      </c>
      <c r="I126" s="82" t="s">
        <v>306</v>
      </c>
      <c r="J126" s="82">
        <v>0</v>
      </c>
      <c r="K126" s="82">
        <v>156</v>
      </c>
      <c r="L126" s="82">
        <v>8</v>
      </c>
      <c r="M126" s="82">
        <v>0</v>
      </c>
      <c r="N126" s="197">
        <v>187</v>
      </c>
    </row>
    <row r="127" spans="1:14" s="51" customFormat="1" ht="16.5" customHeight="1" x14ac:dyDescent="0.25">
      <c r="A127" s="59" t="s">
        <v>146</v>
      </c>
      <c r="B127" s="146">
        <v>7013</v>
      </c>
      <c r="C127" s="146" t="s">
        <v>9</v>
      </c>
      <c r="D127" s="146" t="s">
        <v>18</v>
      </c>
      <c r="E127" s="82">
        <v>0</v>
      </c>
      <c r="F127" s="82">
        <v>0</v>
      </c>
      <c r="G127" s="82">
        <v>0</v>
      </c>
      <c r="H127" s="82">
        <v>11</v>
      </c>
      <c r="I127" s="82">
        <v>0</v>
      </c>
      <c r="J127" s="82">
        <v>0</v>
      </c>
      <c r="K127" s="82">
        <v>0</v>
      </c>
      <c r="L127" s="82">
        <v>0</v>
      </c>
      <c r="M127" s="82">
        <v>0</v>
      </c>
      <c r="N127" s="82">
        <v>11</v>
      </c>
    </row>
    <row r="128" spans="1:14" s="51" customFormat="1" ht="16.5" customHeight="1" x14ac:dyDescent="0.25">
      <c r="A128" s="59" t="s">
        <v>337</v>
      </c>
      <c r="B128" s="146">
        <v>7245</v>
      </c>
      <c r="C128" s="146" t="s">
        <v>12</v>
      </c>
      <c r="D128" s="146" t="s">
        <v>18</v>
      </c>
      <c r="E128" s="82">
        <v>0</v>
      </c>
      <c r="F128" s="82">
        <v>0</v>
      </c>
      <c r="G128" s="82">
        <v>0</v>
      </c>
      <c r="H128" s="82">
        <v>0</v>
      </c>
      <c r="I128" s="82">
        <v>0</v>
      </c>
      <c r="J128" s="82">
        <v>0</v>
      </c>
      <c r="K128" s="82">
        <v>40</v>
      </c>
      <c r="L128" s="82">
        <v>0</v>
      </c>
      <c r="M128" s="82">
        <v>0</v>
      </c>
      <c r="N128" s="82">
        <v>40</v>
      </c>
    </row>
    <row r="129" spans="1:14" s="51" customFormat="1" ht="16.5" customHeight="1" x14ac:dyDescent="0.25">
      <c r="A129" s="59" t="s">
        <v>147</v>
      </c>
      <c r="B129" s="146">
        <v>4383</v>
      </c>
      <c r="C129" s="146" t="s">
        <v>12</v>
      </c>
      <c r="D129" s="146" t="s">
        <v>3</v>
      </c>
      <c r="E129" s="82">
        <v>14</v>
      </c>
      <c r="F129" s="197">
        <v>463</v>
      </c>
      <c r="G129" s="82">
        <v>7</v>
      </c>
      <c r="H129" s="82">
        <v>298</v>
      </c>
      <c r="I129" s="82">
        <v>106</v>
      </c>
      <c r="J129" s="82">
        <v>71</v>
      </c>
      <c r="K129" s="214">
        <v>2495</v>
      </c>
      <c r="L129" s="82">
        <v>142</v>
      </c>
      <c r="M129" s="82">
        <v>5</v>
      </c>
      <c r="N129" s="214">
        <v>3601</v>
      </c>
    </row>
    <row r="130" spans="1:14" s="51" customFormat="1" ht="16.5" customHeight="1" x14ac:dyDescent="0.25">
      <c r="A130" s="59" t="s">
        <v>148</v>
      </c>
      <c r="B130" s="146">
        <v>7047</v>
      </c>
      <c r="C130" s="146" t="s">
        <v>9</v>
      </c>
      <c r="D130" s="146" t="s">
        <v>18</v>
      </c>
      <c r="E130" s="82">
        <v>0</v>
      </c>
      <c r="F130" s="82">
        <v>69</v>
      </c>
      <c r="G130" s="82">
        <v>0</v>
      </c>
      <c r="H130" s="82">
        <v>29</v>
      </c>
      <c r="I130" s="82" t="s">
        <v>306</v>
      </c>
      <c r="J130" s="82" t="s">
        <v>306</v>
      </c>
      <c r="K130" s="82">
        <v>7</v>
      </c>
      <c r="L130" s="82">
        <v>0</v>
      </c>
      <c r="M130" s="82">
        <v>8</v>
      </c>
      <c r="N130" s="82">
        <v>119</v>
      </c>
    </row>
    <row r="131" spans="1:14" s="51" customFormat="1" ht="16.5" customHeight="1" x14ac:dyDescent="0.25">
      <c r="A131" s="59" t="s">
        <v>335</v>
      </c>
      <c r="B131" s="146">
        <v>7153</v>
      </c>
      <c r="C131" s="146" t="s">
        <v>12</v>
      </c>
      <c r="D131" s="146" t="s">
        <v>18</v>
      </c>
      <c r="E131" s="82">
        <v>0</v>
      </c>
      <c r="F131" s="82">
        <v>0</v>
      </c>
      <c r="G131" s="82">
        <v>0</v>
      </c>
      <c r="H131" s="82">
        <v>0</v>
      </c>
      <c r="I131" s="82" t="s">
        <v>306</v>
      </c>
      <c r="J131" s="82">
        <v>0</v>
      </c>
      <c r="K131" s="82" t="s">
        <v>307</v>
      </c>
      <c r="L131" s="82">
        <v>0</v>
      </c>
      <c r="M131" s="82">
        <v>0</v>
      </c>
      <c r="N131" s="197">
        <v>118</v>
      </c>
    </row>
    <row r="132" spans="1:14" s="51" customFormat="1" ht="16.5" customHeight="1" x14ac:dyDescent="0.25">
      <c r="A132" s="59" t="s">
        <v>149</v>
      </c>
      <c r="B132" s="146">
        <v>7441</v>
      </c>
      <c r="C132" s="146" t="s">
        <v>12</v>
      </c>
      <c r="D132" s="146" t="s">
        <v>18</v>
      </c>
      <c r="E132" s="82">
        <v>0</v>
      </c>
      <c r="F132" s="82">
        <v>0</v>
      </c>
      <c r="G132" s="82">
        <v>0</v>
      </c>
      <c r="H132" s="82">
        <v>34</v>
      </c>
      <c r="I132" s="82">
        <v>0</v>
      </c>
      <c r="J132" s="82">
        <v>0</v>
      </c>
      <c r="K132" s="82">
        <v>0</v>
      </c>
      <c r="L132" s="82">
        <v>0</v>
      </c>
      <c r="M132" s="82">
        <v>0</v>
      </c>
      <c r="N132" s="82">
        <v>34</v>
      </c>
    </row>
    <row r="133" spans="1:14" s="51" customFormat="1" ht="16.5" customHeight="1" x14ac:dyDescent="0.25">
      <c r="A133" s="59" t="s">
        <v>338</v>
      </c>
      <c r="B133" s="146">
        <v>7411</v>
      </c>
      <c r="C133" s="146" t="s">
        <v>12</v>
      </c>
      <c r="D133" s="146" t="s">
        <v>18</v>
      </c>
      <c r="E133" s="197">
        <v>0</v>
      </c>
      <c r="F133" s="82">
        <v>0</v>
      </c>
      <c r="G133" s="82">
        <v>0</v>
      </c>
      <c r="H133" s="82">
        <v>0</v>
      </c>
      <c r="I133" s="82">
        <v>0</v>
      </c>
      <c r="J133" s="82">
        <v>0</v>
      </c>
      <c r="K133" s="82">
        <v>8</v>
      </c>
      <c r="L133" s="82">
        <v>0</v>
      </c>
      <c r="M133" s="82">
        <v>0</v>
      </c>
      <c r="N133" s="197">
        <v>8</v>
      </c>
    </row>
    <row r="134" spans="1:14" s="51" customFormat="1" ht="16.5" customHeight="1" x14ac:dyDescent="0.25">
      <c r="A134" s="59" t="s">
        <v>339</v>
      </c>
      <c r="B134" s="146">
        <v>7071</v>
      </c>
      <c r="C134" s="146" t="s">
        <v>7</v>
      </c>
      <c r="D134" s="146" t="s">
        <v>18</v>
      </c>
      <c r="E134" s="82">
        <v>0</v>
      </c>
      <c r="F134" s="82">
        <v>9</v>
      </c>
      <c r="G134" s="82">
        <v>0</v>
      </c>
      <c r="H134" s="82" t="s">
        <v>307</v>
      </c>
      <c r="I134" s="82" t="s">
        <v>306</v>
      </c>
      <c r="J134" s="82">
        <v>0</v>
      </c>
      <c r="K134" s="82">
        <v>16</v>
      </c>
      <c r="L134" s="82">
        <v>0</v>
      </c>
      <c r="M134" s="82">
        <v>0</v>
      </c>
      <c r="N134" s="82">
        <v>35</v>
      </c>
    </row>
    <row r="135" spans="1:14" s="51" customFormat="1" ht="16.5" customHeight="1" x14ac:dyDescent="0.25">
      <c r="A135" s="59" t="s">
        <v>150</v>
      </c>
      <c r="B135" s="146">
        <v>7023</v>
      </c>
      <c r="C135" s="146" t="s">
        <v>7</v>
      </c>
      <c r="D135" s="146" t="s">
        <v>18</v>
      </c>
      <c r="E135" s="197">
        <v>0</v>
      </c>
      <c r="F135" s="197" t="s">
        <v>307</v>
      </c>
      <c r="G135" s="82">
        <v>0</v>
      </c>
      <c r="H135" s="82">
        <v>0</v>
      </c>
      <c r="I135" s="82">
        <v>0</v>
      </c>
      <c r="J135" s="82">
        <v>0</v>
      </c>
      <c r="K135" s="82">
        <v>0</v>
      </c>
      <c r="L135" s="82">
        <v>0</v>
      </c>
      <c r="M135" s="82" t="s">
        <v>306</v>
      </c>
      <c r="N135" s="197">
        <v>108</v>
      </c>
    </row>
    <row r="136" spans="1:14" s="51" customFormat="1" ht="16.5" customHeight="1" x14ac:dyDescent="0.25">
      <c r="A136" s="59" t="s">
        <v>151</v>
      </c>
      <c r="B136" s="146">
        <v>7495</v>
      </c>
      <c r="C136" s="146" t="s">
        <v>7</v>
      </c>
      <c r="D136" s="146" t="s">
        <v>18</v>
      </c>
      <c r="E136" s="197">
        <v>0</v>
      </c>
      <c r="F136" s="197">
        <v>41</v>
      </c>
      <c r="G136" s="197">
        <v>0</v>
      </c>
      <c r="H136" s="197">
        <v>0</v>
      </c>
      <c r="I136" s="197">
        <v>0</v>
      </c>
      <c r="J136" s="82">
        <v>0</v>
      </c>
      <c r="K136" s="82">
        <v>0</v>
      </c>
      <c r="L136" s="82">
        <v>0</v>
      </c>
      <c r="M136" s="82">
        <v>0</v>
      </c>
      <c r="N136" s="197">
        <v>41</v>
      </c>
    </row>
    <row r="137" spans="1:14" s="51" customFormat="1" ht="16.5" customHeight="1" x14ac:dyDescent="0.25">
      <c r="A137" s="59" t="s">
        <v>152</v>
      </c>
      <c r="B137" s="146">
        <v>7537</v>
      </c>
      <c r="C137" s="146" t="s">
        <v>11</v>
      </c>
      <c r="D137" s="146" t="s">
        <v>18</v>
      </c>
      <c r="E137" s="82">
        <v>0</v>
      </c>
      <c r="F137" s="82">
        <v>825</v>
      </c>
      <c r="G137" s="82">
        <v>93</v>
      </c>
      <c r="H137" s="82">
        <v>895</v>
      </c>
      <c r="I137" s="82">
        <v>14</v>
      </c>
      <c r="J137" s="82">
        <v>12</v>
      </c>
      <c r="K137" s="82">
        <v>151</v>
      </c>
      <c r="L137" s="82" t="s">
        <v>306</v>
      </c>
      <c r="M137" s="82" t="s">
        <v>307</v>
      </c>
      <c r="N137" s="214">
        <v>2001</v>
      </c>
    </row>
    <row r="138" spans="1:14" s="51" customFormat="1" ht="16.5" customHeight="1" x14ac:dyDescent="0.25">
      <c r="A138" s="59" t="s">
        <v>153</v>
      </c>
      <c r="B138" s="146">
        <v>7014</v>
      </c>
      <c r="C138" s="146" t="s">
        <v>9</v>
      </c>
      <c r="D138" s="146" t="s">
        <v>18</v>
      </c>
      <c r="E138" s="82">
        <v>0</v>
      </c>
      <c r="F138" s="82" t="s">
        <v>306</v>
      </c>
      <c r="G138" s="82">
        <v>0</v>
      </c>
      <c r="H138" s="82" t="s">
        <v>307</v>
      </c>
      <c r="I138" s="82">
        <v>0</v>
      </c>
      <c r="J138" s="82">
        <v>0</v>
      </c>
      <c r="K138" s="82">
        <v>0</v>
      </c>
      <c r="L138" s="82">
        <v>0</v>
      </c>
      <c r="M138" s="82">
        <v>0</v>
      </c>
      <c r="N138" s="82">
        <v>6</v>
      </c>
    </row>
    <row r="139" spans="1:14" s="51" customFormat="1" ht="16.5" customHeight="1" x14ac:dyDescent="0.25">
      <c r="A139" s="59" t="s">
        <v>154</v>
      </c>
      <c r="B139" s="146">
        <v>7401</v>
      </c>
      <c r="C139" s="146" t="s">
        <v>9</v>
      </c>
      <c r="D139" s="146" t="s">
        <v>18</v>
      </c>
      <c r="E139" s="82" t="s">
        <v>306</v>
      </c>
      <c r="F139" s="82">
        <v>45</v>
      </c>
      <c r="G139" s="82">
        <v>0</v>
      </c>
      <c r="H139" s="82">
        <v>166</v>
      </c>
      <c r="I139" s="82" t="s">
        <v>306</v>
      </c>
      <c r="J139" s="82">
        <v>10</v>
      </c>
      <c r="K139" s="82">
        <v>11</v>
      </c>
      <c r="L139" s="82" t="s">
        <v>306</v>
      </c>
      <c r="M139" s="82">
        <v>0</v>
      </c>
      <c r="N139" s="82">
        <v>242</v>
      </c>
    </row>
    <row r="140" spans="1:14" s="51" customFormat="1" ht="16.5" customHeight="1" x14ac:dyDescent="0.25">
      <c r="A140" s="59" t="s">
        <v>155</v>
      </c>
      <c r="B140" s="146">
        <v>7280</v>
      </c>
      <c r="C140" s="146" t="s">
        <v>12</v>
      </c>
      <c r="D140" s="146" t="s">
        <v>18</v>
      </c>
      <c r="E140" s="82">
        <v>0</v>
      </c>
      <c r="F140" s="82">
        <v>0</v>
      </c>
      <c r="G140" s="82">
        <v>0</v>
      </c>
      <c r="H140" s="82">
        <v>0</v>
      </c>
      <c r="I140" s="82">
        <v>18</v>
      </c>
      <c r="J140" s="82">
        <v>0</v>
      </c>
      <c r="K140" s="82">
        <v>15</v>
      </c>
      <c r="L140" s="82">
        <v>0</v>
      </c>
      <c r="M140" s="82">
        <v>0</v>
      </c>
      <c r="N140" s="82">
        <v>33</v>
      </c>
    </row>
    <row r="141" spans="1:14" s="51" customFormat="1" ht="16.5" customHeight="1" x14ac:dyDescent="0.25">
      <c r="A141" s="59" t="s">
        <v>156</v>
      </c>
      <c r="B141" s="146">
        <v>7058</v>
      </c>
      <c r="C141" s="146" t="s">
        <v>9</v>
      </c>
      <c r="D141" s="146" t="s">
        <v>18</v>
      </c>
      <c r="E141" s="82" t="s">
        <v>306</v>
      </c>
      <c r="F141" s="82" t="s">
        <v>306</v>
      </c>
      <c r="G141" s="82">
        <v>0</v>
      </c>
      <c r="H141" s="82">
        <v>24</v>
      </c>
      <c r="I141" s="82" t="s">
        <v>306</v>
      </c>
      <c r="J141" s="82">
        <v>0</v>
      </c>
      <c r="K141" s="82" t="s">
        <v>306</v>
      </c>
      <c r="L141" s="82" t="s">
        <v>306</v>
      </c>
      <c r="M141" s="82">
        <v>0</v>
      </c>
      <c r="N141" s="197">
        <v>34</v>
      </c>
    </row>
    <row r="142" spans="1:14" s="51" customFormat="1" ht="16.5" customHeight="1" x14ac:dyDescent="0.25">
      <c r="A142" s="59" t="s">
        <v>157</v>
      </c>
      <c r="B142" s="146">
        <v>7027</v>
      </c>
      <c r="C142" s="146" t="s">
        <v>12</v>
      </c>
      <c r="D142" s="146" t="s">
        <v>18</v>
      </c>
      <c r="E142" s="82">
        <v>0</v>
      </c>
      <c r="F142" s="82">
        <v>13</v>
      </c>
      <c r="G142" s="82">
        <v>0</v>
      </c>
      <c r="H142" s="82">
        <v>35</v>
      </c>
      <c r="I142" s="82">
        <v>9</v>
      </c>
      <c r="J142" s="82" t="s">
        <v>306</v>
      </c>
      <c r="K142" s="82">
        <v>65</v>
      </c>
      <c r="L142" s="82" t="s">
        <v>306</v>
      </c>
      <c r="M142" s="82">
        <v>0</v>
      </c>
      <c r="N142" s="82">
        <v>124</v>
      </c>
    </row>
    <row r="143" spans="1:14" s="51" customFormat="1" ht="16.5" customHeight="1" x14ac:dyDescent="0.25">
      <c r="A143" s="59" t="s">
        <v>363</v>
      </c>
      <c r="B143" s="146">
        <v>4420</v>
      </c>
      <c r="C143" s="146" t="s">
        <v>7</v>
      </c>
      <c r="D143" s="146" t="s">
        <v>18</v>
      </c>
      <c r="E143" s="82">
        <v>0</v>
      </c>
      <c r="F143" s="82" t="s">
        <v>306</v>
      </c>
      <c r="G143" s="82" t="s">
        <v>307</v>
      </c>
      <c r="H143" s="82">
        <v>0</v>
      </c>
      <c r="I143" s="82">
        <v>0</v>
      </c>
      <c r="J143" s="82">
        <v>0</v>
      </c>
      <c r="K143" s="82">
        <v>0</v>
      </c>
      <c r="L143" s="82">
        <v>0</v>
      </c>
      <c r="M143" s="82">
        <v>0</v>
      </c>
      <c r="N143" s="82" t="s">
        <v>306</v>
      </c>
    </row>
    <row r="144" spans="1:14" s="51" customFormat="1" ht="16.5" customHeight="1" x14ac:dyDescent="0.25">
      <c r="A144" s="59" t="s">
        <v>158</v>
      </c>
      <c r="B144" s="146">
        <v>7661</v>
      </c>
      <c r="C144" s="146" t="s">
        <v>7</v>
      </c>
      <c r="D144" s="146" t="s">
        <v>18</v>
      </c>
      <c r="E144" s="82">
        <v>0</v>
      </c>
      <c r="F144" s="82">
        <v>12</v>
      </c>
      <c r="G144" s="82">
        <v>0</v>
      </c>
      <c r="H144" s="82">
        <v>0</v>
      </c>
      <c r="I144" s="82">
        <v>0</v>
      </c>
      <c r="J144" s="82">
        <v>0</v>
      </c>
      <c r="K144" s="82">
        <v>0</v>
      </c>
      <c r="L144" s="82">
        <v>0</v>
      </c>
      <c r="M144" s="82">
        <v>0</v>
      </c>
      <c r="N144" s="82">
        <v>12</v>
      </c>
    </row>
    <row r="145" spans="1:14" s="51" customFormat="1" ht="16.5" customHeight="1" x14ac:dyDescent="0.25">
      <c r="A145" s="59" t="s">
        <v>159</v>
      </c>
      <c r="B145" s="146">
        <v>7442</v>
      </c>
      <c r="C145" s="146" t="s">
        <v>13</v>
      </c>
      <c r="D145" s="146" t="s">
        <v>3</v>
      </c>
      <c r="E145" s="197">
        <v>0</v>
      </c>
      <c r="F145" s="197">
        <v>0</v>
      </c>
      <c r="G145" s="197">
        <v>0</v>
      </c>
      <c r="H145" s="82">
        <v>0</v>
      </c>
      <c r="I145" s="82">
        <v>0</v>
      </c>
      <c r="J145" s="82">
        <v>0</v>
      </c>
      <c r="K145" s="82">
        <v>0</v>
      </c>
      <c r="L145" s="82">
        <v>20</v>
      </c>
      <c r="M145" s="82">
        <v>0</v>
      </c>
      <c r="N145" s="197">
        <v>20</v>
      </c>
    </row>
    <row r="146" spans="1:14" s="51" customFormat="1" ht="16.5" customHeight="1" x14ac:dyDescent="0.25">
      <c r="A146" s="59" t="s">
        <v>160</v>
      </c>
      <c r="B146" s="146">
        <v>7077</v>
      </c>
      <c r="C146" s="146" t="s">
        <v>9</v>
      </c>
      <c r="D146" s="146" t="s">
        <v>18</v>
      </c>
      <c r="E146" s="197">
        <v>0</v>
      </c>
      <c r="F146" s="82">
        <v>0</v>
      </c>
      <c r="G146" s="82">
        <v>0</v>
      </c>
      <c r="H146" s="82">
        <v>6</v>
      </c>
      <c r="I146" s="82">
        <v>0</v>
      </c>
      <c r="J146" s="82">
        <v>0</v>
      </c>
      <c r="K146" s="82">
        <v>0</v>
      </c>
      <c r="L146" s="82">
        <v>0</v>
      </c>
      <c r="M146" s="82">
        <v>0</v>
      </c>
      <c r="N146" s="197">
        <v>6</v>
      </c>
    </row>
    <row r="147" spans="1:14" s="51" customFormat="1" ht="16.5" customHeight="1" x14ac:dyDescent="0.25">
      <c r="A147" s="59" t="s">
        <v>161</v>
      </c>
      <c r="B147" s="146">
        <v>7244</v>
      </c>
      <c r="C147" s="146" t="s">
        <v>7</v>
      </c>
      <c r="D147" s="146" t="s">
        <v>18</v>
      </c>
      <c r="E147" s="82">
        <v>35</v>
      </c>
      <c r="F147" s="82">
        <v>576</v>
      </c>
      <c r="G147" s="82">
        <v>14</v>
      </c>
      <c r="H147" s="82">
        <v>327</v>
      </c>
      <c r="I147" s="82">
        <v>168</v>
      </c>
      <c r="J147" s="82">
        <v>40</v>
      </c>
      <c r="K147" s="82">
        <v>175</v>
      </c>
      <c r="L147" s="82">
        <v>302</v>
      </c>
      <c r="M147" s="82">
        <v>0</v>
      </c>
      <c r="N147" s="214">
        <v>1637</v>
      </c>
    </row>
    <row r="148" spans="1:14" s="51" customFormat="1" ht="16.5" customHeight="1" x14ac:dyDescent="0.25">
      <c r="A148" s="59" t="s">
        <v>162</v>
      </c>
      <c r="B148" s="146">
        <v>7380</v>
      </c>
      <c r="C148" s="146" t="s">
        <v>7</v>
      </c>
      <c r="D148" s="146" t="s">
        <v>18</v>
      </c>
      <c r="E148" s="82" t="s">
        <v>306</v>
      </c>
      <c r="F148" s="82">
        <v>34</v>
      </c>
      <c r="G148" s="197" t="s">
        <v>306</v>
      </c>
      <c r="H148" s="82">
        <v>10</v>
      </c>
      <c r="I148" s="82" t="s">
        <v>306</v>
      </c>
      <c r="J148" s="82">
        <v>10</v>
      </c>
      <c r="K148" s="82">
        <v>10</v>
      </c>
      <c r="L148" s="82" t="s">
        <v>306</v>
      </c>
      <c r="M148" s="82" t="s">
        <v>306</v>
      </c>
      <c r="N148" s="197">
        <v>71</v>
      </c>
    </row>
    <row r="149" spans="1:14" s="51" customFormat="1" ht="16.5" customHeight="1" x14ac:dyDescent="0.25">
      <c r="A149" s="59" t="s">
        <v>163</v>
      </c>
      <c r="B149" s="146">
        <v>7325</v>
      </c>
      <c r="C149" s="146" t="s">
        <v>12</v>
      </c>
      <c r="D149" s="146" t="s">
        <v>18</v>
      </c>
      <c r="E149" s="82">
        <v>0</v>
      </c>
      <c r="F149" s="82">
        <v>0</v>
      </c>
      <c r="G149" s="82">
        <v>0</v>
      </c>
      <c r="H149" s="82">
        <v>0</v>
      </c>
      <c r="I149" s="82">
        <v>0</v>
      </c>
      <c r="J149" s="82">
        <v>0</v>
      </c>
      <c r="K149" s="82">
        <v>58</v>
      </c>
      <c r="L149" s="82">
        <v>0</v>
      </c>
      <c r="M149" s="82">
        <v>0</v>
      </c>
      <c r="N149" s="197">
        <v>58</v>
      </c>
    </row>
    <row r="150" spans="1:14" s="51" customFormat="1" ht="16.5" customHeight="1" x14ac:dyDescent="0.25">
      <c r="A150" s="59" t="s">
        <v>340</v>
      </c>
      <c r="B150" s="146">
        <v>7591</v>
      </c>
      <c r="C150" s="146" t="s">
        <v>9</v>
      </c>
      <c r="D150" s="146" t="s">
        <v>18</v>
      </c>
      <c r="E150" s="82" t="s">
        <v>307</v>
      </c>
      <c r="F150" s="82">
        <v>948</v>
      </c>
      <c r="G150" s="197">
        <v>55</v>
      </c>
      <c r="H150" s="214">
        <v>1130</v>
      </c>
      <c r="I150" s="82">
        <v>403</v>
      </c>
      <c r="J150" s="82">
        <v>92</v>
      </c>
      <c r="K150" s="82">
        <v>707</v>
      </c>
      <c r="L150" s="82">
        <v>451</v>
      </c>
      <c r="M150" s="82" t="s">
        <v>306</v>
      </c>
      <c r="N150" s="214">
        <v>3833</v>
      </c>
    </row>
    <row r="151" spans="1:14" s="51" customFormat="1" ht="16.5" customHeight="1" x14ac:dyDescent="0.25">
      <c r="A151" s="59" t="s">
        <v>165</v>
      </c>
      <c r="B151" s="146">
        <v>7521</v>
      </c>
      <c r="C151" s="146" t="s">
        <v>9</v>
      </c>
      <c r="D151" s="146" t="s">
        <v>18</v>
      </c>
      <c r="E151" s="82" t="s">
        <v>306</v>
      </c>
      <c r="F151" s="82">
        <v>123</v>
      </c>
      <c r="G151" s="82">
        <v>0</v>
      </c>
      <c r="H151" s="82">
        <v>393</v>
      </c>
      <c r="I151" s="82">
        <v>59</v>
      </c>
      <c r="J151" s="82">
        <v>0</v>
      </c>
      <c r="K151" s="82" t="s">
        <v>306</v>
      </c>
      <c r="L151" s="82" t="s">
        <v>306</v>
      </c>
      <c r="M151" s="82">
        <v>0</v>
      </c>
      <c r="N151" s="197">
        <v>578</v>
      </c>
    </row>
    <row r="152" spans="1:14" s="51" customFormat="1" ht="16.5" customHeight="1" x14ac:dyDescent="0.25">
      <c r="A152" s="59" t="s">
        <v>166</v>
      </c>
      <c r="B152" s="146">
        <v>7394</v>
      </c>
      <c r="C152" s="146" t="s">
        <v>7</v>
      </c>
      <c r="D152" s="146" t="s">
        <v>18</v>
      </c>
      <c r="E152" s="82">
        <v>33</v>
      </c>
      <c r="F152" s="82">
        <v>525</v>
      </c>
      <c r="G152" s="82">
        <v>40</v>
      </c>
      <c r="H152" s="82">
        <v>969</v>
      </c>
      <c r="I152" s="82">
        <v>346</v>
      </c>
      <c r="J152" s="82">
        <v>84</v>
      </c>
      <c r="K152" s="82">
        <v>662</v>
      </c>
      <c r="L152" s="82">
        <v>247</v>
      </c>
      <c r="M152" s="82">
        <v>8</v>
      </c>
      <c r="N152" s="3">
        <v>2914</v>
      </c>
    </row>
    <row r="153" spans="1:14" s="51" customFormat="1" ht="16.5" customHeight="1" x14ac:dyDescent="0.25">
      <c r="A153" s="59" t="s">
        <v>167</v>
      </c>
      <c r="B153" s="146">
        <v>7093</v>
      </c>
      <c r="C153" s="146" t="s">
        <v>13</v>
      </c>
      <c r="D153" s="146" t="s">
        <v>18</v>
      </c>
      <c r="E153" s="82">
        <v>0</v>
      </c>
      <c r="F153" s="82">
        <v>0</v>
      </c>
      <c r="G153" s="82">
        <v>0</v>
      </c>
      <c r="H153" s="82">
        <v>0</v>
      </c>
      <c r="I153" s="82">
        <v>0</v>
      </c>
      <c r="J153" s="82">
        <v>0</v>
      </c>
      <c r="K153" s="82">
        <v>0</v>
      </c>
      <c r="L153" s="82">
        <v>56</v>
      </c>
      <c r="M153" s="82">
        <v>0</v>
      </c>
      <c r="N153" s="82">
        <v>56</v>
      </c>
    </row>
    <row r="154" spans="1:14" s="51" customFormat="1" ht="16.5" customHeight="1" x14ac:dyDescent="0.25">
      <c r="A154" s="59" t="s">
        <v>168</v>
      </c>
      <c r="B154" s="146">
        <v>7235</v>
      </c>
      <c r="C154" s="146" t="s">
        <v>9</v>
      </c>
      <c r="D154" s="146" t="s">
        <v>18</v>
      </c>
      <c r="E154" s="82">
        <v>0</v>
      </c>
      <c r="F154" s="82" t="s">
        <v>307</v>
      </c>
      <c r="G154" s="82">
        <v>0</v>
      </c>
      <c r="H154" s="82">
        <v>244</v>
      </c>
      <c r="I154" s="82">
        <v>0</v>
      </c>
      <c r="J154" s="82">
        <v>0</v>
      </c>
      <c r="K154" s="82" t="s">
        <v>306</v>
      </c>
      <c r="L154" s="82">
        <v>0</v>
      </c>
      <c r="M154" s="82">
        <v>0</v>
      </c>
      <c r="N154" s="82">
        <v>254</v>
      </c>
    </row>
    <row r="155" spans="1:14" s="51" customFormat="1" ht="16.5" customHeight="1" x14ac:dyDescent="0.25">
      <c r="A155" s="59" t="s">
        <v>341</v>
      </c>
      <c r="B155" s="146">
        <v>7036</v>
      </c>
      <c r="C155" s="146" t="s">
        <v>12</v>
      </c>
      <c r="D155" s="146" t="s">
        <v>18</v>
      </c>
      <c r="E155" s="197">
        <v>14</v>
      </c>
      <c r="F155" s="82">
        <v>185</v>
      </c>
      <c r="G155" s="197">
        <v>9</v>
      </c>
      <c r="H155" s="82">
        <v>142</v>
      </c>
      <c r="I155" s="82">
        <v>81</v>
      </c>
      <c r="J155" s="82">
        <v>31</v>
      </c>
      <c r="K155" s="82">
        <v>226</v>
      </c>
      <c r="L155" s="82">
        <v>72</v>
      </c>
      <c r="M155" s="82">
        <v>0</v>
      </c>
      <c r="N155" s="197">
        <v>760</v>
      </c>
    </row>
    <row r="156" spans="1:14" s="51" customFormat="1" ht="16.5" customHeight="1" x14ac:dyDescent="0.25">
      <c r="A156" s="59" t="s">
        <v>344</v>
      </c>
      <c r="B156" s="146">
        <v>7590</v>
      </c>
      <c r="C156" s="146" t="s">
        <v>12</v>
      </c>
      <c r="D156" s="146" t="s">
        <v>18</v>
      </c>
      <c r="E156" s="82">
        <v>0</v>
      </c>
      <c r="F156" s="82">
        <v>0</v>
      </c>
      <c r="G156" s="82">
        <v>0</v>
      </c>
      <c r="H156" s="82" t="s">
        <v>306</v>
      </c>
      <c r="I156" s="82">
        <v>0</v>
      </c>
      <c r="J156" s="82">
        <v>0</v>
      </c>
      <c r="K156" s="82" t="s">
        <v>307</v>
      </c>
      <c r="L156" s="82">
        <v>0</v>
      </c>
      <c r="M156" s="82">
        <v>0</v>
      </c>
      <c r="N156" s="82">
        <v>51</v>
      </c>
    </row>
    <row r="157" spans="1:14" s="51" customFormat="1" ht="16.5" customHeight="1" x14ac:dyDescent="0.25">
      <c r="A157" s="59" t="s">
        <v>348</v>
      </c>
      <c r="B157" s="146">
        <v>4363</v>
      </c>
      <c r="C157" s="146" t="s">
        <v>12</v>
      </c>
      <c r="D157" s="146" t="s">
        <v>3</v>
      </c>
      <c r="E157" s="82">
        <v>8</v>
      </c>
      <c r="F157" s="197">
        <v>100</v>
      </c>
      <c r="G157" s="82">
        <v>9</v>
      </c>
      <c r="H157" s="82">
        <v>175</v>
      </c>
      <c r="I157" s="82">
        <v>58</v>
      </c>
      <c r="J157" s="82">
        <v>10</v>
      </c>
      <c r="K157" s="214">
        <v>1895</v>
      </c>
      <c r="L157" s="82">
        <v>29</v>
      </c>
      <c r="M157" s="82">
        <v>0</v>
      </c>
      <c r="N157" s="214">
        <v>2284</v>
      </c>
    </row>
    <row r="158" spans="1:14" s="51" customFormat="1" ht="16.5" customHeight="1" x14ac:dyDescent="0.25">
      <c r="A158" s="59" t="s">
        <v>169</v>
      </c>
      <c r="B158" s="146">
        <v>7052</v>
      </c>
      <c r="C158" s="146" t="s">
        <v>12</v>
      </c>
      <c r="D158" s="146" t="s">
        <v>18</v>
      </c>
      <c r="E158" s="82">
        <v>0</v>
      </c>
      <c r="F158" s="82" t="s">
        <v>307</v>
      </c>
      <c r="G158" s="82" t="s">
        <v>306</v>
      </c>
      <c r="H158" s="82">
        <v>0</v>
      </c>
      <c r="I158" s="82">
        <v>0</v>
      </c>
      <c r="J158" s="82">
        <v>0</v>
      </c>
      <c r="K158" s="82">
        <v>29</v>
      </c>
      <c r="L158" s="82">
        <v>0</v>
      </c>
      <c r="M158" s="82">
        <v>0</v>
      </c>
      <c r="N158" s="82">
        <v>49</v>
      </c>
    </row>
    <row r="159" spans="1:14" s="51" customFormat="1" ht="16.5" customHeight="1" x14ac:dyDescent="0.25">
      <c r="A159" s="59" t="s">
        <v>170</v>
      </c>
      <c r="B159" s="146">
        <v>7333</v>
      </c>
      <c r="C159" s="146" t="s">
        <v>12</v>
      </c>
      <c r="D159" s="146" t="s">
        <v>18</v>
      </c>
      <c r="E159" s="82">
        <v>0</v>
      </c>
      <c r="F159" s="82">
        <v>0</v>
      </c>
      <c r="G159" s="82">
        <v>0</v>
      </c>
      <c r="H159" s="82">
        <v>0</v>
      </c>
      <c r="I159" s="82">
        <v>0</v>
      </c>
      <c r="J159" s="82">
        <v>0</v>
      </c>
      <c r="K159" s="82" t="s">
        <v>307</v>
      </c>
      <c r="L159" s="82">
        <v>0</v>
      </c>
      <c r="M159" s="82" t="s">
        <v>306</v>
      </c>
      <c r="N159" s="82">
        <v>61</v>
      </c>
    </row>
    <row r="160" spans="1:14" s="51" customFormat="1" ht="16.5" customHeight="1" x14ac:dyDescent="0.25">
      <c r="A160" s="59" t="s">
        <v>171</v>
      </c>
      <c r="B160" s="146">
        <v>7341</v>
      </c>
      <c r="C160" s="146" t="s">
        <v>7</v>
      </c>
      <c r="D160" s="146" t="s">
        <v>18</v>
      </c>
      <c r="E160" s="82">
        <v>0</v>
      </c>
      <c r="F160" s="82">
        <v>619</v>
      </c>
      <c r="G160" s="82">
        <v>0</v>
      </c>
      <c r="H160" s="82" t="s">
        <v>307</v>
      </c>
      <c r="I160" s="82">
        <v>20</v>
      </c>
      <c r="J160" s="82">
        <v>0</v>
      </c>
      <c r="K160" s="82">
        <v>19</v>
      </c>
      <c r="L160" s="82" t="s">
        <v>306</v>
      </c>
      <c r="M160" s="82">
        <v>0</v>
      </c>
      <c r="N160" s="82">
        <v>666</v>
      </c>
    </row>
    <row r="161" spans="1:14" s="51" customFormat="1" ht="16.5" customHeight="1" x14ac:dyDescent="0.25">
      <c r="A161" s="59" t="s">
        <v>172</v>
      </c>
      <c r="B161" s="146">
        <v>7386</v>
      </c>
      <c r="C161" s="146" t="s">
        <v>7</v>
      </c>
      <c r="D161" s="146" t="s">
        <v>18</v>
      </c>
      <c r="E161" s="82">
        <v>0</v>
      </c>
      <c r="F161" s="82">
        <v>14</v>
      </c>
      <c r="G161" s="82">
        <v>0</v>
      </c>
      <c r="H161" s="82">
        <v>0</v>
      </c>
      <c r="I161" s="82">
        <v>0</v>
      </c>
      <c r="J161" s="82">
        <v>0</v>
      </c>
      <c r="K161" s="82">
        <v>0</v>
      </c>
      <c r="L161" s="82">
        <v>0</v>
      </c>
      <c r="M161" s="82">
        <v>13</v>
      </c>
      <c r="N161" s="82">
        <v>27</v>
      </c>
    </row>
    <row r="162" spans="1:14" s="51" customFormat="1" ht="16.5" customHeight="1" x14ac:dyDescent="0.25">
      <c r="A162" s="59" t="s">
        <v>342</v>
      </c>
      <c r="B162" s="146">
        <v>7085</v>
      </c>
      <c r="C162" s="146" t="s">
        <v>7</v>
      </c>
      <c r="D162" s="146" t="s">
        <v>18</v>
      </c>
      <c r="E162" s="82">
        <v>0</v>
      </c>
      <c r="F162" s="82">
        <v>816</v>
      </c>
      <c r="G162" s="82">
        <v>0</v>
      </c>
      <c r="H162" s="82" t="s">
        <v>306</v>
      </c>
      <c r="I162" s="82">
        <v>0</v>
      </c>
      <c r="J162" s="82">
        <v>0</v>
      </c>
      <c r="K162" s="82" t="s">
        <v>306</v>
      </c>
      <c r="L162" s="82">
        <v>0</v>
      </c>
      <c r="M162" s="82">
        <v>0</v>
      </c>
      <c r="N162" s="82">
        <v>818</v>
      </c>
    </row>
    <row r="163" spans="1:14" s="51" customFormat="1" ht="16.5" customHeight="1" x14ac:dyDescent="0.25">
      <c r="A163" s="59" t="s">
        <v>346</v>
      </c>
      <c r="B163" s="146">
        <v>7135</v>
      </c>
      <c r="C163" s="146" t="s">
        <v>12</v>
      </c>
      <c r="D163" s="146" t="s">
        <v>18</v>
      </c>
      <c r="E163" s="82">
        <v>0</v>
      </c>
      <c r="F163" s="82">
        <v>0</v>
      </c>
      <c r="G163" s="82">
        <v>0</v>
      </c>
      <c r="H163" s="82">
        <v>0</v>
      </c>
      <c r="I163" s="82">
        <v>0</v>
      </c>
      <c r="J163" s="82">
        <v>0</v>
      </c>
      <c r="K163" s="82">
        <v>20</v>
      </c>
      <c r="L163" s="82">
        <v>0</v>
      </c>
      <c r="M163" s="82">
        <v>0</v>
      </c>
      <c r="N163" s="82">
        <v>20</v>
      </c>
    </row>
    <row r="164" spans="1:14" s="51" customFormat="1" ht="16.5" customHeight="1" x14ac:dyDescent="0.25">
      <c r="A164" s="59" t="s">
        <v>173</v>
      </c>
      <c r="B164" s="146">
        <v>7502</v>
      </c>
      <c r="C164" s="146" t="s">
        <v>12</v>
      </c>
      <c r="D164" s="146" t="s">
        <v>18</v>
      </c>
      <c r="E164" s="82">
        <v>0</v>
      </c>
      <c r="F164" s="82">
        <v>0</v>
      </c>
      <c r="G164" s="82">
        <v>0</v>
      </c>
      <c r="H164" s="82">
        <v>0</v>
      </c>
      <c r="I164" s="197" t="s">
        <v>307</v>
      </c>
      <c r="J164" s="82">
        <v>0</v>
      </c>
      <c r="K164" s="82" t="s">
        <v>306</v>
      </c>
      <c r="L164" s="82">
        <v>0</v>
      </c>
      <c r="M164" s="82">
        <v>0</v>
      </c>
      <c r="N164" s="197" t="s">
        <v>306</v>
      </c>
    </row>
    <row r="165" spans="1:14" s="51" customFormat="1" ht="16.5" customHeight="1" x14ac:dyDescent="0.25">
      <c r="A165" s="59" t="s">
        <v>164</v>
      </c>
      <c r="B165" s="146">
        <v>7437</v>
      </c>
      <c r="C165" s="146" t="s">
        <v>13</v>
      </c>
      <c r="D165" s="146" t="s">
        <v>18</v>
      </c>
      <c r="E165" s="82">
        <v>0</v>
      </c>
      <c r="F165" s="82">
        <v>0</v>
      </c>
      <c r="G165" s="82">
        <v>0</v>
      </c>
      <c r="H165" s="82">
        <v>0</v>
      </c>
      <c r="I165" s="82">
        <v>0</v>
      </c>
      <c r="J165" s="82">
        <v>0</v>
      </c>
      <c r="K165" s="82">
        <v>0</v>
      </c>
      <c r="L165" s="82">
        <v>122</v>
      </c>
      <c r="M165" s="82">
        <v>0</v>
      </c>
      <c r="N165" s="82">
        <v>122</v>
      </c>
    </row>
    <row r="166" spans="1:14" s="51" customFormat="1" ht="16.5" customHeight="1" x14ac:dyDescent="0.25">
      <c r="A166" s="59" t="s">
        <v>343</v>
      </c>
      <c r="B166" s="146">
        <v>7361</v>
      </c>
      <c r="C166" s="146" t="s">
        <v>9</v>
      </c>
      <c r="D166" s="146" t="s">
        <v>18</v>
      </c>
      <c r="E166" s="82">
        <v>0</v>
      </c>
      <c r="F166" s="82">
        <v>10</v>
      </c>
      <c r="G166" s="82">
        <v>0</v>
      </c>
      <c r="H166" s="82">
        <v>8</v>
      </c>
      <c r="I166" s="82" t="s">
        <v>306</v>
      </c>
      <c r="J166" s="82" t="s">
        <v>306</v>
      </c>
      <c r="K166" s="82" t="s">
        <v>306</v>
      </c>
      <c r="L166" s="82" t="s">
        <v>306</v>
      </c>
      <c r="M166" s="82">
        <v>0</v>
      </c>
      <c r="N166" s="82">
        <v>25</v>
      </c>
    </row>
    <row r="167" spans="1:14" s="51" customFormat="1" ht="16.5" customHeight="1" x14ac:dyDescent="0.25">
      <c r="A167" s="59" t="s">
        <v>175</v>
      </c>
      <c r="B167" s="146">
        <v>7379</v>
      </c>
      <c r="C167" s="146" t="s">
        <v>12</v>
      </c>
      <c r="D167" s="146" t="s">
        <v>18</v>
      </c>
      <c r="E167" s="82">
        <v>0</v>
      </c>
      <c r="F167" s="82">
        <v>0</v>
      </c>
      <c r="G167" s="82">
        <v>0</v>
      </c>
      <c r="H167" s="82">
        <v>0</v>
      </c>
      <c r="I167" s="82">
        <v>0</v>
      </c>
      <c r="J167" s="82">
        <v>0</v>
      </c>
      <c r="K167" s="82">
        <v>23</v>
      </c>
      <c r="L167" s="82">
        <v>0</v>
      </c>
      <c r="M167" s="82">
        <v>0</v>
      </c>
      <c r="N167" s="82">
        <v>23</v>
      </c>
    </row>
    <row r="168" spans="1:14" s="51" customFormat="1" ht="16.5" customHeight="1" x14ac:dyDescent="0.25">
      <c r="A168" s="59" t="s">
        <v>176</v>
      </c>
      <c r="B168" s="146">
        <v>4376</v>
      </c>
      <c r="C168" s="146" t="s">
        <v>7</v>
      </c>
      <c r="D168" s="146" t="s">
        <v>18</v>
      </c>
      <c r="E168" s="82" t="s">
        <v>306</v>
      </c>
      <c r="F168" s="82">
        <v>489</v>
      </c>
      <c r="G168" s="197" t="s">
        <v>306</v>
      </c>
      <c r="H168" s="82">
        <v>20</v>
      </c>
      <c r="I168" s="82" t="s">
        <v>306</v>
      </c>
      <c r="J168" s="82">
        <v>7</v>
      </c>
      <c r="K168" s="82">
        <v>10</v>
      </c>
      <c r="L168" s="82" t="s">
        <v>306</v>
      </c>
      <c r="M168" s="82">
        <v>10</v>
      </c>
      <c r="N168" s="197">
        <v>546</v>
      </c>
    </row>
    <row r="169" spans="1:14" s="51" customFormat="1" ht="16.5" customHeight="1" x14ac:dyDescent="0.25">
      <c r="A169" s="59" t="s">
        <v>177</v>
      </c>
      <c r="B169" s="146">
        <v>4336</v>
      </c>
      <c r="C169" s="146" t="s">
        <v>7</v>
      </c>
      <c r="D169" s="146" t="s">
        <v>18</v>
      </c>
      <c r="E169" s="197">
        <v>20</v>
      </c>
      <c r="F169" s="214">
        <v>1219</v>
      </c>
      <c r="G169" s="82" t="s">
        <v>307</v>
      </c>
      <c r="H169" s="82">
        <v>689</v>
      </c>
      <c r="I169" s="82">
        <v>207</v>
      </c>
      <c r="J169" s="82">
        <v>22</v>
      </c>
      <c r="K169" s="214">
        <v>1106</v>
      </c>
      <c r="L169" s="82">
        <v>84</v>
      </c>
      <c r="M169" s="82" t="s">
        <v>306</v>
      </c>
      <c r="N169" s="214">
        <v>3359</v>
      </c>
    </row>
    <row r="170" spans="1:14" s="51" customFormat="1" ht="16.5" customHeight="1" x14ac:dyDescent="0.25">
      <c r="A170" s="59" t="s">
        <v>178</v>
      </c>
      <c r="B170" s="146">
        <v>7336</v>
      </c>
      <c r="C170" s="146" t="s">
        <v>9</v>
      </c>
      <c r="D170" s="146" t="s">
        <v>18</v>
      </c>
      <c r="E170" s="82" t="s">
        <v>306</v>
      </c>
      <c r="F170" s="82">
        <v>76</v>
      </c>
      <c r="G170" s="82">
        <v>0</v>
      </c>
      <c r="H170" s="82">
        <v>140</v>
      </c>
      <c r="I170" s="82" t="s">
        <v>306</v>
      </c>
      <c r="J170" s="82" t="s">
        <v>306</v>
      </c>
      <c r="K170" s="82">
        <v>10</v>
      </c>
      <c r="L170" s="82">
        <v>6</v>
      </c>
      <c r="M170" s="82">
        <v>0</v>
      </c>
      <c r="N170" s="82">
        <v>238</v>
      </c>
    </row>
    <row r="171" spans="1:14" s="51" customFormat="1" ht="16.5" customHeight="1" x14ac:dyDescent="0.25">
      <c r="A171" s="59" t="s">
        <v>316</v>
      </c>
      <c r="B171" s="146">
        <v>7301</v>
      </c>
      <c r="C171" s="146" t="s">
        <v>13</v>
      </c>
      <c r="D171" s="146" t="s">
        <v>18</v>
      </c>
      <c r="E171" s="82" t="s">
        <v>306</v>
      </c>
      <c r="F171" s="82">
        <v>129</v>
      </c>
      <c r="G171" s="82" t="s">
        <v>306</v>
      </c>
      <c r="H171" s="82">
        <v>422</v>
      </c>
      <c r="I171" s="82">
        <v>27</v>
      </c>
      <c r="J171" s="82">
        <v>14</v>
      </c>
      <c r="K171" s="82">
        <v>99</v>
      </c>
      <c r="L171" s="82">
        <v>295</v>
      </c>
      <c r="M171" s="82">
        <v>8</v>
      </c>
      <c r="N171" s="214">
        <v>1002</v>
      </c>
    </row>
    <row r="172" spans="1:14" s="51" customFormat="1" ht="16.5" customHeight="1" x14ac:dyDescent="0.25">
      <c r="A172" s="59" t="s">
        <v>302</v>
      </c>
      <c r="B172" s="146">
        <v>7150</v>
      </c>
      <c r="C172" s="146" t="s">
        <v>13</v>
      </c>
      <c r="D172" s="146" t="s">
        <v>18</v>
      </c>
      <c r="E172" s="82">
        <v>0</v>
      </c>
      <c r="F172" s="82">
        <v>0</v>
      </c>
      <c r="G172" s="82">
        <v>0</v>
      </c>
      <c r="H172" s="82">
        <v>0</v>
      </c>
      <c r="I172" s="82">
        <v>0</v>
      </c>
      <c r="J172" s="82">
        <v>0</v>
      </c>
      <c r="K172" s="82">
        <v>0</v>
      </c>
      <c r="L172" s="82">
        <v>102</v>
      </c>
      <c r="M172" s="82">
        <v>0</v>
      </c>
      <c r="N172" s="82">
        <v>102</v>
      </c>
    </row>
    <row r="173" spans="1:14" s="51" customFormat="1" ht="16.5" customHeight="1" x14ac:dyDescent="0.25">
      <c r="A173" s="59" t="s">
        <v>179</v>
      </c>
      <c r="B173" s="146">
        <v>7351</v>
      </c>
      <c r="C173" s="146" t="s">
        <v>7</v>
      </c>
      <c r="D173" s="146" t="s">
        <v>18</v>
      </c>
      <c r="E173" s="82">
        <v>0</v>
      </c>
      <c r="F173" s="82">
        <v>12</v>
      </c>
      <c r="G173" s="82">
        <v>0</v>
      </c>
      <c r="H173" s="82">
        <v>0</v>
      </c>
      <c r="I173" s="82">
        <v>0</v>
      </c>
      <c r="J173" s="82">
        <v>0</v>
      </c>
      <c r="K173" s="82">
        <v>0</v>
      </c>
      <c r="L173" s="82">
        <v>0</v>
      </c>
      <c r="M173" s="82">
        <v>0</v>
      </c>
      <c r="N173" s="82">
        <v>12</v>
      </c>
    </row>
    <row r="174" spans="1:14" s="51" customFormat="1" ht="16.5" customHeight="1" x14ac:dyDescent="0.25">
      <c r="A174" s="59" t="s">
        <v>174</v>
      </c>
      <c r="B174" s="146">
        <v>7446</v>
      </c>
      <c r="C174" s="146" t="s">
        <v>9</v>
      </c>
      <c r="D174" s="146" t="s">
        <v>18</v>
      </c>
      <c r="E174" s="197" t="s">
        <v>306</v>
      </c>
      <c r="F174" s="82">
        <v>61</v>
      </c>
      <c r="G174" s="197" t="s">
        <v>306</v>
      </c>
      <c r="H174" s="82">
        <v>108</v>
      </c>
      <c r="I174" s="82">
        <v>15</v>
      </c>
      <c r="J174" s="82">
        <v>6</v>
      </c>
      <c r="K174" s="82">
        <v>24</v>
      </c>
      <c r="L174" s="82">
        <v>16</v>
      </c>
      <c r="M174" s="82">
        <v>0</v>
      </c>
      <c r="N174" s="197">
        <v>235</v>
      </c>
    </row>
    <row r="175" spans="1:14" s="51" customFormat="1" ht="16.5" customHeight="1" x14ac:dyDescent="0.25">
      <c r="A175" s="59" t="s">
        <v>180</v>
      </c>
      <c r="B175" s="146">
        <v>7523</v>
      </c>
      <c r="C175" s="146" t="s">
        <v>9</v>
      </c>
      <c r="D175" s="146" t="s">
        <v>18</v>
      </c>
      <c r="E175" s="82" t="s">
        <v>306</v>
      </c>
      <c r="F175" s="82">
        <v>46</v>
      </c>
      <c r="G175" s="82">
        <v>0</v>
      </c>
      <c r="H175" s="82">
        <v>104</v>
      </c>
      <c r="I175" s="82">
        <v>18</v>
      </c>
      <c r="J175" s="82" t="s">
        <v>307</v>
      </c>
      <c r="K175" s="82">
        <v>35</v>
      </c>
      <c r="L175" s="82">
        <v>14</v>
      </c>
      <c r="M175" s="82">
        <v>0</v>
      </c>
      <c r="N175" s="82">
        <v>224</v>
      </c>
    </row>
    <row r="176" spans="1:14" s="51" customFormat="1" ht="16.5" customHeight="1" x14ac:dyDescent="0.25">
      <c r="A176" s="59" t="s">
        <v>181</v>
      </c>
      <c r="B176" s="146">
        <v>7053</v>
      </c>
      <c r="C176" s="146" t="s">
        <v>12</v>
      </c>
      <c r="D176" s="146" t="s">
        <v>18</v>
      </c>
      <c r="E176" s="82">
        <v>0</v>
      </c>
      <c r="F176" s="82" t="s">
        <v>306</v>
      </c>
      <c r="G176" s="82">
        <v>0</v>
      </c>
      <c r="H176" s="82" t="s">
        <v>306</v>
      </c>
      <c r="I176" s="82" t="s">
        <v>306</v>
      </c>
      <c r="J176" s="82">
        <v>0</v>
      </c>
      <c r="K176" s="82">
        <v>6</v>
      </c>
      <c r="L176" s="82">
        <v>21</v>
      </c>
      <c r="M176" s="82">
        <v>0</v>
      </c>
      <c r="N176" s="82">
        <v>31</v>
      </c>
    </row>
    <row r="177" spans="1:14" s="51" customFormat="1" ht="16.5" customHeight="1" x14ac:dyDescent="0.25">
      <c r="A177" s="59" t="s">
        <v>349</v>
      </c>
      <c r="B177" s="146">
        <v>7122</v>
      </c>
      <c r="C177" s="146" t="s">
        <v>12</v>
      </c>
      <c r="D177" s="146" t="s">
        <v>18</v>
      </c>
      <c r="E177" s="82">
        <v>0</v>
      </c>
      <c r="F177" s="82">
        <v>0</v>
      </c>
      <c r="G177" s="82">
        <v>0</v>
      </c>
      <c r="H177" s="82">
        <v>0</v>
      </c>
      <c r="I177" s="82">
        <v>0</v>
      </c>
      <c r="J177" s="82">
        <v>0</v>
      </c>
      <c r="K177" s="82">
        <v>13</v>
      </c>
      <c r="L177" s="82">
        <v>0</v>
      </c>
      <c r="M177" s="82">
        <v>0</v>
      </c>
      <c r="N177" s="82">
        <v>13</v>
      </c>
    </row>
    <row r="178" spans="1:14" s="51" customFormat="1" ht="16.5" customHeight="1" x14ac:dyDescent="0.25">
      <c r="A178" s="59" t="s">
        <v>182</v>
      </c>
      <c r="B178" s="146">
        <v>7313</v>
      </c>
      <c r="C178" s="146" t="s">
        <v>7</v>
      </c>
      <c r="D178" s="146" t="s">
        <v>18</v>
      </c>
      <c r="E178" s="82">
        <v>0</v>
      </c>
      <c r="F178" s="82">
        <v>463</v>
      </c>
      <c r="G178" s="82">
        <v>0</v>
      </c>
      <c r="H178" s="82">
        <v>0</v>
      </c>
      <c r="I178" s="82" t="s">
        <v>306</v>
      </c>
      <c r="J178" s="82">
        <v>0</v>
      </c>
      <c r="K178" s="82" t="s">
        <v>306</v>
      </c>
      <c r="L178" s="82">
        <v>0</v>
      </c>
      <c r="M178" s="82" t="s">
        <v>306</v>
      </c>
      <c r="N178" s="82">
        <v>466</v>
      </c>
    </row>
    <row r="179" spans="1:14" s="51" customFormat="1" ht="16.5" customHeight="1" x14ac:dyDescent="0.25">
      <c r="A179" s="59" t="s">
        <v>183</v>
      </c>
      <c r="B179" s="146">
        <v>7007</v>
      </c>
      <c r="C179" s="146" t="s">
        <v>13</v>
      </c>
      <c r="D179" s="146" t="s">
        <v>18</v>
      </c>
      <c r="E179" s="82">
        <v>0</v>
      </c>
      <c r="F179" s="82" t="s">
        <v>306</v>
      </c>
      <c r="G179" s="82">
        <v>0</v>
      </c>
      <c r="H179" s="82" t="s">
        <v>306</v>
      </c>
      <c r="I179" s="82">
        <v>0</v>
      </c>
      <c r="J179" s="82">
        <v>0</v>
      </c>
      <c r="K179" s="82" t="s">
        <v>306</v>
      </c>
      <c r="L179" s="82">
        <v>94</v>
      </c>
      <c r="M179" s="82">
        <v>0</v>
      </c>
      <c r="N179" s="82">
        <v>101</v>
      </c>
    </row>
    <row r="180" spans="1:14" s="51" customFormat="1" ht="16.5" customHeight="1" x14ac:dyDescent="0.25">
      <c r="A180" s="59" t="s">
        <v>350</v>
      </c>
      <c r="B180" s="146">
        <v>7358</v>
      </c>
      <c r="C180" s="146" t="s">
        <v>12</v>
      </c>
      <c r="D180" s="146" t="s">
        <v>18</v>
      </c>
      <c r="E180" s="82">
        <v>0</v>
      </c>
      <c r="F180" s="82" t="s">
        <v>306</v>
      </c>
      <c r="G180" s="82">
        <v>0</v>
      </c>
      <c r="H180" s="82">
        <v>0</v>
      </c>
      <c r="I180" s="82">
        <v>0</v>
      </c>
      <c r="J180" s="82">
        <v>0</v>
      </c>
      <c r="K180" s="82">
        <v>161</v>
      </c>
      <c r="L180" s="82">
        <v>0</v>
      </c>
      <c r="M180" s="82" t="s">
        <v>307</v>
      </c>
      <c r="N180" s="197">
        <v>162</v>
      </c>
    </row>
    <row r="181" spans="1:14" s="51" customFormat="1" ht="16.5" customHeight="1" x14ac:dyDescent="0.25">
      <c r="A181" s="59" t="s">
        <v>184</v>
      </c>
      <c r="B181" s="146">
        <v>7334</v>
      </c>
      <c r="C181" s="146" t="s">
        <v>9</v>
      </c>
      <c r="D181" s="146" t="s">
        <v>18</v>
      </c>
      <c r="E181" s="82">
        <v>0</v>
      </c>
      <c r="F181" s="82" t="s">
        <v>306</v>
      </c>
      <c r="G181" s="82">
        <v>0</v>
      </c>
      <c r="H181" s="82">
        <v>160</v>
      </c>
      <c r="I181" s="82">
        <v>0</v>
      </c>
      <c r="J181" s="82">
        <v>0</v>
      </c>
      <c r="K181" s="82">
        <v>0</v>
      </c>
      <c r="L181" s="82">
        <v>0</v>
      </c>
      <c r="M181" s="82" t="s">
        <v>307</v>
      </c>
      <c r="N181" s="82">
        <v>163</v>
      </c>
    </row>
    <row r="182" spans="1:14" s="51" customFormat="1" ht="16.5" customHeight="1" x14ac:dyDescent="0.25">
      <c r="A182" s="59" t="s">
        <v>185</v>
      </c>
      <c r="B182" s="146">
        <v>7080</v>
      </c>
      <c r="C182" s="146" t="s">
        <v>2</v>
      </c>
      <c r="D182" s="146" t="s">
        <v>18</v>
      </c>
      <c r="E182" s="82" t="s">
        <v>306</v>
      </c>
      <c r="F182" s="82">
        <v>68</v>
      </c>
      <c r="G182" s="82" t="s">
        <v>306</v>
      </c>
      <c r="H182" s="82">
        <v>21</v>
      </c>
      <c r="I182" s="82">
        <v>5</v>
      </c>
      <c r="J182" s="82" t="s">
        <v>306</v>
      </c>
      <c r="K182" s="82">
        <v>18</v>
      </c>
      <c r="L182" s="82">
        <v>6</v>
      </c>
      <c r="M182" s="82">
        <v>0</v>
      </c>
      <c r="N182" s="197">
        <v>125</v>
      </c>
    </row>
    <row r="183" spans="1:14" s="51" customFormat="1" ht="16.5" customHeight="1" x14ac:dyDescent="0.25">
      <c r="A183" s="59" t="s">
        <v>186</v>
      </c>
      <c r="B183" s="146">
        <v>7125</v>
      </c>
      <c r="C183" s="146" t="s">
        <v>12</v>
      </c>
      <c r="D183" s="146" t="s">
        <v>18</v>
      </c>
      <c r="E183" s="197">
        <v>91</v>
      </c>
      <c r="F183" s="214">
        <v>5277</v>
      </c>
      <c r="G183" s="197">
        <v>76</v>
      </c>
      <c r="H183" s="214">
        <v>3214</v>
      </c>
      <c r="I183" s="214">
        <v>2234</v>
      </c>
      <c r="J183" s="82">
        <v>478</v>
      </c>
      <c r="K183" s="214">
        <v>8304</v>
      </c>
      <c r="L183" s="214">
        <v>1665</v>
      </c>
      <c r="M183" s="82">
        <v>212</v>
      </c>
      <c r="N183" s="214">
        <v>21551</v>
      </c>
    </row>
    <row r="184" spans="1:14" s="51" customFormat="1" ht="16.5" customHeight="1" x14ac:dyDescent="0.25">
      <c r="A184" s="59" t="s">
        <v>351</v>
      </c>
      <c r="B184" s="146">
        <v>7035</v>
      </c>
      <c r="C184" s="146" t="s">
        <v>12</v>
      </c>
      <c r="D184" s="146" t="s">
        <v>18</v>
      </c>
      <c r="E184" s="82">
        <v>0</v>
      </c>
      <c r="F184" s="82">
        <v>0</v>
      </c>
      <c r="G184" s="82">
        <v>0</v>
      </c>
      <c r="H184" s="82">
        <v>0</v>
      </c>
      <c r="I184" s="82">
        <v>0</v>
      </c>
      <c r="J184" s="82">
        <v>0</v>
      </c>
      <c r="K184" s="82">
        <v>50</v>
      </c>
      <c r="L184" s="82">
        <v>0</v>
      </c>
      <c r="M184" s="82">
        <v>0</v>
      </c>
      <c r="N184" s="82">
        <v>50</v>
      </c>
    </row>
    <row r="185" spans="1:14" s="51" customFormat="1" ht="16.5" customHeight="1" x14ac:dyDescent="0.25">
      <c r="A185" s="59" t="s">
        <v>187</v>
      </c>
      <c r="B185" s="146">
        <v>7419</v>
      </c>
      <c r="C185" s="146" t="s">
        <v>13</v>
      </c>
      <c r="D185" s="146" t="s">
        <v>3</v>
      </c>
      <c r="E185" s="82">
        <v>0</v>
      </c>
      <c r="F185" s="82">
        <v>0</v>
      </c>
      <c r="G185" s="82">
        <v>0</v>
      </c>
      <c r="H185" s="82" t="s">
        <v>306</v>
      </c>
      <c r="I185" s="82">
        <v>0</v>
      </c>
      <c r="J185" s="82">
        <v>0</v>
      </c>
      <c r="K185" s="82">
        <v>0</v>
      </c>
      <c r="L185" s="82" t="s">
        <v>307</v>
      </c>
      <c r="M185" s="82">
        <v>0</v>
      </c>
      <c r="N185" s="82">
        <v>28</v>
      </c>
    </row>
    <row r="186" spans="1:14" s="51" customFormat="1" ht="16.5" customHeight="1" x14ac:dyDescent="0.25">
      <c r="A186" s="59" t="s">
        <v>188</v>
      </c>
      <c r="B186" s="146">
        <v>4385</v>
      </c>
      <c r="C186" s="146" t="s">
        <v>13</v>
      </c>
      <c r="D186" s="146" t="s">
        <v>3</v>
      </c>
      <c r="E186" s="82">
        <v>0</v>
      </c>
      <c r="F186" s="82">
        <v>0</v>
      </c>
      <c r="G186" s="197">
        <v>0</v>
      </c>
      <c r="H186" s="82">
        <v>0</v>
      </c>
      <c r="I186" s="82">
        <v>0</v>
      </c>
      <c r="J186" s="82">
        <v>0</v>
      </c>
      <c r="K186" s="82">
        <v>0</v>
      </c>
      <c r="L186" s="82" t="s">
        <v>307</v>
      </c>
      <c r="M186" s="82" t="s">
        <v>306</v>
      </c>
      <c r="N186" s="197">
        <v>676</v>
      </c>
    </row>
    <row r="187" spans="1:14" s="51" customFormat="1" ht="16.5" customHeight="1" x14ac:dyDescent="0.25">
      <c r="A187" s="59" t="s">
        <v>352</v>
      </c>
      <c r="B187" s="146">
        <v>7427</v>
      </c>
      <c r="C187" s="146" t="s">
        <v>12</v>
      </c>
      <c r="D187" s="146" t="s">
        <v>18</v>
      </c>
      <c r="E187" s="82">
        <v>0</v>
      </c>
      <c r="F187" s="197" t="s">
        <v>306</v>
      </c>
      <c r="G187" s="82">
        <v>0</v>
      </c>
      <c r="H187" s="82" t="s">
        <v>307</v>
      </c>
      <c r="I187" s="82">
        <v>0</v>
      </c>
      <c r="J187" s="82">
        <v>0</v>
      </c>
      <c r="K187" s="214">
        <v>1191</v>
      </c>
      <c r="L187" s="82">
        <v>0</v>
      </c>
      <c r="M187" s="82">
        <v>0</v>
      </c>
      <c r="N187" s="3">
        <v>1636</v>
      </c>
    </row>
    <row r="188" spans="1:14" s="51" customFormat="1" ht="16.5" customHeight="1" x14ac:dyDescent="0.25">
      <c r="A188" s="59" t="s">
        <v>189</v>
      </c>
      <c r="B188" s="146">
        <v>7287</v>
      </c>
      <c r="C188" s="146" t="s">
        <v>9</v>
      </c>
      <c r="D188" s="146" t="s">
        <v>18</v>
      </c>
      <c r="E188" s="197">
        <v>29</v>
      </c>
      <c r="F188" s="214">
        <v>2080</v>
      </c>
      <c r="G188" s="197">
        <v>74</v>
      </c>
      <c r="H188" s="214">
        <v>2475</v>
      </c>
      <c r="I188" s="82">
        <v>495</v>
      </c>
      <c r="J188" s="82">
        <v>269</v>
      </c>
      <c r="K188" s="214">
        <v>1063</v>
      </c>
      <c r="L188" s="82">
        <v>635</v>
      </c>
      <c r="M188" s="82">
        <v>10</v>
      </c>
      <c r="N188" s="214">
        <v>7130</v>
      </c>
    </row>
    <row r="189" spans="1:14" s="51" customFormat="1" ht="16.5" customHeight="1" x14ac:dyDescent="0.25">
      <c r="A189" s="59" t="s">
        <v>190</v>
      </c>
      <c r="B189" s="146">
        <v>7197</v>
      </c>
      <c r="C189" s="146" t="s">
        <v>10</v>
      </c>
      <c r="D189" s="146" t="s">
        <v>18</v>
      </c>
      <c r="E189" s="82">
        <v>0</v>
      </c>
      <c r="F189" s="82" t="s">
        <v>307</v>
      </c>
      <c r="G189" s="82">
        <v>0</v>
      </c>
      <c r="H189" s="82">
        <v>131</v>
      </c>
      <c r="I189" s="82">
        <v>269</v>
      </c>
      <c r="J189" s="82">
        <v>0</v>
      </c>
      <c r="K189" s="82" t="s">
        <v>306</v>
      </c>
      <c r="L189" s="82">
        <v>64</v>
      </c>
      <c r="M189" s="82">
        <v>11</v>
      </c>
      <c r="N189" s="82">
        <v>484</v>
      </c>
    </row>
    <row r="190" spans="1:14" s="51" customFormat="1" ht="16.5" customHeight="1" x14ac:dyDescent="0.25">
      <c r="A190" s="59" t="s">
        <v>191</v>
      </c>
      <c r="B190" s="146">
        <v>7479</v>
      </c>
      <c r="C190" s="146" t="s">
        <v>9</v>
      </c>
      <c r="D190" s="146" t="s">
        <v>6</v>
      </c>
      <c r="E190" s="82" t="s">
        <v>306</v>
      </c>
      <c r="F190" s="82" t="s">
        <v>306</v>
      </c>
      <c r="G190" s="82">
        <v>0</v>
      </c>
      <c r="H190" s="82">
        <v>21</v>
      </c>
      <c r="I190" s="82">
        <v>0</v>
      </c>
      <c r="J190" s="82">
        <v>0</v>
      </c>
      <c r="K190" s="82">
        <v>0</v>
      </c>
      <c r="L190" s="82" t="s">
        <v>306</v>
      </c>
      <c r="M190" s="82">
        <v>0</v>
      </c>
      <c r="N190" s="82">
        <v>25</v>
      </c>
    </row>
    <row r="191" spans="1:14" s="51" customFormat="1" ht="16.5" customHeight="1" x14ac:dyDescent="0.25">
      <c r="A191" s="59" t="s">
        <v>353</v>
      </c>
      <c r="B191" s="146">
        <v>4429</v>
      </c>
      <c r="C191" s="146" t="s">
        <v>7</v>
      </c>
      <c r="D191" s="146" t="s">
        <v>18</v>
      </c>
      <c r="E191" s="82">
        <v>0</v>
      </c>
      <c r="F191" s="82">
        <v>14</v>
      </c>
      <c r="G191" s="82">
        <v>0</v>
      </c>
      <c r="H191" s="82">
        <v>0</v>
      </c>
      <c r="I191" s="82">
        <v>0</v>
      </c>
      <c r="J191" s="82">
        <v>0</v>
      </c>
      <c r="K191" s="82">
        <v>0</v>
      </c>
      <c r="L191" s="82">
        <v>0</v>
      </c>
      <c r="M191" s="82">
        <v>0</v>
      </c>
      <c r="N191" s="82">
        <v>14</v>
      </c>
    </row>
    <row r="192" spans="1:14" s="51" customFormat="1" ht="16.5" customHeight="1" x14ac:dyDescent="0.25">
      <c r="A192" s="59" t="s">
        <v>192</v>
      </c>
      <c r="B192" s="146">
        <v>7010</v>
      </c>
      <c r="C192" s="146" t="s">
        <v>12</v>
      </c>
      <c r="D192" s="146" t="s">
        <v>18</v>
      </c>
      <c r="E192" s="82">
        <v>15</v>
      </c>
      <c r="F192" s="82">
        <v>409</v>
      </c>
      <c r="G192" s="82">
        <v>23</v>
      </c>
      <c r="H192" s="82">
        <v>465</v>
      </c>
      <c r="I192" s="82">
        <v>104</v>
      </c>
      <c r="J192" s="82">
        <v>109</v>
      </c>
      <c r="K192" s="82">
        <v>891</v>
      </c>
      <c r="L192" s="82">
        <v>113</v>
      </c>
      <c r="M192" s="82">
        <v>9</v>
      </c>
      <c r="N192" s="3">
        <v>2138</v>
      </c>
    </row>
    <row r="193" spans="1:14" s="51" customFormat="1" ht="16.5" customHeight="1" x14ac:dyDescent="0.25">
      <c r="A193" s="59" t="s">
        <v>305</v>
      </c>
      <c r="B193" s="146">
        <v>3034</v>
      </c>
      <c r="C193" s="146" t="s">
        <v>12</v>
      </c>
      <c r="D193" s="146" t="s">
        <v>6</v>
      </c>
      <c r="E193" s="82">
        <v>10</v>
      </c>
      <c r="F193" s="197">
        <v>52</v>
      </c>
      <c r="G193" s="82" t="s">
        <v>307</v>
      </c>
      <c r="H193" s="82">
        <v>26</v>
      </c>
      <c r="I193" s="82" t="s">
        <v>306</v>
      </c>
      <c r="J193" s="82">
        <v>14</v>
      </c>
      <c r="K193" s="214">
        <v>4712</v>
      </c>
      <c r="L193" s="82">
        <v>13</v>
      </c>
      <c r="M193" s="82">
        <v>31</v>
      </c>
      <c r="N193" s="214">
        <v>4868</v>
      </c>
    </row>
    <row r="194" spans="1:14" s="51" customFormat="1" ht="16.5" customHeight="1" x14ac:dyDescent="0.25">
      <c r="A194" s="59" t="s">
        <v>354</v>
      </c>
      <c r="B194" s="146">
        <v>7292</v>
      </c>
      <c r="C194" s="146" t="s">
        <v>7</v>
      </c>
      <c r="D194" s="146" t="s">
        <v>18</v>
      </c>
      <c r="E194" s="82" t="s">
        <v>306</v>
      </c>
      <c r="F194" s="82">
        <v>125</v>
      </c>
      <c r="G194" s="82" t="s">
        <v>306</v>
      </c>
      <c r="H194" s="82">
        <v>83</v>
      </c>
      <c r="I194" s="82">
        <v>36</v>
      </c>
      <c r="J194" s="82" t="s">
        <v>306</v>
      </c>
      <c r="K194" s="82">
        <v>110</v>
      </c>
      <c r="L194" s="82">
        <v>41</v>
      </c>
      <c r="M194" s="82">
        <v>0</v>
      </c>
      <c r="N194" s="82">
        <v>402</v>
      </c>
    </row>
    <row r="195" spans="1:14" s="51" customFormat="1" ht="16.5" customHeight="1" x14ac:dyDescent="0.25">
      <c r="A195" s="59" t="s">
        <v>193</v>
      </c>
      <c r="B195" s="146">
        <v>7278</v>
      </c>
      <c r="C195" s="146" t="s">
        <v>12</v>
      </c>
      <c r="D195" s="146" t="s">
        <v>18</v>
      </c>
      <c r="E195" s="82">
        <v>0</v>
      </c>
      <c r="F195" s="82">
        <v>0</v>
      </c>
      <c r="G195" s="82">
        <v>0</v>
      </c>
      <c r="H195" s="82">
        <v>0</v>
      </c>
      <c r="I195" s="82">
        <v>0</v>
      </c>
      <c r="J195" s="82">
        <v>0</v>
      </c>
      <c r="K195" s="82" t="s">
        <v>307</v>
      </c>
      <c r="L195" s="82" t="s">
        <v>306</v>
      </c>
      <c r="M195" s="82">
        <v>0</v>
      </c>
      <c r="N195" s="82">
        <v>22</v>
      </c>
    </row>
    <row r="196" spans="1:14" s="51" customFormat="1" ht="16.5" customHeight="1" x14ac:dyDescent="0.25">
      <c r="A196" s="59" t="s">
        <v>194</v>
      </c>
      <c r="B196" s="146">
        <v>7271</v>
      </c>
      <c r="C196" s="146" t="s">
        <v>9</v>
      </c>
      <c r="D196" s="146" t="s">
        <v>18</v>
      </c>
      <c r="E196" s="82">
        <v>0</v>
      </c>
      <c r="F196" s="82">
        <v>5</v>
      </c>
      <c r="G196" s="82">
        <v>0</v>
      </c>
      <c r="H196" s="82">
        <v>179</v>
      </c>
      <c r="I196" s="82">
        <v>0</v>
      </c>
      <c r="J196" s="82">
        <v>0</v>
      </c>
      <c r="K196" s="82" t="s">
        <v>306</v>
      </c>
      <c r="L196" s="82">
        <v>0</v>
      </c>
      <c r="M196" s="82" t="s">
        <v>306</v>
      </c>
      <c r="N196" s="82">
        <v>187</v>
      </c>
    </row>
    <row r="197" spans="1:14" s="51" customFormat="1" ht="16.5" customHeight="1" x14ac:dyDescent="0.25">
      <c r="A197" s="59" t="s">
        <v>195</v>
      </c>
      <c r="B197" s="146">
        <v>4371</v>
      </c>
      <c r="C197" s="146" t="s">
        <v>7</v>
      </c>
      <c r="D197" s="146" t="s">
        <v>18</v>
      </c>
      <c r="E197" s="82">
        <v>0</v>
      </c>
      <c r="F197" s="82">
        <v>248</v>
      </c>
      <c r="G197" s="82">
        <v>0</v>
      </c>
      <c r="H197" s="82">
        <v>281</v>
      </c>
      <c r="I197" s="82" t="s">
        <v>307</v>
      </c>
      <c r="J197" s="82">
        <v>0</v>
      </c>
      <c r="K197" s="82">
        <v>130</v>
      </c>
      <c r="L197" s="82">
        <v>128</v>
      </c>
      <c r="M197" s="82">
        <v>5</v>
      </c>
      <c r="N197" s="82">
        <v>900</v>
      </c>
    </row>
    <row r="198" spans="1:14" s="51" customFormat="1" ht="16.5" customHeight="1" x14ac:dyDescent="0.25">
      <c r="A198" s="59" t="s">
        <v>197</v>
      </c>
      <c r="B198" s="146">
        <v>4397</v>
      </c>
      <c r="C198" s="146" t="s">
        <v>9</v>
      </c>
      <c r="D198" s="146" t="s">
        <v>18</v>
      </c>
      <c r="E198" s="82">
        <v>0</v>
      </c>
      <c r="F198" s="82">
        <v>10</v>
      </c>
      <c r="G198" s="82" t="s">
        <v>306</v>
      </c>
      <c r="H198" s="82">
        <v>44</v>
      </c>
      <c r="I198" s="82" t="s">
        <v>306</v>
      </c>
      <c r="J198" s="82" t="s">
        <v>306</v>
      </c>
      <c r="K198" s="82">
        <v>5</v>
      </c>
      <c r="L198" s="82" t="s">
        <v>306</v>
      </c>
      <c r="M198" s="82">
        <v>0</v>
      </c>
      <c r="N198" s="197">
        <v>68</v>
      </c>
    </row>
    <row r="199" spans="1:14" s="51" customFormat="1" ht="16.5" customHeight="1" x14ac:dyDescent="0.25">
      <c r="A199" s="59" t="s">
        <v>198</v>
      </c>
      <c r="B199" s="146">
        <v>7381</v>
      </c>
      <c r="C199" s="146" t="s">
        <v>7</v>
      </c>
      <c r="D199" s="146" t="s">
        <v>18</v>
      </c>
      <c r="E199" s="82" t="s">
        <v>306</v>
      </c>
      <c r="F199" s="82">
        <v>50</v>
      </c>
      <c r="G199" s="197">
        <v>0</v>
      </c>
      <c r="H199" s="82" t="s">
        <v>306</v>
      </c>
      <c r="I199" s="82" t="s">
        <v>306</v>
      </c>
      <c r="J199" s="82" t="s">
        <v>306</v>
      </c>
      <c r="K199" s="82" t="s">
        <v>306</v>
      </c>
      <c r="L199" s="82" t="s">
        <v>306</v>
      </c>
      <c r="M199" s="82">
        <v>0</v>
      </c>
      <c r="N199" s="197">
        <v>61</v>
      </c>
    </row>
    <row r="200" spans="1:14" s="51" customFormat="1" ht="16.5" customHeight="1" x14ac:dyDescent="0.25">
      <c r="A200" s="59" t="s">
        <v>199</v>
      </c>
      <c r="B200" s="146">
        <v>7369</v>
      </c>
      <c r="C200" s="146" t="s">
        <v>9</v>
      </c>
      <c r="D200" s="146" t="s">
        <v>18</v>
      </c>
      <c r="E200" s="82">
        <v>10</v>
      </c>
      <c r="F200" s="82">
        <v>211</v>
      </c>
      <c r="G200" s="82" t="s">
        <v>306</v>
      </c>
      <c r="H200" s="82">
        <v>877</v>
      </c>
      <c r="I200" s="82">
        <v>45</v>
      </c>
      <c r="J200" s="82">
        <v>20</v>
      </c>
      <c r="K200" s="82">
        <v>229</v>
      </c>
      <c r="L200" s="82">
        <v>44</v>
      </c>
      <c r="M200" s="82" t="s">
        <v>306</v>
      </c>
      <c r="N200" s="3">
        <v>1442</v>
      </c>
    </row>
    <row r="201" spans="1:14" s="51" customFormat="1" ht="16.5" customHeight="1" x14ac:dyDescent="0.25">
      <c r="A201" s="59" t="s">
        <v>200</v>
      </c>
      <c r="B201" s="146">
        <v>7378</v>
      </c>
      <c r="C201" s="146" t="s">
        <v>9</v>
      </c>
      <c r="D201" s="146" t="s">
        <v>18</v>
      </c>
      <c r="E201" s="197">
        <v>0</v>
      </c>
      <c r="F201" s="82">
        <v>6</v>
      </c>
      <c r="G201" s="82">
        <v>0</v>
      </c>
      <c r="H201" s="82">
        <v>123</v>
      </c>
      <c r="I201" s="82" t="s">
        <v>306</v>
      </c>
      <c r="J201" s="82">
        <v>0</v>
      </c>
      <c r="K201" s="82">
        <v>0</v>
      </c>
      <c r="L201" s="82" t="s">
        <v>306</v>
      </c>
      <c r="M201" s="82">
        <v>0</v>
      </c>
      <c r="N201" s="197">
        <v>131</v>
      </c>
    </row>
    <row r="202" spans="1:14" s="51" customFormat="1" ht="16.5" customHeight="1" x14ac:dyDescent="0.25">
      <c r="A202" s="59" t="s">
        <v>201</v>
      </c>
      <c r="B202" s="146">
        <v>7395</v>
      </c>
      <c r="C202" s="146" t="s">
        <v>9</v>
      </c>
      <c r="D202" s="146" t="s">
        <v>18</v>
      </c>
      <c r="E202" s="82">
        <v>28</v>
      </c>
      <c r="F202" s="82">
        <v>904</v>
      </c>
      <c r="G202" s="197">
        <v>11</v>
      </c>
      <c r="H202" s="214">
        <v>2720</v>
      </c>
      <c r="I202" s="82">
        <v>209</v>
      </c>
      <c r="J202" s="82">
        <v>242</v>
      </c>
      <c r="K202" s="82">
        <v>245</v>
      </c>
      <c r="L202" s="82">
        <v>86</v>
      </c>
      <c r="M202" s="82">
        <v>12</v>
      </c>
      <c r="N202" s="214">
        <v>4457</v>
      </c>
    </row>
    <row r="203" spans="1:14" s="51" customFormat="1" ht="16.5" customHeight="1" x14ac:dyDescent="0.25">
      <c r="A203" s="59" t="s">
        <v>196</v>
      </c>
      <c r="B203" s="146">
        <v>7309</v>
      </c>
      <c r="C203" s="146" t="s">
        <v>13</v>
      </c>
      <c r="D203" s="146" t="s">
        <v>18</v>
      </c>
      <c r="E203" s="82" t="s">
        <v>307</v>
      </c>
      <c r="F203" s="82">
        <v>343</v>
      </c>
      <c r="G203" s="82">
        <v>25</v>
      </c>
      <c r="H203" s="82">
        <v>614</v>
      </c>
      <c r="I203" s="82">
        <v>212</v>
      </c>
      <c r="J203" s="82">
        <v>45</v>
      </c>
      <c r="K203" s="82">
        <v>442</v>
      </c>
      <c r="L203" s="82">
        <v>284</v>
      </c>
      <c r="M203" s="82" t="s">
        <v>306</v>
      </c>
      <c r="N203" s="214">
        <v>1991</v>
      </c>
    </row>
    <row r="204" spans="1:14" s="51" customFormat="1" ht="16.5" customHeight="1" x14ac:dyDescent="0.25">
      <c r="A204" s="59" t="s">
        <v>202</v>
      </c>
      <c r="B204" s="146">
        <v>7486</v>
      </c>
      <c r="C204" s="146" t="s">
        <v>10</v>
      </c>
      <c r="D204" s="146" t="s">
        <v>18</v>
      </c>
      <c r="E204" s="197">
        <v>0</v>
      </c>
      <c r="F204" s="82">
        <v>0</v>
      </c>
      <c r="G204" s="82">
        <v>0</v>
      </c>
      <c r="H204" s="82">
        <v>0</v>
      </c>
      <c r="I204" s="82">
        <v>11</v>
      </c>
      <c r="J204" s="82">
        <v>0</v>
      </c>
      <c r="K204" s="82">
        <v>0</v>
      </c>
      <c r="L204" s="82">
        <v>0</v>
      </c>
      <c r="M204" s="82">
        <v>0</v>
      </c>
      <c r="N204" s="197">
        <v>11</v>
      </c>
    </row>
    <row r="205" spans="1:14" s="51" customFormat="1" ht="16.5" customHeight="1" x14ac:dyDescent="0.25">
      <c r="A205" s="59" t="s">
        <v>203</v>
      </c>
      <c r="B205" s="146">
        <v>7142</v>
      </c>
      <c r="C205" s="146" t="s">
        <v>12</v>
      </c>
      <c r="D205" s="146" t="s">
        <v>3</v>
      </c>
      <c r="E205" s="82">
        <v>0</v>
      </c>
      <c r="F205" s="82" t="s">
        <v>306</v>
      </c>
      <c r="G205" s="82" t="s">
        <v>306</v>
      </c>
      <c r="H205" s="82" t="s">
        <v>306</v>
      </c>
      <c r="I205" s="82" t="s">
        <v>306</v>
      </c>
      <c r="J205" s="82" t="s">
        <v>306</v>
      </c>
      <c r="K205" s="82">
        <v>404</v>
      </c>
      <c r="L205" s="82">
        <v>0</v>
      </c>
      <c r="M205" s="82">
        <v>0</v>
      </c>
      <c r="N205" s="82">
        <v>414</v>
      </c>
    </row>
    <row r="206" spans="1:14" s="51" customFormat="1" ht="16.5" customHeight="1" x14ac:dyDescent="0.25">
      <c r="A206" s="59" t="s">
        <v>204</v>
      </c>
      <c r="B206" s="146">
        <v>7424</v>
      </c>
      <c r="C206" s="146" t="s">
        <v>13</v>
      </c>
      <c r="D206" s="146" t="s">
        <v>3</v>
      </c>
      <c r="E206" s="82">
        <v>0</v>
      </c>
      <c r="F206" s="82" t="s">
        <v>306</v>
      </c>
      <c r="G206" s="82">
        <v>0</v>
      </c>
      <c r="H206" s="82">
        <v>0</v>
      </c>
      <c r="I206" s="82">
        <v>0</v>
      </c>
      <c r="J206" s="82">
        <v>0</v>
      </c>
      <c r="K206" s="82">
        <v>0</v>
      </c>
      <c r="L206" s="82" t="s">
        <v>307</v>
      </c>
      <c r="M206" s="82">
        <v>0</v>
      </c>
      <c r="N206" s="82">
        <v>176</v>
      </c>
    </row>
    <row r="207" spans="1:14" s="51" customFormat="1" ht="16.5" customHeight="1" x14ac:dyDescent="0.25">
      <c r="A207" s="59" t="s">
        <v>205</v>
      </c>
      <c r="B207" s="146">
        <v>7412</v>
      </c>
      <c r="C207" s="146" t="s">
        <v>13</v>
      </c>
      <c r="D207" s="146" t="s">
        <v>18</v>
      </c>
      <c r="E207" s="82">
        <v>0</v>
      </c>
      <c r="F207" s="82">
        <v>0</v>
      </c>
      <c r="G207" s="82">
        <v>0</v>
      </c>
      <c r="H207" s="82">
        <v>0</v>
      </c>
      <c r="I207" s="82">
        <v>0</v>
      </c>
      <c r="J207" s="82">
        <v>0</v>
      </c>
      <c r="K207" s="82">
        <v>0</v>
      </c>
      <c r="L207" s="82">
        <v>11</v>
      </c>
      <c r="M207" s="82">
        <v>0</v>
      </c>
      <c r="N207" s="82">
        <v>11</v>
      </c>
    </row>
    <row r="208" spans="1:14" s="51" customFormat="1" ht="16.5" customHeight="1" x14ac:dyDescent="0.25">
      <c r="A208" s="59" t="s">
        <v>206</v>
      </c>
      <c r="B208" s="146">
        <v>7239</v>
      </c>
      <c r="C208" s="146" t="s">
        <v>12</v>
      </c>
      <c r="D208" s="146" t="s">
        <v>18</v>
      </c>
      <c r="E208" s="82">
        <v>0</v>
      </c>
      <c r="F208" s="82" t="s">
        <v>306</v>
      </c>
      <c r="G208" s="82">
        <v>0</v>
      </c>
      <c r="H208" s="82">
        <v>0</v>
      </c>
      <c r="I208" s="82" t="s">
        <v>307</v>
      </c>
      <c r="J208" s="82">
        <v>0</v>
      </c>
      <c r="K208" s="82">
        <v>106</v>
      </c>
      <c r="L208" s="82">
        <v>0</v>
      </c>
      <c r="M208" s="82">
        <v>0</v>
      </c>
      <c r="N208" s="82">
        <v>120</v>
      </c>
    </row>
    <row r="209" spans="1:14" s="51" customFormat="1" ht="16.5" customHeight="1" x14ac:dyDescent="0.25">
      <c r="A209" s="59" t="s">
        <v>355</v>
      </c>
      <c r="B209" s="146">
        <v>7316</v>
      </c>
      <c r="C209" s="146" t="s">
        <v>7</v>
      </c>
      <c r="D209" s="146" t="s">
        <v>18</v>
      </c>
      <c r="E209" s="82">
        <v>0</v>
      </c>
      <c r="F209" s="82" t="s">
        <v>306</v>
      </c>
      <c r="G209" s="82" t="s">
        <v>307</v>
      </c>
      <c r="H209" s="82">
        <v>0</v>
      </c>
      <c r="I209" s="82">
        <v>0</v>
      </c>
      <c r="J209" s="82">
        <v>0</v>
      </c>
      <c r="K209" s="82">
        <v>0</v>
      </c>
      <c r="L209" s="82">
        <v>0</v>
      </c>
      <c r="M209" s="82">
        <v>0</v>
      </c>
      <c r="N209" s="82" t="s">
        <v>306</v>
      </c>
    </row>
    <row r="210" spans="1:14" s="51" customFormat="1" ht="16.5" customHeight="1" x14ac:dyDescent="0.25">
      <c r="A210" s="59" t="s">
        <v>356</v>
      </c>
      <c r="B210" s="146">
        <v>7037</v>
      </c>
      <c r="C210" s="146" t="s">
        <v>7</v>
      </c>
      <c r="D210" s="146" t="s">
        <v>18</v>
      </c>
      <c r="E210" s="82">
        <v>0</v>
      </c>
      <c r="F210" s="82">
        <v>42</v>
      </c>
      <c r="G210" s="82">
        <v>0</v>
      </c>
      <c r="H210" s="82">
        <v>0</v>
      </c>
      <c r="I210" s="82">
        <v>0</v>
      </c>
      <c r="J210" s="82">
        <v>0</v>
      </c>
      <c r="K210" s="82">
        <v>0</v>
      </c>
      <c r="L210" s="82">
        <v>0</v>
      </c>
      <c r="M210" s="82">
        <v>0</v>
      </c>
      <c r="N210" s="82">
        <v>42</v>
      </c>
    </row>
    <row r="211" spans="1:14" s="51" customFormat="1" ht="16.5" customHeight="1" x14ac:dyDescent="0.25">
      <c r="A211" s="59" t="s">
        <v>308</v>
      </c>
      <c r="B211" s="146">
        <v>7312</v>
      </c>
      <c r="C211" s="146" t="s">
        <v>12</v>
      </c>
      <c r="D211" s="146" t="s">
        <v>18</v>
      </c>
      <c r="E211" s="82">
        <v>0</v>
      </c>
      <c r="F211" s="82">
        <v>21</v>
      </c>
      <c r="G211" s="82">
        <v>0</v>
      </c>
      <c r="H211" s="82">
        <v>6</v>
      </c>
      <c r="I211" s="82" t="s">
        <v>306</v>
      </c>
      <c r="J211" s="82" t="s">
        <v>306</v>
      </c>
      <c r="K211" s="82">
        <v>62</v>
      </c>
      <c r="L211" s="82">
        <v>0</v>
      </c>
      <c r="M211" s="82" t="s">
        <v>306</v>
      </c>
      <c r="N211" s="82">
        <v>95</v>
      </c>
    </row>
    <row r="212" spans="1:14" s="51" customFormat="1" ht="16.5" customHeight="1" x14ac:dyDescent="0.25">
      <c r="A212" s="59" t="s">
        <v>207</v>
      </c>
      <c r="B212" s="146">
        <v>7382</v>
      </c>
      <c r="C212" s="146" t="s">
        <v>9</v>
      </c>
      <c r="D212" s="146" t="s">
        <v>18</v>
      </c>
      <c r="E212" s="82" t="s">
        <v>307</v>
      </c>
      <c r="F212" s="82">
        <v>310</v>
      </c>
      <c r="G212" s="82">
        <v>25</v>
      </c>
      <c r="H212" s="82">
        <v>940</v>
      </c>
      <c r="I212" s="82">
        <v>247</v>
      </c>
      <c r="J212" s="82">
        <v>5</v>
      </c>
      <c r="K212" s="82">
        <v>62</v>
      </c>
      <c r="L212" s="82">
        <v>224</v>
      </c>
      <c r="M212" s="82" t="s">
        <v>306</v>
      </c>
      <c r="N212" s="3">
        <v>1823</v>
      </c>
    </row>
    <row r="213" spans="1:14" s="51" customFormat="1" ht="16.5" customHeight="1" x14ac:dyDescent="0.25">
      <c r="A213" s="59" t="s">
        <v>208</v>
      </c>
      <c r="B213" s="146">
        <v>7116</v>
      </c>
      <c r="C213" s="146" t="s">
        <v>9</v>
      </c>
      <c r="D213" s="146" t="s">
        <v>18</v>
      </c>
      <c r="E213" s="197">
        <v>189</v>
      </c>
      <c r="F213" s="214">
        <v>5707</v>
      </c>
      <c r="G213" s="197">
        <v>145</v>
      </c>
      <c r="H213" s="214">
        <v>7380</v>
      </c>
      <c r="I213" s="214">
        <v>1527</v>
      </c>
      <c r="J213" s="82">
        <v>613</v>
      </c>
      <c r="K213" s="214">
        <v>3540</v>
      </c>
      <c r="L213" s="214">
        <v>1403</v>
      </c>
      <c r="M213" s="82">
        <v>62</v>
      </c>
      <c r="N213" s="214">
        <v>20566</v>
      </c>
    </row>
    <row r="214" spans="1:14" s="51" customFormat="1" ht="16.5" customHeight="1" x14ac:dyDescent="0.25">
      <c r="A214" s="59" t="s">
        <v>209</v>
      </c>
      <c r="B214" s="146">
        <v>7102</v>
      </c>
      <c r="C214" s="146" t="s">
        <v>12</v>
      </c>
      <c r="D214" s="146" t="s">
        <v>3</v>
      </c>
      <c r="E214" s="82">
        <v>0</v>
      </c>
      <c r="F214" s="197">
        <v>23</v>
      </c>
      <c r="G214" s="82">
        <v>0</v>
      </c>
      <c r="H214" s="82">
        <v>0</v>
      </c>
      <c r="I214" s="82">
        <v>0</v>
      </c>
      <c r="J214" s="82">
        <v>0</v>
      </c>
      <c r="K214" s="82">
        <v>159</v>
      </c>
      <c r="L214" s="82">
        <v>0</v>
      </c>
      <c r="M214" s="82">
        <v>0</v>
      </c>
      <c r="N214" s="197">
        <v>182</v>
      </c>
    </row>
    <row r="215" spans="1:14" s="51" customFormat="1" ht="16.5" customHeight="1" x14ac:dyDescent="0.25">
      <c r="A215" s="59" t="s">
        <v>210</v>
      </c>
      <c r="B215" s="146">
        <v>2177</v>
      </c>
      <c r="C215" s="146" t="s">
        <v>12</v>
      </c>
      <c r="D215" s="146" t="s">
        <v>6</v>
      </c>
      <c r="E215" s="82">
        <v>7</v>
      </c>
      <c r="F215" s="197">
        <v>83</v>
      </c>
      <c r="G215" s="82">
        <v>6</v>
      </c>
      <c r="H215" s="82">
        <v>72</v>
      </c>
      <c r="I215" s="82">
        <v>14</v>
      </c>
      <c r="J215" s="82">
        <v>13</v>
      </c>
      <c r="K215" s="214">
        <v>2093</v>
      </c>
      <c r="L215" s="82">
        <v>16</v>
      </c>
      <c r="M215" s="82">
        <v>10</v>
      </c>
      <c r="N215" s="214">
        <v>2314</v>
      </c>
    </row>
    <row r="216" spans="1:14" s="51" customFormat="1" ht="16.5" customHeight="1" x14ac:dyDescent="0.25">
      <c r="A216" s="59" t="s">
        <v>357</v>
      </c>
      <c r="B216" s="146">
        <v>7147</v>
      </c>
      <c r="C216" s="146" t="s">
        <v>7</v>
      </c>
      <c r="D216" s="146" t="s">
        <v>18</v>
      </c>
      <c r="E216" s="82">
        <v>0</v>
      </c>
      <c r="F216" s="82">
        <v>117</v>
      </c>
      <c r="G216" s="82" t="s">
        <v>306</v>
      </c>
      <c r="H216" s="82">
        <v>0</v>
      </c>
      <c r="I216" s="82">
        <v>0</v>
      </c>
      <c r="J216" s="82">
        <v>0</v>
      </c>
      <c r="K216" s="82" t="s">
        <v>306</v>
      </c>
      <c r="L216" s="82" t="s">
        <v>306</v>
      </c>
      <c r="M216" s="82">
        <v>5</v>
      </c>
      <c r="N216" s="82">
        <v>128</v>
      </c>
    </row>
    <row r="217" spans="1:14" s="51" customFormat="1" ht="16.5" customHeight="1" x14ac:dyDescent="0.25">
      <c r="A217" s="59" t="s">
        <v>358</v>
      </c>
      <c r="B217" s="146">
        <v>7041</v>
      </c>
      <c r="C217" s="146" t="s">
        <v>7</v>
      </c>
      <c r="D217" s="146" t="s">
        <v>18</v>
      </c>
      <c r="E217" s="82">
        <v>0</v>
      </c>
      <c r="F217" s="82">
        <v>90</v>
      </c>
      <c r="G217" s="82">
        <v>0</v>
      </c>
      <c r="H217" s="82">
        <v>0</v>
      </c>
      <c r="I217" s="82">
        <v>0</v>
      </c>
      <c r="J217" s="82">
        <v>0</v>
      </c>
      <c r="K217" s="82">
        <v>0</v>
      </c>
      <c r="L217" s="82">
        <v>0</v>
      </c>
      <c r="M217" s="82">
        <v>0</v>
      </c>
      <c r="N217" s="82">
        <v>90</v>
      </c>
    </row>
    <row r="218" spans="1:14" s="51" customFormat="1" ht="16.5" customHeight="1" x14ac:dyDescent="0.25">
      <c r="A218" s="59" t="s">
        <v>359</v>
      </c>
      <c r="B218" s="146">
        <v>7371</v>
      </c>
      <c r="C218" s="146" t="s">
        <v>7</v>
      </c>
      <c r="D218" s="146" t="s">
        <v>18</v>
      </c>
      <c r="E218" s="82" t="s">
        <v>306</v>
      </c>
      <c r="F218" s="82">
        <v>51</v>
      </c>
      <c r="G218" s="82">
        <v>0</v>
      </c>
      <c r="H218" s="82" t="s">
        <v>306</v>
      </c>
      <c r="I218" s="82">
        <v>0</v>
      </c>
      <c r="J218" s="82">
        <v>0</v>
      </c>
      <c r="K218" s="82">
        <v>0</v>
      </c>
      <c r="L218" s="82">
        <v>0</v>
      </c>
      <c r="M218" s="82">
        <v>0</v>
      </c>
      <c r="N218" s="82">
        <v>55</v>
      </c>
    </row>
    <row r="219" spans="1:14" s="51" customFormat="1" ht="16.5" customHeight="1" x14ac:dyDescent="0.25">
      <c r="A219" s="59" t="s">
        <v>218</v>
      </c>
      <c r="B219" s="146">
        <v>4423</v>
      </c>
      <c r="C219" s="146" t="s">
        <v>13</v>
      </c>
      <c r="D219" s="146" t="s">
        <v>18</v>
      </c>
      <c r="E219" s="82">
        <v>0</v>
      </c>
      <c r="F219" s="82">
        <v>0</v>
      </c>
      <c r="G219" s="82">
        <v>0</v>
      </c>
      <c r="H219" s="82">
        <v>0</v>
      </c>
      <c r="I219" s="82">
        <v>0</v>
      </c>
      <c r="J219" s="82">
        <v>0</v>
      </c>
      <c r="K219" s="82">
        <v>0</v>
      </c>
      <c r="L219" s="82">
        <v>7</v>
      </c>
      <c r="M219" s="82">
        <v>0</v>
      </c>
      <c r="N219" s="82">
        <v>7</v>
      </c>
    </row>
    <row r="220" spans="1:14" s="51" customFormat="1" ht="16.5" customHeight="1" x14ac:dyDescent="0.25">
      <c r="A220" s="59" t="s">
        <v>211</v>
      </c>
      <c r="B220" s="146">
        <v>4408</v>
      </c>
      <c r="C220" s="146" t="s">
        <v>9</v>
      </c>
      <c r="D220" s="146" t="s">
        <v>3</v>
      </c>
      <c r="E220" s="82">
        <v>6</v>
      </c>
      <c r="F220" s="82">
        <v>64</v>
      </c>
      <c r="G220" s="197">
        <v>7</v>
      </c>
      <c r="H220" s="214">
        <v>6792</v>
      </c>
      <c r="I220" s="82">
        <v>9</v>
      </c>
      <c r="J220" s="82" t="s">
        <v>306</v>
      </c>
      <c r="K220" s="82">
        <v>18</v>
      </c>
      <c r="L220" s="82">
        <v>10</v>
      </c>
      <c r="M220" s="82" t="s">
        <v>306</v>
      </c>
      <c r="N220" s="214">
        <v>6911</v>
      </c>
    </row>
    <row r="221" spans="1:14" s="51" customFormat="1" ht="16.5" customHeight="1" x14ac:dyDescent="0.25">
      <c r="A221" s="59" t="s">
        <v>212</v>
      </c>
      <c r="B221" s="146">
        <v>7294</v>
      </c>
      <c r="C221" s="146" t="s">
        <v>9</v>
      </c>
      <c r="D221" s="146" t="s">
        <v>3</v>
      </c>
      <c r="E221" s="82">
        <v>0</v>
      </c>
      <c r="F221" s="82">
        <v>14</v>
      </c>
      <c r="G221" s="197" t="s">
        <v>306</v>
      </c>
      <c r="H221" s="214">
        <v>1575</v>
      </c>
      <c r="I221" s="82" t="s">
        <v>306</v>
      </c>
      <c r="J221" s="82">
        <v>0</v>
      </c>
      <c r="K221" s="82">
        <v>7</v>
      </c>
      <c r="L221" s="82">
        <v>5</v>
      </c>
      <c r="M221" s="82">
        <v>0</v>
      </c>
      <c r="N221" s="214">
        <v>1606</v>
      </c>
    </row>
    <row r="222" spans="1:14" s="51" customFormat="1" ht="16.5" customHeight="1" x14ac:dyDescent="0.25">
      <c r="A222" s="59" t="s">
        <v>213</v>
      </c>
      <c r="B222" s="146">
        <v>7101</v>
      </c>
      <c r="C222" s="146" t="s">
        <v>9</v>
      </c>
      <c r="D222" s="146" t="s">
        <v>3</v>
      </c>
      <c r="E222" s="82">
        <v>15</v>
      </c>
      <c r="F222" s="82">
        <v>374</v>
      </c>
      <c r="G222" s="197">
        <v>5</v>
      </c>
      <c r="H222" s="214">
        <v>2098</v>
      </c>
      <c r="I222" s="82" t="s">
        <v>306</v>
      </c>
      <c r="J222" s="82">
        <v>14</v>
      </c>
      <c r="K222" s="82">
        <v>81</v>
      </c>
      <c r="L222" s="82">
        <v>19</v>
      </c>
      <c r="M222" s="82" t="s">
        <v>306</v>
      </c>
      <c r="N222" s="3">
        <v>2612</v>
      </c>
    </row>
    <row r="223" spans="1:14" s="51" customFormat="1" ht="16.5" customHeight="1" x14ac:dyDescent="0.25">
      <c r="A223" s="59" t="s">
        <v>214</v>
      </c>
      <c r="B223" s="146">
        <v>7226</v>
      </c>
      <c r="C223" s="146" t="s">
        <v>9</v>
      </c>
      <c r="D223" s="146" t="s">
        <v>3</v>
      </c>
      <c r="E223" s="82">
        <v>0</v>
      </c>
      <c r="F223" s="82">
        <v>14</v>
      </c>
      <c r="G223" s="197">
        <v>0</v>
      </c>
      <c r="H223" s="214">
        <v>1181</v>
      </c>
      <c r="I223" s="82" t="s">
        <v>306</v>
      </c>
      <c r="J223" s="82" t="s">
        <v>306</v>
      </c>
      <c r="K223" s="82">
        <v>12</v>
      </c>
      <c r="L223" s="82" t="s">
        <v>306</v>
      </c>
      <c r="M223" s="82" t="s">
        <v>306</v>
      </c>
      <c r="N223" s="214">
        <v>1219</v>
      </c>
    </row>
    <row r="224" spans="1:14" s="51" customFormat="1" ht="16.5" customHeight="1" x14ac:dyDescent="0.25">
      <c r="A224" s="59" t="s">
        <v>215</v>
      </c>
      <c r="B224" s="146">
        <v>7399</v>
      </c>
      <c r="C224" s="146" t="s">
        <v>9</v>
      </c>
      <c r="D224" s="146" t="s">
        <v>3</v>
      </c>
      <c r="E224" s="82">
        <v>0</v>
      </c>
      <c r="F224" s="82">
        <v>6</v>
      </c>
      <c r="G224" s="82">
        <v>0</v>
      </c>
      <c r="H224" s="82">
        <v>423</v>
      </c>
      <c r="I224" s="82">
        <v>0</v>
      </c>
      <c r="J224" s="82" t="s">
        <v>306</v>
      </c>
      <c r="K224" s="82">
        <v>12</v>
      </c>
      <c r="L224" s="82" t="s">
        <v>306</v>
      </c>
      <c r="M224" s="82">
        <v>0</v>
      </c>
      <c r="N224" s="82">
        <v>446</v>
      </c>
    </row>
    <row r="225" spans="1:14" s="51" customFormat="1" ht="16.5" customHeight="1" x14ac:dyDescent="0.25">
      <c r="A225" s="59" t="s">
        <v>216</v>
      </c>
      <c r="B225" s="146">
        <v>7070</v>
      </c>
      <c r="C225" s="146" t="s">
        <v>9</v>
      </c>
      <c r="D225" s="146" t="s">
        <v>3</v>
      </c>
      <c r="E225" s="82">
        <v>0</v>
      </c>
      <c r="F225" s="82">
        <v>69</v>
      </c>
      <c r="G225" s="197">
        <v>0</v>
      </c>
      <c r="H225" s="214">
        <v>1553</v>
      </c>
      <c r="I225" s="82" t="s">
        <v>306</v>
      </c>
      <c r="J225" s="82">
        <v>0</v>
      </c>
      <c r="K225" s="82" t="s">
        <v>306</v>
      </c>
      <c r="L225" s="82" t="s">
        <v>306</v>
      </c>
      <c r="M225" s="82" t="s">
        <v>306</v>
      </c>
      <c r="N225" s="214">
        <v>1629</v>
      </c>
    </row>
    <row r="226" spans="1:14" s="51" customFormat="1" ht="16.5" customHeight="1" x14ac:dyDescent="0.25">
      <c r="A226" s="59" t="s">
        <v>217</v>
      </c>
      <c r="B226" s="146">
        <v>7338</v>
      </c>
      <c r="C226" s="146" t="s">
        <v>10</v>
      </c>
      <c r="D226" s="146" t="s">
        <v>3</v>
      </c>
      <c r="E226" s="82">
        <v>0</v>
      </c>
      <c r="F226" s="82">
        <v>8</v>
      </c>
      <c r="G226" s="82" t="s">
        <v>306</v>
      </c>
      <c r="H226" s="82">
        <v>8</v>
      </c>
      <c r="I226" s="214">
        <v>3925</v>
      </c>
      <c r="J226" s="82" t="s">
        <v>306</v>
      </c>
      <c r="K226" s="82">
        <v>15</v>
      </c>
      <c r="L226" s="82">
        <v>5</v>
      </c>
      <c r="M226" s="82">
        <v>7</v>
      </c>
      <c r="N226" s="214">
        <v>3972</v>
      </c>
    </row>
    <row r="227" spans="1:14" s="51" customFormat="1" ht="16.5" customHeight="1" x14ac:dyDescent="0.25">
      <c r="A227" s="59" t="s">
        <v>219</v>
      </c>
      <c r="B227" s="146">
        <v>7432</v>
      </c>
      <c r="C227" s="146" t="s">
        <v>13</v>
      </c>
      <c r="D227" s="146" t="s">
        <v>18</v>
      </c>
      <c r="E227" s="82">
        <v>0</v>
      </c>
      <c r="F227" s="82">
        <v>0</v>
      </c>
      <c r="G227" s="82">
        <v>0</v>
      </c>
      <c r="H227" s="82">
        <v>0</v>
      </c>
      <c r="I227" s="82">
        <v>0</v>
      </c>
      <c r="J227" s="82">
        <v>0</v>
      </c>
      <c r="K227" s="82">
        <v>0</v>
      </c>
      <c r="L227" s="82">
        <v>28</v>
      </c>
      <c r="M227" s="82">
        <v>0</v>
      </c>
      <c r="N227" s="82">
        <v>28</v>
      </c>
    </row>
    <row r="228" spans="1:14" s="51" customFormat="1" ht="16.5" customHeight="1" x14ac:dyDescent="0.25">
      <c r="A228" s="59" t="s">
        <v>220</v>
      </c>
      <c r="B228" s="146">
        <v>7826</v>
      </c>
      <c r="C228" s="146" t="s">
        <v>7</v>
      </c>
      <c r="D228" s="146" t="s">
        <v>18</v>
      </c>
      <c r="E228" s="82">
        <v>0</v>
      </c>
      <c r="F228" s="82">
        <v>34</v>
      </c>
      <c r="G228" s="82">
        <v>0</v>
      </c>
      <c r="H228" s="82">
        <v>8</v>
      </c>
      <c r="I228" s="82" t="s">
        <v>307</v>
      </c>
      <c r="J228" s="82">
        <v>0</v>
      </c>
      <c r="K228" s="82" t="s">
        <v>306</v>
      </c>
      <c r="L228" s="82">
        <v>0</v>
      </c>
      <c r="M228" s="82">
        <v>0</v>
      </c>
      <c r="N228" s="82">
        <v>51</v>
      </c>
    </row>
    <row r="229" spans="1:14" s="51" customFormat="1" ht="16.5" customHeight="1" x14ac:dyDescent="0.25">
      <c r="A229" s="59" t="s">
        <v>221</v>
      </c>
      <c r="B229" s="146">
        <v>7460</v>
      </c>
      <c r="C229" s="146" t="s">
        <v>11</v>
      </c>
      <c r="D229" s="146" t="s">
        <v>3</v>
      </c>
      <c r="E229" s="82" t="s">
        <v>306</v>
      </c>
      <c r="F229" s="82">
        <v>5</v>
      </c>
      <c r="G229" s="82">
        <v>0</v>
      </c>
      <c r="H229" s="82">
        <v>11</v>
      </c>
      <c r="I229" s="82">
        <v>7</v>
      </c>
      <c r="J229" s="82">
        <v>487</v>
      </c>
      <c r="K229" s="82">
        <v>16</v>
      </c>
      <c r="L229" s="82" t="s">
        <v>306</v>
      </c>
      <c r="M229" s="82">
        <v>0</v>
      </c>
      <c r="N229" s="82">
        <v>530</v>
      </c>
    </row>
    <row r="230" spans="1:14" s="51" customFormat="1" ht="16.5" customHeight="1" x14ac:dyDescent="0.25">
      <c r="A230" s="59" t="s">
        <v>347</v>
      </c>
      <c r="B230" s="146">
        <v>7075</v>
      </c>
      <c r="C230" s="146" t="s">
        <v>7</v>
      </c>
      <c r="D230" s="146" t="s">
        <v>3</v>
      </c>
      <c r="E230" s="197">
        <v>245</v>
      </c>
      <c r="F230" s="214">
        <v>19756</v>
      </c>
      <c r="G230" s="197">
        <v>149</v>
      </c>
      <c r="H230" s="214">
        <v>4347</v>
      </c>
      <c r="I230" s="214">
        <v>1275</v>
      </c>
      <c r="J230" s="82">
        <v>385</v>
      </c>
      <c r="K230" s="214">
        <v>3521</v>
      </c>
      <c r="L230" s="214">
        <v>1596</v>
      </c>
      <c r="M230" s="82">
        <v>21</v>
      </c>
      <c r="N230" s="214">
        <v>31295</v>
      </c>
    </row>
    <row r="231" spans="1:14" s="51" customFormat="1" ht="16.5" customHeight="1" x14ac:dyDescent="0.25">
      <c r="A231" s="59" t="s">
        <v>222</v>
      </c>
      <c r="B231" s="146">
        <v>7028</v>
      </c>
      <c r="C231" s="146" t="s">
        <v>2</v>
      </c>
      <c r="D231" s="146" t="s">
        <v>18</v>
      </c>
      <c r="E231" s="82">
        <v>130</v>
      </c>
      <c r="F231" s="82">
        <v>402</v>
      </c>
      <c r="G231" s="82" t="s">
        <v>306</v>
      </c>
      <c r="H231" s="82">
        <v>52</v>
      </c>
      <c r="I231" s="82">
        <v>115</v>
      </c>
      <c r="J231" s="82" t="s">
        <v>307</v>
      </c>
      <c r="K231" s="82">
        <v>418</v>
      </c>
      <c r="L231" s="82">
        <v>18</v>
      </c>
      <c r="M231" s="82">
        <v>21</v>
      </c>
      <c r="N231" s="214">
        <v>1166</v>
      </c>
    </row>
    <row r="232" spans="1:14" s="51" customFormat="1" ht="16.5" customHeight="1" x14ac:dyDescent="0.25">
      <c r="A232" s="59" t="s">
        <v>360</v>
      </c>
      <c r="B232" s="146">
        <v>7443</v>
      </c>
      <c r="C232" s="146" t="s">
        <v>9</v>
      </c>
      <c r="D232" s="146" t="s">
        <v>18</v>
      </c>
      <c r="E232" s="82">
        <v>18</v>
      </c>
      <c r="F232" s="82">
        <v>275</v>
      </c>
      <c r="G232" s="197">
        <v>33</v>
      </c>
      <c r="H232" s="214">
        <v>1757</v>
      </c>
      <c r="I232" s="82">
        <v>351</v>
      </c>
      <c r="J232" s="82" t="s">
        <v>306</v>
      </c>
      <c r="K232" s="82">
        <v>122</v>
      </c>
      <c r="L232" s="82">
        <v>137</v>
      </c>
      <c r="M232" s="82" t="s">
        <v>306</v>
      </c>
      <c r="N232" s="214">
        <v>2695</v>
      </c>
    </row>
    <row r="233" spans="1:14" s="51" customFormat="1" ht="16.5" customHeight="1" x14ac:dyDescent="0.25">
      <c r="A233" s="59" t="s">
        <v>361</v>
      </c>
      <c r="B233" s="146">
        <v>7326</v>
      </c>
      <c r="C233" s="146" t="s">
        <v>12</v>
      </c>
      <c r="D233" s="146" t="s">
        <v>18</v>
      </c>
      <c r="E233" s="82">
        <v>0</v>
      </c>
      <c r="F233" s="82" t="s">
        <v>306</v>
      </c>
      <c r="G233" s="82">
        <v>0</v>
      </c>
      <c r="H233" s="82" t="s">
        <v>306</v>
      </c>
      <c r="I233" s="82" t="s">
        <v>306</v>
      </c>
      <c r="J233" s="82">
        <v>0</v>
      </c>
      <c r="K233" s="82">
        <v>221</v>
      </c>
      <c r="L233" s="82">
        <v>0</v>
      </c>
      <c r="M233" s="82">
        <v>0</v>
      </c>
      <c r="N233" s="82">
        <v>224</v>
      </c>
    </row>
    <row r="234" spans="1:14" s="51" customFormat="1" ht="16.5" customHeight="1" x14ac:dyDescent="0.25">
      <c r="A234" s="59" t="s">
        <v>364</v>
      </c>
      <c r="B234" s="146">
        <v>7428</v>
      </c>
      <c r="C234" s="146" t="s">
        <v>9</v>
      </c>
      <c r="D234" s="146" t="s">
        <v>18</v>
      </c>
      <c r="E234" s="82">
        <v>0</v>
      </c>
      <c r="F234" s="82" t="s">
        <v>306</v>
      </c>
      <c r="G234" s="82">
        <v>0</v>
      </c>
      <c r="H234" s="82" t="s">
        <v>307</v>
      </c>
      <c r="I234" s="82">
        <v>0</v>
      </c>
      <c r="J234" s="82">
        <v>0</v>
      </c>
      <c r="K234" s="82">
        <v>0</v>
      </c>
      <c r="L234" s="82">
        <v>0</v>
      </c>
      <c r="M234" s="82">
        <v>0</v>
      </c>
      <c r="N234" s="82">
        <v>38</v>
      </c>
    </row>
    <row r="235" spans="1:14" s="51" customFormat="1" ht="16.5" customHeight="1" x14ac:dyDescent="0.25">
      <c r="A235" s="59" t="s">
        <v>365</v>
      </c>
      <c r="B235" s="146">
        <v>7199</v>
      </c>
      <c r="C235" s="146" t="s">
        <v>9</v>
      </c>
      <c r="D235" s="146" t="s">
        <v>18</v>
      </c>
      <c r="E235" s="82">
        <v>0</v>
      </c>
      <c r="F235" s="82">
        <v>146</v>
      </c>
      <c r="G235" s="82">
        <v>0</v>
      </c>
      <c r="H235" s="82">
        <v>249</v>
      </c>
      <c r="I235" s="82">
        <v>23</v>
      </c>
      <c r="J235" s="82">
        <v>0</v>
      </c>
      <c r="K235" s="82">
        <v>30</v>
      </c>
      <c r="L235" s="82">
        <v>0</v>
      </c>
      <c r="M235" s="82">
        <v>5</v>
      </c>
      <c r="N235" s="82">
        <v>453</v>
      </c>
    </row>
    <row r="236" spans="1:14" s="51" customFormat="1" ht="16.5" customHeight="1" x14ac:dyDescent="0.25">
      <c r="A236" s="59" t="s">
        <v>333</v>
      </c>
      <c r="B236" s="146">
        <v>7329</v>
      </c>
      <c r="C236" s="146" t="s">
        <v>9</v>
      </c>
      <c r="D236" s="146" t="s">
        <v>18</v>
      </c>
      <c r="E236" s="82">
        <v>0</v>
      </c>
      <c r="F236" s="82">
        <v>57</v>
      </c>
      <c r="G236" s="82" t="s">
        <v>306</v>
      </c>
      <c r="H236" s="82">
        <v>433</v>
      </c>
      <c r="I236" s="82">
        <v>0</v>
      </c>
      <c r="J236" s="82" t="s">
        <v>306</v>
      </c>
      <c r="K236" s="82">
        <v>0</v>
      </c>
      <c r="L236" s="82">
        <v>0</v>
      </c>
      <c r="M236" s="82">
        <v>5</v>
      </c>
      <c r="N236" s="82">
        <v>498</v>
      </c>
    </row>
    <row r="237" spans="1:14" s="51" customFormat="1" ht="16.5" customHeight="1" x14ac:dyDescent="0.25">
      <c r="A237" s="59" t="s">
        <v>223</v>
      </c>
      <c r="B237" s="146">
        <v>7091</v>
      </c>
      <c r="C237" s="146" t="s">
        <v>12</v>
      </c>
      <c r="D237" s="146" t="s">
        <v>18</v>
      </c>
      <c r="E237" s="82">
        <v>0</v>
      </c>
      <c r="F237" s="82">
        <v>267</v>
      </c>
      <c r="G237" s="197">
        <v>0</v>
      </c>
      <c r="H237" s="82" t="s">
        <v>306</v>
      </c>
      <c r="I237" s="82">
        <v>17</v>
      </c>
      <c r="J237" s="82">
        <v>0</v>
      </c>
      <c r="K237" s="82">
        <v>135</v>
      </c>
      <c r="L237" s="82" t="s">
        <v>306</v>
      </c>
      <c r="M237" s="82">
        <v>0</v>
      </c>
      <c r="N237" s="197">
        <v>421</v>
      </c>
    </row>
    <row r="238" spans="1:14" s="51" customFormat="1" ht="16.5" customHeight="1" x14ac:dyDescent="0.25">
      <c r="A238" s="59" t="s">
        <v>366</v>
      </c>
      <c r="B238" s="146">
        <v>7390</v>
      </c>
      <c r="C238" s="146" t="s">
        <v>7</v>
      </c>
      <c r="D238" s="146" t="s">
        <v>18</v>
      </c>
      <c r="E238" s="82">
        <v>0</v>
      </c>
      <c r="F238" s="197">
        <v>73</v>
      </c>
      <c r="G238" s="82">
        <v>0</v>
      </c>
      <c r="H238" s="82">
        <v>12</v>
      </c>
      <c r="I238" s="82" t="s">
        <v>307</v>
      </c>
      <c r="J238" s="82" t="s">
        <v>306</v>
      </c>
      <c r="K238" s="82">
        <v>18</v>
      </c>
      <c r="L238" s="82">
        <v>6</v>
      </c>
      <c r="M238" s="82">
        <v>0</v>
      </c>
      <c r="N238" s="197">
        <v>117</v>
      </c>
    </row>
    <row r="239" spans="1:14" s="51" customFormat="1" ht="16.5" customHeight="1" x14ac:dyDescent="0.25">
      <c r="A239" s="59" t="s">
        <v>224</v>
      </c>
      <c r="B239" s="146">
        <v>7261</v>
      </c>
      <c r="C239" s="146" t="s">
        <v>9</v>
      </c>
      <c r="D239" s="146" t="s">
        <v>18</v>
      </c>
      <c r="E239" s="82">
        <v>0</v>
      </c>
      <c r="F239" s="82">
        <v>18</v>
      </c>
      <c r="G239" s="82" t="s">
        <v>306</v>
      </c>
      <c r="H239" s="82">
        <v>18</v>
      </c>
      <c r="I239" s="82">
        <v>0</v>
      </c>
      <c r="J239" s="82">
        <v>0</v>
      </c>
      <c r="K239" s="82" t="s">
        <v>306</v>
      </c>
      <c r="L239" s="82" t="s">
        <v>306</v>
      </c>
      <c r="M239" s="82">
        <v>0</v>
      </c>
      <c r="N239" s="82">
        <v>42</v>
      </c>
    </row>
    <row r="240" spans="1:14" s="51" customFormat="1" ht="16.5" customHeight="1" x14ac:dyDescent="0.25">
      <c r="A240" s="59" t="s">
        <v>303</v>
      </c>
      <c r="B240" s="146">
        <v>7384</v>
      </c>
      <c r="C240" s="146" t="s">
        <v>9</v>
      </c>
      <c r="D240" s="146" t="s">
        <v>18</v>
      </c>
      <c r="E240" s="82">
        <v>0</v>
      </c>
      <c r="F240" s="82">
        <v>0</v>
      </c>
      <c r="G240" s="82">
        <v>0</v>
      </c>
      <c r="H240" s="82">
        <v>12</v>
      </c>
      <c r="I240" s="82">
        <v>0</v>
      </c>
      <c r="J240" s="82">
        <v>0</v>
      </c>
      <c r="K240" s="82">
        <v>0</v>
      </c>
      <c r="L240" s="82">
        <v>0</v>
      </c>
      <c r="M240" s="82">
        <v>0</v>
      </c>
      <c r="N240" s="197">
        <v>12</v>
      </c>
    </row>
    <row r="241" spans="1:14" s="51" customFormat="1" ht="16.5" customHeight="1" x14ac:dyDescent="0.25">
      <c r="A241" s="59" t="s">
        <v>225</v>
      </c>
      <c r="B241" s="146">
        <v>7056</v>
      </c>
      <c r="C241" s="146" t="s">
        <v>12</v>
      </c>
      <c r="D241" s="146" t="s">
        <v>18</v>
      </c>
      <c r="E241" s="82" t="s">
        <v>306</v>
      </c>
      <c r="F241" s="82">
        <v>16</v>
      </c>
      <c r="G241" s="82">
        <v>0</v>
      </c>
      <c r="H241" s="82" t="s">
        <v>306</v>
      </c>
      <c r="I241" s="82">
        <v>0</v>
      </c>
      <c r="J241" s="82">
        <v>0</v>
      </c>
      <c r="K241" s="82">
        <v>107</v>
      </c>
      <c r="L241" s="82">
        <v>0</v>
      </c>
      <c r="M241" s="82">
        <v>0</v>
      </c>
      <c r="N241" s="82">
        <v>126</v>
      </c>
    </row>
    <row r="242" spans="1:14" s="51" customFormat="1" ht="16.5" customHeight="1" x14ac:dyDescent="0.25">
      <c r="A242" s="59" t="s">
        <v>367</v>
      </c>
      <c r="B242" s="146">
        <v>7465</v>
      </c>
      <c r="C242" s="146" t="s">
        <v>7</v>
      </c>
      <c r="D242" s="146" t="s">
        <v>18</v>
      </c>
      <c r="E242" s="82">
        <v>0</v>
      </c>
      <c r="F242" s="82">
        <v>190</v>
      </c>
      <c r="G242" s="82">
        <v>0</v>
      </c>
      <c r="H242" s="82">
        <v>0</v>
      </c>
      <c r="I242" s="82">
        <v>0</v>
      </c>
      <c r="J242" s="82">
        <v>0</v>
      </c>
      <c r="K242" s="82">
        <v>0</v>
      </c>
      <c r="L242" s="82">
        <v>0</v>
      </c>
      <c r="M242" s="82">
        <v>0</v>
      </c>
      <c r="N242" s="82">
        <v>190</v>
      </c>
    </row>
    <row r="243" spans="1:14" s="51" customFormat="1" ht="16.5" customHeight="1" x14ac:dyDescent="0.25">
      <c r="A243" s="59" t="s">
        <v>226</v>
      </c>
      <c r="B243" s="146">
        <v>2148</v>
      </c>
      <c r="C243" s="146" t="s">
        <v>7</v>
      </c>
      <c r="D243" s="146" t="s">
        <v>6</v>
      </c>
      <c r="E243" s="197">
        <v>0</v>
      </c>
      <c r="F243" s="197">
        <v>17</v>
      </c>
      <c r="G243" s="197">
        <v>0</v>
      </c>
      <c r="H243" s="197" t="s">
        <v>306</v>
      </c>
      <c r="I243" s="197">
        <v>0</v>
      </c>
      <c r="J243" s="197">
        <v>0</v>
      </c>
      <c r="K243" s="197" t="s">
        <v>306</v>
      </c>
      <c r="L243" s="197">
        <v>0</v>
      </c>
      <c r="M243" s="197">
        <v>0</v>
      </c>
      <c r="N243" s="197">
        <v>23</v>
      </c>
    </row>
    <row r="244" spans="1:14" s="51" customFormat="1" ht="16.5" customHeight="1" x14ac:dyDescent="0.25">
      <c r="A244" s="59" t="s">
        <v>362</v>
      </c>
      <c r="B244" s="146">
        <v>7362</v>
      </c>
      <c r="C244" s="146" t="s">
        <v>9</v>
      </c>
      <c r="D244" s="146" t="s">
        <v>3</v>
      </c>
      <c r="E244" s="82" t="s">
        <v>307</v>
      </c>
      <c r="F244" s="82">
        <v>0</v>
      </c>
      <c r="G244" s="82">
        <v>0</v>
      </c>
      <c r="H244" s="82" t="s">
        <v>306</v>
      </c>
      <c r="I244" s="82">
        <v>0</v>
      </c>
      <c r="J244" s="82">
        <v>0</v>
      </c>
      <c r="K244" s="82">
        <v>0</v>
      </c>
      <c r="L244" s="82">
        <v>0</v>
      </c>
      <c r="M244" s="82">
        <v>0</v>
      </c>
      <c r="N244" s="82" t="s">
        <v>306</v>
      </c>
    </row>
    <row r="245" spans="1:14" s="51" customFormat="1" ht="16.5" customHeight="1" x14ac:dyDescent="0.25">
      <c r="A245" s="59" t="s">
        <v>227</v>
      </c>
      <c r="B245" s="146">
        <v>3044</v>
      </c>
      <c r="C245" s="146" t="s">
        <v>13</v>
      </c>
      <c r="D245" s="146" t="s">
        <v>18</v>
      </c>
      <c r="E245" s="82">
        <v>0</v>
      </c>
      <c r="F245" s="82" t="s">
        <v>306</v>
      </c>
      <c r="G245" s="82">
        <v>0</v>
      </c>
      <c r="H245" s="82">
        <v>0</v>
      </c>
      <c r="I245" s="82">
        <v>0</v>
      </c>
      <c r="J245" s="82">
        <v>0</v>
      </c>
      <c r="K245" s="82" t="s">
        <v>306</v>
      </c>
      <c r="L245" s="82">
        <v>30</v>
      </c>
      <c r="M245" s="82">
        <v>0</v>
      </c>
      <c r="N245" s="82">
        <v>32</v>
      </c>
    </row>
    <row r="246" spans="1:14" s="51" customFormat="1" ht="16.5" customHeight="1" x14ac:dyDescent="0.25">
      <c r="A246" s="59" t="s">
        <v>228</v>
      </c>
      <c r="B246" s="146">
        <v>3019</v>
      </c>
      <c r="C246" s="146" t="s">
        <v>9</v>
      </c>
      <c r="D246" s="146" t="s">
        <v>6</v>
      </c>
      <c r="E246" s="82">
        <v>0</v>
      </c>
      <c r="F246" s="82" t="s">
        <v>306</v>
      </c>
      <c r="G246" s="82">
        <v>0</v>
      </c>
      <c r="H246" s="82">
        <v>17</v>
      </c>
      <c r="I246" s="82">
        <v>0</v>
      </c>
      <c r="J246" s="82">
        <v>0</v>
      </c>
      <c r="K246" s="82">
        <v>0</v>
      </c>
      <c r="L246" s="82" t="s">
        <v>306</v>
      </c>
      <c r="M246" s="82">
        <v>0</v>
      </c>
      <c r="N246" s="197">
        <v>21</v>
      </c>
    </row>
    <row r="247" spans="1:14" s="51" customFormat="1" ht="16.5" customHeight="1" x14ac:dyDescent="0.25">
      <c r="A247" s="59" t="s">
        <v>369</v>
      </c>
      <c r="B247" s="146">
        <v>4375</v>
      </c>
      <c r="C247" s="146" t="s">
        <v>7</v>
      </c>
      <c r="D247" s="146" t="s">
        <v>18</v>
      </c>
      <c r="E247" s="197">
        <v>80</v>
      </c>
      <c r="F247" s="214">
        <v>3447</v>
      </c>
      <c r="G247" s="197">
        <v>42</v>
      </c>
      <c r="H247" s="214">
        <v>2420</v>
      </c>
      <c r="I247" s="82">
        <v>266</v>
      </c>
      <c r="J247" s="82">
        <v>121</v>
      </c>
      <c r="K247" s="214">
        <v>1519</v>
      </c>
      <c r="L247" s="82">
        <v>354</v>
      </c>
      <c r="M247" s="82">
        <v>30</v>
      </c>
      <c r="N247" s="214">
        <v>8279</v>
      </c>
    </row>
    <row r="248" spans="1:14" s="51" customFormat="1" ht="16.5" customHeight="1" x14ac:dyDescent="0.25">
      <c r="A248" s="59" t="s">
        <v>229</v>
      </c>
      <c r="B248" s="146">
        <v>7509</v>
      </c>
      <c r="C248" s="146" t="s">
        <v>12</v>
      </c>
      <c r="D248" s="146" t="s">
        <v>18</v>
      </c>
      <c r="E248" s="82" t="s">
        <v>306</v>
      </c>
      <c r="F248" s="82">
        <v>436</v>
      </c>
      <c r="G248" s="82">
        <v>0</v>
      </c>
      <c r="H248" s="82">
        <v>203</v>
      </c>
      <c r="I248" s="82">
        <v>44</v>
      </c>
      <c r="J248" s="82">
        <v>36</v>
      </c>
      <c r="K248" s="82">
        <v>237</v>
      </c>
      <c r="L248" s="82">
        <v>19</v>
      </c>
      <c r="M248" s="82" t="s">
        <v>306</v>
      </c>
      <c r="N248" s="82">
        <v>982</v>
      </c>
    </row>
    <row r="249" spans="1:14" s="51" customFormat="1" ht="16.5" customHeight="1" x14ac:dyDescent="0.25">
      <c r="A249" s="59" t="s">
        <v>230</v>
      </c>
      <c r="B249" s="146">
        <v>7570</v>
      </c>
      <c r="C249" s="146" t="s">
        <v>12</v>
      </c>
      <c r="D249" s="146" t="s">
        <v>18</v>
      </c>
      <c r="E249" s="82">
        <v>0</v>
      </c>
      <c r="F249" s="82">
        <v>0</v>
      </c>
      <c r="G249" s="82">
        <v>0</v>
      </c>
      <c r="H249" s="82">
        <v>0</v>
      </c>
      <c r="I249" s="82">
        <v>0</v>
      </c>
      <c r="J249" s="82">
        <v>0</v>
      </c>
      <c r="K249" s="82">
        <v>297</v>
      </c>
      <c r="L249" s="82">
        <v>0</v>
      </c>
      <c r="M249" s="82">
        <v>0</v>
      </c>
      <c r="N249" s="82">
        <v>297</v>
      </c>
    </row>
    <row r="250" spans="1:14" s="51" customFormat="1" ht="16.5" customHeight="1" x14ac:dyDescent="0.25">
      <c r="A250" s="59" t="s">
        <v>370</v>
      </c>
      <c r="B250" s="146">
        <v>7131</v>
      </c>
      <c r="C250" s="146" t="s">
        <v>12</v>
      </c>
      <c r="D250" s="146" t="s">
        <v>18</v>
      </c>
      <c r="E250" s="82">
        <v>0</v>
      </c>
      <c r="F250" s="82">
        <v>0</v>
      </c>
      <c r="G250" s="82">
        <v>0</v>
      </c>
      <c r="H250" s="82">
        <v>0</v>
      </c>
      <c r="I250" s="82">
        <v>0</v>
      </c>
      <c r="J250" s="82">
        <v>0</v>
      </c>
      <c r="K250" s="82">
        <v>82</v>
      </c>
      <c r="L250" s="82">
        <v>0</v>
      </c>
      <c r="M250" s="82">
        <v>0</v>
      </c>
      <c r="N250" s="82">
        <v>82</v>
      </c>
    </row>
    <row r="251" spans="1:14" s="51" customFormat="1" ht="16.5" customHeight="1" x14ac:dyDescent="0.25">
      <c r="A251" s="59" t="s">
        <v>231</v>
      </c>
      <c r="B251" s="146">
        <v>7291</v>
      </c>
      <c r="C251" s="146" t="s">
        <v>7</v>
      </c>
      <c r="D251" s="146" t="s">
        <v>18</v>
      </c>
      <c r="E251" s="197" t="s">
        <v>306</v>
      </c>
      <c r="F251" s="214">
        <v>3601</v>
      </c>
      <c r="G251" s="82">
        <v>0</v>
      </c>
      <c r="H251" s="82">
        <v>524</v>
      </c>
      <c r="I251" s="82">
        <v>50</v>
      </c>
      <c r="J251" s="82">
        <v>0</v>
      </c>
      <c r="K251" s="82">
        <v>178</v>
      </c>
      <c r="L251" s="82">
        <v>0</v>
      </c>
      <c r="M251" s="82" t="s">
        <v>307</v>
      </c>
      <c r="N251" s="214">
        <v>4382</v>
      </c>
    </row>
    <row r="252" spans="1:14" s="51" customFormat="1" ht="16.5" customHeight="1" x14ac:dyDescent="0.25">
      <c r="A252" s="59" t="s">
        <v>372</v>
      </c>
      <c r="B252" s="146">
        <v>7267</v>
      </c>
      <c r="C252" s="146" t="s">
        <v>7</v>
      </c>
      <c r="D252" s="146" t="s">
        <v>18</v>
      </c>
      <c r="E252" s="82">
        <v>0</v>
      </c>
      <c r="F252" s="82">
        <v>75</v>
      </c>
      <c r="G252" s="82" t="s">
        <v>306</v>
      </c>
      <c r="H252" s="82">
        <v>0</v>
      </c>
      <c r="I252" s="82">
        <v>0</v>
      </c>
      <c r="J252" s="82">
        <v>0</v>
      </c>
      <c r="K252" s="82">
        <v>0</v>
      </c>
      <c r="L252" s="82">
        <v>0</v>
      </c>
      <c r="M252" s="82" t="s">
        <v>306</v>
      </c>
      <c r="N252" s="82">
        <v>77</v>
      </c>
    </row>
    <row r="253" spans="1:14" s="51" customFormat="1" ht="16.5" customHeight="1" x14ac:dyDescent="0.25">
      <c r="A253" s="59" t="s">
        <v>232</v>
      </c>
      <c r="B253" s="146">
        <v>7372</v>
      </c>
      <c r="C253" s="146" t="s">
        <v>2</v>
      </c>
      <c r="D253" s="146" t="s">
        <v>18</v>
      </c>
      <c r="E253" s="82" t="s">
        <v>307</v>
      </c>
      <c r="F253" s="82">
        <v>302</v>
      </c>
      <c r="G253" s="197">
        <v>0</v>
      </c>
      <c r="H253" s="82">
        <v>126</v>
      </c>
      <c r="I253" s="82">
        <v>0</v>
      </c>
      <c r="J253" s="82">
        <v>0</v>
      </c>
      <c r="K253" s="82">
        <v>29</v>
      </c>
      <c r="L253" s="82">
        <v>0</v>
      </c>
      <c r="M253" s="82" t="s">
        <v>306</v>
      </c>
      <c r="N253" s="197">
        <v>485</v>
      </c>
    </row>
    <row r="254" spans="1:14" s="51" customFormat="1" ht="16.5" customHeight="1" x14ac:dyDescent="0.25">
      <c r="A254" s="59" t="s">
        <v>371</v>
      </c>
      <c r="B254" s="146">
        <v>4377</v>
      </c>
      <c r="C254" s="146" t="s">
        <v>7</v>
      </c>
      <c r="D254" s="146" t="s">
        <v>18</v>
      </c>
      <c r="E254" s="82" t="s">
        <v>306</v>
      </c>
      <c r="F254" s="82" t="s">
        <v>307</v>
      </c>
      <c r="G254" s="82">
        <v>0</v>
      </c>
      <c r="H254" s="82">
        <v>0</v>
      </c>
      <c r="I254" s="82">
        <v>0</v>
      </c>
      <c r="J254" s="82">
        <v>0</v>
      </c>
      <c r="K254" s="82">
        <v>0</v>
      </c>
      <c r="L254" s="82">
        <v>0</v>
      </c>
      <c r="M254" s="82">
        <v>0</v>
      </c>
      <c r="N254" s="82">
        <v>118</v>
      </c>
    </row>
    <row r="255" spans="1:14" s="51" customFormat="1" ht="16.5" customHeight="1" x14ac:dyDescent="0.25">
      <c r="A255" s="59" t="s">
        <v>233</v>
      </c>
      <c r="B255" s="146">
        <v>3007</v>
      </c>
      <c r="C255" s="146" t="s">
        <v>12</v>
      </c>
      <c r="D255" s="146" t="s">
        <v>6</v>
      </c>
      <c r="E255" s="82">
        <v>0</v>
      </c>
      <c r="F255" s="197">
        <v>9</v>
      </c>
      <c r="G255" s="82">
        <v>0</v>
      </c>
      <c r="H255" s="82" t="s">
        <v>306</v>
      </c>
      <c r="I255" s="82" t="s">
        <v>306</v>
      </c>
      <c r="J255" s="82" t="s">
        <v>306</v>
      </c>
      <c r="K255" s="214">
        <v>2532</v>
      </c>
      <c r="L255" s="82" t="s">
        <v>306</v>
      </c>
      <c r="M255" s="82" t="s">
        <v>306</v>
      </c>
      <c r="N255" s="214">
        <v>2556</v>
      </c>
    </row>
    <row r="256" spans="1:14" s="51" customFormat="1" ht="16.5" customHeight="1" x14ac:dyDescent="0.25">
      <c r="A256" s="59" t="s">
        <v>234</v>
      </c>
      <c r="B256" s="146">
        <v>7349</v>
      </c>
      <c r="C256" s="146" t="s">
        <v>12</v>
      </c>
      <c r="D256" s="146" t="s">
        <v>18</v>
      </c>
      <c r="E256" s="82">
        <v>0</v>
      </c>
      <c r="F256" s="82">
        <v>0</v>
      </c>
      <c r="G256" s="82">
        <v>0</v>
      </c>
      <c r="H256" s="82" t="s">
        <v>307</v>
      </c>
      <c r="I256" s="82">
        <v>0</v>
      </c>
      <c r="J256" s="82">
        <v>0</v>
      </c>
      <c r="K256" s="82">
        <v>323</v>
      </c>
      <c r="L256" s="82">
        <v>0</v>
      </c>
      <c r="M256" s="82" t="s">
        <v>306</v>
      </c>
      <c r="N256" s="82">
        <v>325</v>
      </c>
    </row>
    <row r="257" spans="1:14" s="51" customFormat="1" ht="16.5" customHeight="1" x14ac:dyDescent="0.25">
      <c r="A257" s="59" t="s">
        <v>235</v>
      </c>
      <c r="B257" s="146">
        <v>7478</v>
      </c>
      <c r="C257" s="146" t="s">
        <v>7</v>
      </c>
      <c r="D257" s="146" t="s">
        <v>18</v>
      </c>
      <c r="E257" s="82">
        <v>0</v>
      </c>
      <c r="F257" s="82">
        <v>231</v>
      </c>
      <c r="G257" s="82" t="s">
        <v>306</v>
      </c>
      <c r="H257" s="82" t="s">
        <v>306</v>
      </c>
      <c r="I257" s="82">
        <v>0</v>
      </c>
      <c r="J257" s="82">
        <v>0</v>
      </c>
      <c r="K257" s="82" t="s">
        <v>306</v>
      </c>
      <c r="L257" s="82" t="s">
        <v>306</v>
      </c>
      <c r="M257" s="82">
        <v>0</v>
      </c>
      <c r="N257" s="82">
        <v>242</v>
      </c>
    </row>
    <row r="258" spans="1:14" s="51" customFormat="1" ht="16.5" customHeight="1" x14ac:dyDescent="0.25">
      <c r="A258" s="59" t="s">
        <v>236</v>
      </c>
      <c r="B258" s="146">
        <v>7205</v>
      </c>
      <c r="C258" s="146" t="s">
        <v>7</v>
      </c>
      <c r="D258" s="146" t="s">
        <v>18</v>
      </c>
      <c r="E258" s="82">
        <v>0</v>
      </c>
      <c r="F258" s="82">
        <v>72</v>
      </c>
      <c r="G258" s="82">
        <v>0</v>
      </c>
      <c r="H258" s="82">
        <v>0</v>
      </c>
      <c r="I258" s="82">
        <v>0</v>
      </c>
      <c r="J258" s="82">
        <v>0</v>
      </c>
      <c r="K258" s="82">
        <v>0</v>
      </c>
      <c r="L258" s="82">
        <v>0</v>
      </c>
      <c r="M258" s="82">
        <v>0</v>
      </c>
      <c r="N258" s="82">
        <v>72</v>
      </c>
    </row>
    <row r="259" spans="1:14" s="51" customFormat="1" ht="16.5" customHeight="1" x14ac:dyDescent="0.25">
      <c r="A259" s="59" t="s">
        <v>237</v>
      </c>
      <c r="B259" s="146">
        <v>7161</v>
      </c>
      <c r="C259" s="146" t="s">
        <v>12</v>
      </c>
      <c r="D259" s="146" t="s">
        <v>18</v>
      </c>
      <c r="E259" s="82" t="s">
        <v>306</v>
      </c>
      <c r="F259" s="82">
        <v>54</v>
      </c>
      <c r="G259" s="82">
        <v>11</v>
      </c>
      <c r="H259" s="82">
        <v>34</v>
      </c>
      <c r="I259" s="82">
        <v>9</v>
      </c>
      <c r="J259" s="82" t="s">
        <v>306</v>
      </c>
      <c r="K259" s="82">
        <v>163</v>
      </c>
      <c r="L259" s="82">
        <v>17</v>
      </c>
      <c r="M259" s="82">
        <v>0</v>
      </c>
      <c r="N259" s="82">
        <v>290</v>
      </c>
    </row>
    <row r="260" spans="1:14" s="51" customFormat="1" ht="16.5" customHeight="1" x14ac:dyDescent="0.25">
      <c r="A260" s="59" t="s">
        <v>238</v>
      </c>
      <c r="B260" s="146">
        <v>7067</v>
      </c>
      <c r="C260" s="146" t="s">
        <v>13</v>
      </c>
      <c r="D260" s="146" t="s">
        <v>3</v>
      </c>
      <c r="E260" s="82">
        <v>0</v>
      </c>
      <c r="F260" s="82">
        <v>0</v>
      </c>
      <c r="G260" s="82">
        <v>0</v>
      </c>
      <c r="H260" s="82">
        <v>0</v>
      </c>
      <c r="I260" s="82">
        <v>0</v>
      </c>
      <c r="J260" s="82">
        <v>0</v>
      </c>
      <c r="K260" s="82">
        <v>0</v>
      </c>
      <c r="L260" s="82">
        <v>440</v>
      </c>
      <c r="M260" s="82">
        <v>0</v>
      </c>
      <c r="N260" s="82">
        <v>440</v>
      </c>
    </row>
    <row r="261" spans="1:14" s="51" customFormat="1" ht="16.5" customHeight="1" x14ac:dyDescent="0.25">
      <c r="A261" s="59" t="s">
        <v>239</v>
      </c>
      <c r="B261" s="146">
        <v>4394</v>
      </c>
      <c r="C261" s="146" t="s">
        <v>12</v>
      </c>
      <c r="D261" s="146" t="s">
        <v>3</v>
      </c>
      <c r="E261" s="82">
        <v>0</v>
      </c>
      <c r="F261" s="82">
        <v>20</v>
      </c>
      <c r="G261" s="82">
        <v>0</v>
      </c>
      <c r="H261" s="82" t="s">
        <v>306</v>
      </c>
      <c r="I261" s="82" t="s">
        <v>306</v>
      </c>
      <c r="J261" s="82" t="s">
        <v>306</v>
      </c>
      <c r="K261" s="82">
        <v>453</v>
      </c>
      <c r="L261" s="82" t="s">
        <v>306</v>
      </c>
      <c r="M261" s="82">
        <v>0</v>
      </c>
      <c r="N261" s="82">
        <v>479</v>
      </c>
    </row>
    <row r="262" spans="1:14" s="51" customFormat="1" ht="16.5" customHeight="1" x14ac:dyDescent="0.25">
      <c r="A262" s="59" t="s">
        <v>240</v>
      </c>
      <c r="B262" s="146">
        <v>7118</v>
      </c>
      <c r="C262" s="146" t="s">
        <v>12</v>
      </c>
      <c r="D262" s="146" t="s">
        <v>3</v>
      </c>
      <c r="E262" s="82">
        <v>0</v>
      </c>
      <c r="F262" s="82">
        <v>181</v>
      </c>
      <c r="G262" s="82" t="s">
        <v>306</v>
      </c>
      <c r="H262" s="82">
        <v>10</v>
      </c>
      <c r="I262" s="82" t="s">
        <v>306</v>
      </c>
      <c r="J262" s="82" t="s">
        <v>306</v>
      </c>
      <c r="K262" s="82">
        <v>307</v>
      </c>
      <c r="L262" s="82" t="s">
        <v>306</v>
      </c>
      <c r="M262" s="82">
        <v>0</v>
      </c>
      <c r="N262" s="82">
        <v>507</v>
      </c>
    </row>
    <row r="263" spans="1:14" s="51" customFormat="1" ht="16.5" customHeight="1" x14ac:dyDescent="0.25">
      <c r="A263" s="59" t="s">
        <v>373</v>
      </c>
      <c r="B263" s="146">
        <v>7110</v>
      </c>
      <c r="C263" s="146" t="s">
        <v>7</v>
      </c>
      <c r="D263" s="146" t="s">
        <v>18</v>
      </c>
      <c r="E263" s="82">
        <v>0</v>
      </c>
      <c r="F263" s="82">
        <v>69</v>
      </c>
      <c r="G263" s="82">
        <v>0</v>
      </c>
      <c r="H263" s="82">
        <v>0</v>
      </c>
      <c r="I263" s="82">
        <v>0</v>
      </c>
      <c r="J263" s="82">
        <v>0</v>
      </c>
      <c r="K263" s="82">
        <v>0</v>
      </c>
      <c r="L263" s="82">
        <v>0</v>
      </c>
      <c r="M263" s="82">
        <v>0</v>
      </c>
      <c r="N263" s="82">
        <v>69</v>
      </c>
    </row>
    <row r="264" spans="1:14" s="51" customFormat="1" ht="16.5" customHeight="1" thickBot="1" x14ac:dyDescent="0.3">
      <c r="A264" s="59" t="s">
        <v>241</v>
      </c>
      <c r="B264" s="146">
        <v>7032</v>
      </c>
      <c r="C264" s="146" t="s">
        <v>10</v>
      </c>
      <c r="D264" s="146" t="s">
        <v>18</v>
      </c>
      <c r="E264" s="82">
        <v>0</v>
      </c>
      <c r="F264" s="82">
        <v>0</v>
      </c>
      <c r="G264" s="82">
        <v>0</v>
      </c>
      <c r="H264" s="82">
        <v>0</v>
      </c>
      <c r="I264" s="82">
        <v>121</v>
      </c>
      <c r="J264" s="82">
        <v>0</v>
      </c>
      <c r="K264" s="82">
        <v>0</v>
      </c>
      <c r="L264" s="82">
        <v>39</v>
      </c>
      <c r="M264" s="82">
        <v>0</v>
      </c>
      <c r="N264" s="82">
        <v>160</v>
      </c>
    </row>
    <row r="265" spans="1:14" s="8" customFormat="1" ht="15.75" thickBot="1" x14ac:dyDescent="0.3">
      <c r="A265" s="341" t="s">
        <v>14</v>
      </c>
      <c r="B265" s="341"/>
      <c r="C265" s="341"/>
      <c r="D265" s="341"/>
      <c r="E265" s="90">
        <v>2728</v>
      </c>
      <c r="F265" s="90">
        <v>101087</v>
      </c>
      <c r="G265" s="90">
        <v>1986</v>
      </c>
      <c r="H265" s="90">
        <v>86987</v>
      </c>
      <c r="I265" s="90">
        <v>22501</v>
      </c>
      <c r="J265" s="90">
        <v>5650</v>
      </c>
      <c r="K265" s="90">
        <v>76380</v>
      </c>
      <c r="L265" s="90">
        <v>22516</v>
      </c>
      <c r="M265" s="91">
        <v>868</v>
      </c>
      <c r="N265" s="83">
        <v>320703</v>
      </c>
    </row>
  </sheetData>
  <sortState columnSort="1" ref="E4:L265">
    <sortCondition ref="E4:L4"/>
  </sortState>
  <mergeCells count="2">
    <mergeCell ref="A265:D265"/>
    <mergeCell ref="A2:N2"/>
  </mergeCells>
  <pageMargins left="0.25" right="0.25" top="0.75" bottom="0.75" header="0.3" footer="0.3"/>
  <pageSetup paperSize="9" scale="53" fitToHeight="0" orientation="portrait" r:id="rId1"/>
  <headerFooter>
    <oddHeader>&amp;CProvider Tables - Table 3.19</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5"/>
  <sheetViews>
    <sheetView view="pageLayout" zoomScaleNormal="100" workbookViewId="0">
      <selection activeCell="A2" sqref="A2:K2"/>
    </sheetView>
  </sheetViews>
  <sheetFormatPr defaultRowHeight="15" x14ac:dyDescent="0.25"/>
  <cols>
    <col min="1" max="1" width="70.85546875" style="5" customWidth="1"/>
    <col min="2" max="4" width="15.7109375" style="88" customWidth="1"/>
    <col min="5" max="5" width="15.7109375" style="5" customWidth="1"/>
    <col min="6" max="6" width="19.7109375" style="5" customWidth="1"/>
    <col min="7" max="7" width="15.7109375" style="5" customWidth="1"/>
    <col min="8" max="8" width="20.140625" style="5" customWidth="1"/>
    <col min="9" max="9" width="17.140625" style="5" customWidth="1"/>
    <col min="10" max="11" width="15.7109375" style="5" customWidth="1"/>
  </cols>
  <sheetData>
    <row r="2" spans="1:11" s="6" customFormat="1" ht="18.75" x14ac:dyDescent="0.3">
      <c r="A2" s="340" t="str">
        <f>'Table of Contents'!C25</f>
        <v>Table 3.20:   Fees and Loans by Individual Provider</v>
      </c>
      <c r="B2" s="340"/>
      <c r="C2" s="340"/>
      <c r="D2" s="340"/>
      <c r="E2" s="340"/>
      <c r="F2" s="340"/>
      <c r="G2" s="340"/>
      <c r="H2" s="340"/>
      <c r="I2" s="340"/>
      <c r="J2" s="340"/>
      <c r="K2" s="340"/>
    </row>
    <row r="3" spans="1:11" ht="16.5" thickBot="1" x14ac:dyDescent="0.3">
      <c r="A3" s="36"/>
      <c r="B3" s="36"/>
      <c r="C3" s="36"/>
      <c r="D3" s="36"/>
      <c r="E3" s="17"/>
      <c r="F3" s="17"/>
      <c r="G3" s="17"/>
      <c r="H3" s="17"/>
      <c r="I3" s="17"/>
      <c r="J3" s="17"/>
      <c r="K3" s="17"/>
    </row>
    <row r="4" spans="1:11" s="8" customFormat="1" ht="32.25" customHeight="1" thickBot="1" x14ac:dyDescent="0.3">
      <c r="A4" s="27" t="s">
        <v>48</v>
      </c>
      <c r="B4" s="27" t="s">
        <v>49</v>
      </c>
      <c r="C4" s="27" t="s">
        <v>50</v>
      </c>
      <c r="D4" s="27" t="s">
        <v>16</v>
      </c>
      <c r="E4" s="27" t="s">
        <v>47</v>
      </c>
      <c r="F4" s="27" t="s">
        <v>43</v>
      </c>
      <c r="G4" s="27" t="s">
        <v>44</v>
      </c>
      <c r="H4" s="27" t="s">
        <v>399</v>
      </c>
      <c r="I4" s="27" t="s">
        <v>400</v>
      </c>
      <c r="J4" s="27" t="s">
        <v>45</v>
      </c>
      <c r="K4" s="27" t="s">
        <v>46</v>
      </c>
    </row>
    <row r="5" spans="1:11" ht="17.25" customHeight="1" x14ac:dyDescent="0.25">
      <c r="A5" s="59" t="s">
        <v>55</v>
      </c>
      <c r="B5" s="69">
        <v>7124</v>
      </c>
      <c r="C5" s="69" t="s">
        <v>7</v>
      </c>
      <c r="D5" s="69" t="s">
        <v>18</v>
      </c>
      <c r="E5" s="186">
        <v>83.84</v>
      </c>
      <c r="F5" s="164">
        <v>1409617.5</v>
      </c>
      <c r="G5" s="164">
        <v>1375</v>
      </c>
      <c r="H5" s="164">
        <v>1408242.5</v>
      </c>
      <c r="I5" s="164">
        <v>281648.5</v>
      </c>
      <c r="J5" s="164">
        <v>16812</v>
      </c>
      <c r="K5" s="164">
        <v>16796</v>
      </c>
    </row>
    <row r="6" spans="1:11" s="1" customFormat="1" ht="15.75" customHeight="1" x14ac:dyDescent="0.25">
      <c r="A6" s="59" t="s">
        <v>56</v>
      </c>
      <c r="B6" s="69">
        <v>7403</v>
      </c>
      <c r="C6" s="69" t="s">
        <v>7</v>
      </c>
      <c r="D6" s="69" t="s">
        <v>18</v>
      </c>
      <c r="E6" s="186">
        <v>2498</v>
      </c>
      <c r="F6" s="164">
        <v>26844757.739999998</v>
      </c>
      <c r="G6" s="164">
        <v>0</v>
      </c>
      <c r="H6" s="164">
        <v>26844757.739999998</v>
      </c>
      <c r="I6" s="164">
        <v>5368951.5599999996</v>
      </c>
      <c r="J6" s="164">
        <v>10747</v>
      </c>
      <c r="K6" s="164">
        <v>10747</v>
      </c>
    </row>
    <row r="7" spans="1:11" s="1" customFormat="1" ht="15.75" customHeight="1" x14ac:dyDescent="0.25">
      <c r="A7" s="59" t="s">
        <v>57</v>
      </c>
      <c r="B7" s="69">
        <v>7274</v>
      </c>
      <c r="C7" s="69" t="s">
        <v>7</v>
      </c>
      <c r="D7" s="69" t="s">
        <v>18</v>
      </c>
      <c r="E7" s="186">
        <v>831.03</v>
      </c>
      <c r="F7" s="164">
        <v>13146250</v>
      </c>
      <c r="G7" s="164">
        <v>361332.4</v>
      </c>
      <c r="H7" s="164">
        <v>12784917.6</v>
      </c>
      <c r="I7" s="164">
        <v>2494400</v>
      </c>
      <c r="J7" s="164">
        <v>15819</v>
      </c>
      <c r="K7" s="164">
        <v>15385</v>
      </c>
    </row>
    <row r="8" spans="1:11" s="1" customFormat="1" ht="15.75" customHeight="1" x14ac:dyDescent="0.25">
      <c r="A8" s="59" t="s">
        <v>309</v>
      </c>
      <c r="B8" s="69">
        <v>7158</v>
      </c>
      <c r="C8" s="69" t="s">
        <v>7</v>
      </c>
      <c r="D8" s="69" t="s">
        <v>18</v>
      </c>
      <c r="E8" s="186">
        <v>53.5</v>
      </c>
      <c r="F8" s="164">
        <v>1170219</v>
      </c>
      <c r="G8" s="164">
        <v>7837</v>
      </c>
      <c r="H8" s="164">
        <v>1162382</v>
      </c>
      <c r="I8" s="164">
        <v>232476.4</v>
      </c>
      <c r="J8" s="164">
        <v>21874</v>
      </c>
      <c r="K8" s="164">
        <v>21727</v>
      </c>
    </row>
    <row r="9" spans="1:11" s="1" customFormat="1" ht="15.75" customHeight="1" x14ac:dyDescent="0.25">
      <c r="A9" s="59" t="s">
        <v>58</v>
      </c>
      <c r="B9" s="69">
        <v>4411</v>
      </c>
      <c r="C9" s="69" t="s">
        <v>12</v>
      </c>
      <c r="D9" s="69" t="s">
        <v>18</v>
      </c>
      <c r="E9" s="186">
        <v>4.13</v>
      </c>
      <c r="F9" s="164">
        <v>85420</v>
      </c>
      <c r="G9" s="164">
        <v>0</v>
      </c>
      <c r="H9" s="164">
        <v>85420</v>
      </c>
      <c r="I9" s="164">
        <v>11650</v>
      </c>
      <c r="J9" s="164">
        <v>20708</v>
      </c>
      <c r="K9" s="164">
        <v>20708</v>
      </c>
    </row>
    <row r="10" spans="1:11" s="1" customFormat="1" ht="15.75" customHeight="1" x14ac:dyDescent="0.25">
      <c r="A10" s="59" t="s">
        <v>51</v>
      </c>
      <c r="B10" s="69">
        <v>7398</v>
      </c>
      <c r="C10" s="69" t="s">
        <v>10</v>
      </c>
      <c r="D10" s="69" t="s">
        <v>18</v>
      </c>
      <c r="E10" s="186">
        <v>943.25</v>
      </c>
      <c r="F10" s="164">
        <v>21550974.969999999</v>
      </c>
      <c r="G10" s="164">
        <v>0</v>
      </c>
      <c r="H10" s="164">
        <v>21538299.469999999</v>
      </c>
      <c r="I10" s="164">
        <v>4307659.93</v>
      </c>
      <c r="J10" s="164">
        <v>22848</v>
      </c>
      <c r="K10" s="164">
        <v>22834</v>
      </c>
    </row>
    <row r="11" spans="1:11" s="1" customFormat="1" ht="15.75" customHeight="1" x14ac:dyDescent="0.25">
      <c r="A11" s="59" t="s">
        <v>52</v>
      </c>
      <c r="B11" s="69">
        <v>7039</v>
      </c>
      <c r="C11" s="69" t="s">
        <v>9</v>
      </c>
      <c r="D11" s="69" t="s">
        <v>18</v>
      </c>
      <c r="E11" s="186">
        <v>12713.17</v>
      </c>
      <c r="F11" s="164">
        <v>179105510.5</v>
      </c>
      <c r="G11" s="164">
        <v>0</v>
      </c>
      <c r="H11" s="164">
        <v>179101370.5</v>
      </c>
      <c r="I11" s="164">
        <v>35820274.100000001</v>
      </c>
      <c r="J11" s="164">
        <v>14088</v>
      </c>
      <c r="K11" s="164">
        <v>14088</v>
      </c>
    </row>
    <row r="12" spans="1:11" s="1" customFormat="1" ht="15.75" customHeight="1" x14ac:dyDescent="0.25">
      <c r="A12" s="59" t="s">
        <v>310</v>
      </c>
      <c r="B12" s="69">
        <v>7340</v>
      </c>
      <c r="C12" s="69" t="s">
        <v>7</v>
      </c>
      <c r="D12" s="69" t="s">
        <v>18</v>
      </c>
      <c r="E12" s="186">
        <v>94</v>
      </c>
      <c r="F12" s="164">
        <v>1295400</v>
      </c>
      <c r="G12" s="164">
        <v>0</v>
      </c>
      <c r="H12" s="164">
        <v>1295400</v>
      </c>
      <c r="I12" s="164">
        <v>259080</v>
      </c>
      <c r="J12" s="164">
        <v>13781</v>
      </c>
      <c r="K12" s="164">
        <v>13781</v>
      </c>
    </row>
    <row r="13" spans="1:11" s="1" customFormat="1" ht="15.75" customHeight="1" x14ac:dyDescent="0.25">
      <c r="A13" s="59" t="s">
        <v>311</v>
      </c>
      <c r="B13" s="69">
        <v>7425</v>
      </c>
      <c r="C13" s="69" t="s">
        <v>9</v>
      </c>
      <c r="D13" s="69" t="s">
        <v>18</v>
      </c>
      <c r="E13" s="186">
        <v>858.85</v>
      </c>
      <c r="F13" s="164">
        <v>12135523</v>
      </c>
      <c r="G13" s="164">
        <v>0</v>
      </c>
      <c r="H13" s="164">
        <v>12127510.15</v>
      </c>
      <c r="I13" s="164">
        <v>2425501.4300000002</v>
      </c>
      <c r="J13" s="164">
        <v>14130</v>
      </c>
      <c r="K13" s="164">
        <v>14121</v>
      </c>
    </row>
    <row r="14" spans="1:11" s="1" customFormat="1" ht="15.75" customHeight="1" x14ac:dyDescent="0.25">
      <c r="A14" s="59" t="s">
        <v>59</v>
      </c>
      <c r="B14" s="69">
        <v>7405</v>
      </c>
      <c r="C14" s="69" t="s">
        <v>7</v>
      </c>
      <c r="D14" s="69" t="s">
        <v>18</v>
      </c>
      <c r="E14" s="186">
        <v>126.47</v>
      </c>
      <c r="F14" s="164">
        <v>2264680</v>
      </c>
      <c r="G14" s="164">
        <v>0</v>
      </c>
      <c r="H14" s="164">
        <v>2258195.7599999998</v>
      </c>
      <c r="I14" s="164">
        <v>451639.15</v>
      </c>
      <c r="J14" s="164">
        <v>17907</v>
      </c>
      <c r="K14" s="164">
        <v>17856</v>
      </c>
    </row>
    <row r="15" spans="1:11" s="1" customFormat="1" ht="15.75" customHeight="1" x14ac:dyDescent="0.25">
      <c r="A15" s="59" t="s">
        <v>312</v>
      </c>
      <c r="B15" s="69">
        <v>7517</v>
      </c>
      <c r="C15" s="69" t="s">
        <v>7</v>
      </c>
      <c r="D15" s="69" t="s">
        <v>18</v>
      </c>
      <c r="E15" s="186">
        <v>504.88</v>
      </c>
      <c r="F15" s="164">
        <v>7420025</v>
      </c>
      <c r="G15" s="164">
        <v>0</v>
      </c>
      <c r="H15" s="164">
        <v>7420025</v>
      </c>
      <c r="I15" s="164">
        <v>1484005</v>
      </c>
      <c r="J15" s="164">
        <v>14697</v>
      </c>
      <c r="K15" s="164">
        <v>14697</v>
      </c>
    </row>
    <row r="16" spans="1:11" s="1" customFormat="1" ht="15.75" customHeight="1" x14ac:dyDescent="0.25">
      <c r="A16" s="59" t="s">
        <v>313</v>
      </c>
      <c r="B16" s="69">
        <v>4407</v>
      </c>
      <c r="C16" s="69" t="s">
        <v>7</v>
      </c>
      <c r="D16" s="69" t="s">
        <v>18</v>
      </c>
      <c r="E16" s="186">
        <v>475.72</v>
      </c>
      <c r="F16" s="164">
        <v>3198578.02</v>
      </c>
      <c r="G16" s="164">
        <v>7350</v>
      </c>
      <c r="H16" s="164">
        <v>3191228.02</v>
      </c>
      <c r="I16" s="164">
        <v>638244.98</v>
      </c>
      <c r="J16" s="164">
        <v>6724</v>
      </c>
      <c r="K16" s="164">
        <v>6708</v>
      </c>
    </row>
    <row r="17" spans="1:11" s="1" customFormat="1" ht="15.75" customHeight="1" x14ac:dyDescent="0.25">
      <c r="A17" s="59" t="s">
        <v>60</v>
      </c>
      <c r="B17" s="69">
        <v>7449</v>
      </c>
      <c r="C17" s="69" t="s">
        <v>2</v>
      </c>
      <c r="D17" s="69" t="s">
        <v>6</v>
      </c>
      <c r="E17" s="186">
        <v>63</v>
      </c>
      <c r="F17" s="164">
        <v>235530</v>
      </c>
      <c r="G17" s="164">
        <v>0</v>
      </c>
      <c r="H17" s="164">
        <v>235530</v>
      </c>
      <c r="I17" s="164">
        <v>47106</v>
      </c>
      <c r="J17" s="164">
        <v>3739</v>
      </c>
      <c r="K17" s="164">
        <v>3739</v>
      </c>
    </row>
    <row r="18" spans="1:11" s="1" customFormat="1" ht="15.75" customHeight="1" x14ac:dyDescent="0.25">
      <c r="A18" s="59" t="s">
        <v>61</v>
      </c>
      <c r="B18" s="69">
        <v>7624</v>
      </c>
      <c r="C18" s="69" t="s">
        <v>12</v>
      </c>
      <c r="D18" s="69" t="s">
        <v>18</v>
      </c>
      <c r="E18" s="186">
        <v>3.97</v>
      </c>
      <c r="F18" s="164">
        <v>48465</v>
      </c>
      <c r="G18" s="164">
        <v>0</v>
      </c>
      <c r="H18" s="164">
        <v>48465</v>
      </c>
      <c r="I18" s="164">
        <v>2880</v>
      </c>
      <c r="J18" s="164">
        <v>12218</v>
      </c>
      <c r="K18" s="164">
        <v>12218</v>
      </c>
    </row>
    <row r="19" spans="1:11" s="1" customFormat="1" ht="15.75" customHeight="1" x14ac:dyDescent="0.25">
      <c r="A19" s="59" t="s">
        <v>53</v>
      </c>
      <c r="B19" s="69">
        <v>7348</v>
      </c>
      <c r="C19" s="69" t="s">
        <v>12</v>
      </c>
      <c r="D19" s="69" t="s">
        <v>18</v>
      </c>
      <c r="E19" s="186">
        <v>5.65</v>
      </c>
      <c r="F19" s="164">
        <v>21584910</v>
      </c>
      <c r="G19" s="164">
        <v>0</v>
      </c>
      <c r="H19" s="164">
        <v>21519979.640000001</v>
      </c>
      <c r="I19" s="164">
        <v>4303413.93</v>
      </c>
      <c r="J19" s="164">
        <v>3817635</v>
      </c>
      <c r="K19" s="164">
        <v>3806151</v>
      </c>
    </row>
    <row r="20" spans="1:11" s="1" customFormat="1" ht="15.75" customHeight="1" x14ac:dyDescent="0.25">
      <c r="A20" s="59" t="s">
        <v>54</v>
      </c>
      <c r="B20" s="69">
        <v>7565</v>
      </c>
      <c r="C20" s="69" t="s">
        <v>12</v>
      </c>
      <c r="D20" s="69" t="s">
        <v>18</v>
      </c>
      <c r="E20" s="186">
        <v>11.9</v>
      </c>
      <c r="F20" s="164">
        <v>141769.96</v>
      </c>
      <c r="G20" s="164">
        <v>0</v>
      </c>
      <c r="H20" s="164">
        <v>141769.96</v>
      </c>
      <c r="I20" s="164">
        <v>27916</v>
      </c>
      <c r="J20" s="164">
        <v>11917</v>
      </c>
      <c r="K20" s="164">
        <v>11917</v>
      </c>
    </row>
    <row r="21" spans="1:11" s="1" customFormat="1" ht="15.75" customHeight="1" x14ac:dyDescent="0.25">
      <c r="A21" s="59" t="s">
        <v>314</v>
      </c>
      <c r="B21" s="69">
        <v>7141</v>
      </c>
      <c r="C21" s="69" t="s">
        <v>12</v>
      </c>
      <c r="D21" s="69" t="s">
        <v>18</v>
      </c>
      <c r="E21" s="186">
        <v>1466.37</v>
      </c>
      <c r="F21" s="164">
        <v>49225778.710000001</v>
      </c>
      <c r="G21" s="164">
        <v>0</v>
      </c>
      <c r="H21" s="164">
        <v>49225778.710000001</v>
      </c>
      <c r="I21" s="164">
        <v>9682234.3399999999</v>
      </c>
      <c r="J21" s="164">
        <v>33570</v>
      </c>
      <c r="K21" s="164">
        <v>33570</v>
      </c>
    </row>
    <row r="22" spans="1:11" s="1" customFormat="1" ht="15.75" customHeight="1" x14ac:dyDescent="0.25">
      <c r="A22" s="59" t="s">
        <v>315</v>
      </c>
      <c r="B22" s="69">
        <v>7701</v>
      </c>
      <c r="C22" s="69" t="s">
        <v>9</v>
      </c>
      <c r="D22" s="69" t="s">
        <v>18</v>
      </c>
      <c r="E22" s="186">
        <v>24.03</v>
      </c>
      <c r="F22" s="164">
        <v>369133.88</v>
      </c>
      <c r="G22" s="164">
        <v>0</v>
      </c>
      <c r="H22" s="164">
        <v>369133.88</v>
      </c>
      <c r="I22" s="164">
        <v>73826.78</v>
      </c>
      <c r="J22" s="164">
        <v>15361</v>
      </c>
      <c r="K22" s="164">
        <v>15361</v>
      </c>
    </row>
    <row r="23" spans="1:11" s="1" customFormat="1" ht="15.75" customHeight="1" x14ac:dyDescent="0.25">
      <c r="A23" s="59" t="s">
        <v>62</v>
      </c>
      <c r="B23" s="69">
        <v>7541</v>
      </c>
      <c r="C23" s="69" t="s">
        <v>2</v>
      </c>
      <c r="D23" s="69" t="s">
        <v>18</v>
      </c>
      <c r="E23" s="186">
        <v>70</v>
      </c>
      <c r="F23" s="164">
        <v>647000</v>
      </c>
      <c r="G23" s="164">
        <v>37255</v>
      </c>
      <c r="H23" s="164">
        <v>609745</v>
      </c>
      <c r="I23" s="164">
        <v>121949</v>
      </c>
      <c r="J23" s="164">
        <v>9243</v>
      </c>
      <c r="K23" s="164">
        <v>8711</v>
      </c>
    </row>
    <row r="24" spans="1:11" s="1" customFormat="1" ht="15.75" customHeight="1" x14ac:dyDescent="0.25">
      <c r="A24" s="59" t="s">
        <v>63</v>
      </c>
      <c r="B24" s="69">
        <v>7345</v>
      </c>
      <c r="C24" s="69" t="s">
        <v>9</v>
      </c>
      <c r="D24" s="69" t="s">
        <v>18</v>
      </c>
      <c r="E24" s="186">
        <v>135.91</v>
      </c>
      <c r="F24" s="164">
        <v>1975389</v>
      </c>
      <c r="G24" s="164">
        <v>0</v>
      </c>
      <c r="H24" s="164">
        <v>1975389</v>
      </c>
      <c r="I24" s="164">
        <v>395077.8</v>
      </c>
      <c r="J24" s="164">
        <v>14535</v>
      </c>
      <c r="K24" s="164">
        <v>14535</v>
      </c>
    </row>
    <row r="25" spans="1:11" s="1" customFormat="1" ht="15.75" customHeight="1" x14ac:dyDescent="0.25">
      <c r="A25" s="59" t="s">
        <v>64</v>
      </c>
      <c r="B25" s="69">
        <v>7108</v>
      </c>
      <c r="C25" s="69" t="s">
        <v>12</v>
      </c>
      <c r="D25" s="69" t="s">
        <v>18</v>
      </c>
      <c r="E25" s="186">
        <v>8.5</v>
      </c>
      <c r="F25" s="164">
        <v>59584.86</v>
      </c>
      <c r="G25" s="164">
        <v>0</v>
      </c>
      <c r="H25" s="164">
        <v>59584.86</v>
      </c>
      <c r="I25" s="164">
        <v>2950</v>
      </c>
      <c r="J25" s="164">
        <v>7010</v>
      </c>
      <c r="K25" s="164">
        <v>7010</v>
      </c>
    </row>
    <row r="26" spans="1:11" s="1" customFormat="1" ht="15.75" customHeight="1" x14ac:dyDescent="0.25">
      <c r="A26" s="59" t="s">
        <v>65</v>
      </c>
      <c r="B26" s="69">
        <v>7003</v>
      </c>
      <c r="C26" s="69" t="s">
        <v>2</v>
      </c>
      <c r="D26" s="69" t="s">
        <v>18</v>
      </c>
      <c r="E26" s="186">
        <v>592.9</v>
      </c>
      <c r="F26" s="164">
        <v>10180295</v>
      </c>
      <c r="G26" s="164">
        <v>1615</v>
      </c>
      <c r="H26" s="164">
        <v>10178680</v>
      </c>
      <c r="I26" s="164">
        <v>2035736</v>
      </c>
      <c r="J26" s="164">
        <v>17170</v>
      </c>
      <c r="K26" s="164">
        <v>17168</v>
      </c>
    </row>
    <row r="27" spans="1:11" s="1" customFormat="1" ht="15.75" customHeight="1" x14ac:dyDescent="0.25">
      <c r="A27" s="59" t="s">
        <v>66</v>
      </c>
      <c r="B27" s="69">
        <v>7092</v>
      </c>
      <c r="C27" s="69" t="s">
        <v>7</v>
      </c>
      <c r="D27" s="69" t="s">
        <v>18</v>
      </c>
      <c r="E27" s="186">
        <v>469.5</v>
      </c>
      <c r="F27" s="164">
        <v>7269230</v>
      </c>
      <c r="G27" s="164">
        <v>0</v>
      </c>
      <c r="H27" s="164">
        <v>7269230</v>
      </c>
      <c r="I27" s="164">
        <v>1453846</v>
      </c>
      <c r="J27" s="164">
        <v>15483</v>
      </c>
      <c r="K27" s="164">
        <v>15483</v>
      </c>
    </row>
    <row r="28" spans="1:11" s="1" customFormat="1" ht="15.75" customHeight="1" x14ac:dyDescent="0.25">
      <c r="A28" s="59" t="s">
        <v>67</v>
      </c>
      <c r="B28" s="69">
        <v>7504</v>
      </c>
      <c r="C28" s="69" t="s">
        <v>12</v>
      </c>
      <c r="D28" s="69" t="s">
        <v>18</v>
      </c>
      <c r="E28" s="186">
        <v>2097</v>
      </c>
      <c r="F28" s="164">
        <v>32879390</v>
      </c>
      <c r="G28" s="164">
        <v>224500</v>
      </c>
      <c r="H28" s="164">
        <v>32654890</v>
      </c>
      <c r="I28" s="164">
        <v>6530978</v>
      </c>
      <c r="J28" s="164">
        <v>15679</v>
      </c>
      <c r="K28" s="164">
        <v>15572</v>
      </c>
    </row>
    <row r="29" spans="1:11" s="1" customFormat="1" ht="15.75" customHeight="1" x14ac:dyDescent="0.25">
      <c r="A29" s="59" t="s">
        <v>68</v>
      </c>
      <c r="B29" s="69">
        <v>3006</v>
      </c>
      <c r="C29" s="69" t="s">
        <v>7</v>
      </c>
      <c r="D29" s="69" t="s">
        <v>18</v>
      </c>
      <c r="E29" s="186">
        <v>176.45</v>
      </c>
      <c r="F29" s="164">
        <v>1091675.27</v>
      </c>
      <c r="G29" s="164">
        <v>12277.71</v>
      </c>
      <c r="H29" s="164">
        <v>1079397.56</v>
      </c>
      <c r="I29" s="164">
        <v>38877.379999999997</v>
      </c>
      <c r="J29" s="164">
        <v>6187</v>
      </c>
      <c r="K29" s="164">
        <v>6117</v>
      </c>
    </row>
    <row r="30" spans="1:11" s="1" customFormat="1" ht="15.75" customHeight="1" x14ac:dyDescent="0.25">
      <c r="A30" s="59" t="s">
        <v>69</v>
      </c>
      <c r="B30" s="69">
        <v>7030</v>
      </c>
      <c r="C30" s="69" t="s">
        <v>13</v>
      </c>
      <c r="D30" s="69" t="s">
        <v>18</v>
      </c>
      <c r="E30" s="186">
        <v>9.3800000000000008</v>
      </c>
      <c r="F30" s="164">
        <v>112500</v>
      </c>
      <c r="G30" s="164">
        <v>0</v>
      </c>
      <c r="H30" s="164">
        <v>112500</v>
      </c>
      <c r="I30" s="164">
        <v>22500</v>
      </c>
      <c r="J30" s="164">
        <v>12000</v>
      </c>
      <c r="K30" s="164">
        <v>12000</v>
      </c>
    </row>
    <row r="31" spans="1:11" s="1" customFormat="1" ht="15.75" customHeight="1" x14ac:dyDescent="0.25">
      <c r="A31" s="59" t="s">
        <v>317</v>
      </c>
      <c r="B31" s="69">
        <v>7423</v>
      </c>
      <c r="C31" s="69" t="s">
        <v>7</v>
      </c>
      <c r="D31" s="69" t="s">
        <v>18</v>
      </c>
      <c r="E31" s="186">
        <v>59</v>
      </c>
      <c r="F31" s="164">
        <v>557087.5</v>
      </c>
      <c r="G31" s="164">
        <v>600</v>
      </c>
      <c r="H31" s="164">
        <v>556487.5</v>
      </c>
      <c r="I31" s="164">
        <v>109411.3</v>
      </c>
      <c r="J31" s="164">
        <v>9442</v>
      </c>
      <c r="K31" s="164">
        <v>9432</v>
      </c>
    </row>
    <row r="32" spans="1:11" s="1" customFormat="1" ht="15.75" customHeight="1" x14ac:dyDescent="0.25">
      <c r="A32" s="59" t="s">
        <v>70</v>
      </c>
      <c r="B32" s="69">
        <v>7363</v>
      </c>
      <c r="C32" s="69" t="s">
        <v>7</v>
      </c>
      <c r="D32" s="69" t="s">
        <v>18</v>
      </c>
      <c r="E32" s="186">
        <v>51.5</v>
      </c>
      <c r="F32" s="164">
        <v>1905500</v>
      </c>
      <c r="G32" s="164">
        <v>8500</v>
      </c>
      <c r="H32" s="164">
        <v>1897000</v>
      </c>
      <c r="I32" s="164">
        <v>379400</v>
      </c>
      <c r="J32" s="164">
        <v>37000</v>
      </c>
      <c r="K32" s="164">
        <v>36835</v>
      </c>
    </row>
    <row r="33" spans="1:11" s="1" customFormat="1" ht="15.75" customHeight="1" x14ac:dyDescent="0.25">
      <c r="A33" s="59" t="s">
        <v>71</v>
      </c>
      <c r="B33" s="69">
        <v>7568</v>
      </c>
      <c r="C33" s="69" t="s">
        <v>7</v>
      </c>
      <c r="D33" s="69" t="s">
        <v>18</v>
      </c>
      <c r="E33" s="186">
        <v>186.12</v>
      </c>
      <c r="F33" s="164">
        <v>2262319</v>
      </c>
      <c r="G33" s="164">
        <v>0</v>
      </c>
      <c r="H33" s="164">
        <v>2262319</v>
      </c>
      <c r="I33" s="164">
        <v>452463.8</v>
      </c>
      <c r="J33" s="164">
        <v>12155</v>
      </c>
      <c r="K33" s="164">
        <v>12155</v>
      </c>
    </row>
    <row r="34" spans="1:11" s="1" customFormat="1" ht="15.75" customHeight="1" x14ac:dyDescent="0.25">
      <c r="A34" s="59" t="s">
        <v>345</v>
      </c>
      <c r="B34" s="69">
        <v>7189</v>
      </c>
      <c r="C34" s="69" t="s">
        <v>12</v>
      </c>
      <c r="D34" s="69" t="s">
        <v>18</v>
      </c>
      <c r="E34" s="186">
        <v>30.51</v>
      </c>
      <c r="F34" s="164">
        <v>195589</v>
      </c>
      <c r="G34" s="164">
        <v>0</v>
      </c>
      <c r="H34" s="164">
        <v>195589</v>
      </c>
      <c r="I34" s="164">
        <v>17535.8</v>
      </c>
      <c r="J34" s="164">
        <v>6410</v>
      </c>
      <c r="K34" s="164">
        <v>6410</v>
      </c>
    </row>
    <row r="35" spans="1:11" s="1" customFormat="1" ht="15.75" customHeight="1" x14ac:dyDescent="0.25">
      <c r="A35" s="59" t="s">
        <v>72</v>
      </c>
      <c r="B35" s="69">
        <v>7175</v>
      </c>
      <c r="C35" s="69" t="s">
        <v>7</v>
      </c>
      <c r="D35" s="69" t="s">
        <v>18</v>
      </c>
      <c r="E35" s="186">
        <v>36.1</v>
      </c>
      <c r="F35" s="164">
        <v>187720</v>
      </c>
      <c r="G35" s="164">
        <v>0</v>
      </c>
      <c r="H35" s="164">
        <v>187720</v>
      </c>
      <c r="I35" s="164">
        <v>37544</v>
      </c>
      <c r="J35" s="164">
        <v>5200</v>
      </c>
      <c r="K35" s="164">
        <v>5200</v>
      </c>
    </row>
    <row r="36" spans="1:11" s="1" customFormat="1" ht="15.75" customHeight="1" x14ac:dyDescent="0.25">
      <c r="A36" s="59" t="s">
        <v>73</v>
      </c>
      <c r="B36" s="69">
        <v>4361</v>
      </c>
      <c r="C36" s="69" t="s">
        <v>9</v>
      </c>
      <c r="D36" s="69" t="s">
        <v>18</v>
      </c>
      <c r="E36" s="186">
        <v>275.43</v>
      </c>
      <c r="F36" s="164">
        <v>3403709</v>
      </c>
      <c r="G36" s="164">
        <v>0</v>
      </c>
      <c r="H36" s="164">
        <v>3403709</v>
      </c>
      <c r="I36" s="164">
        <v>680741.8</v>
      </c>
      <c r="J36" s="164">
        <v>12358</v>
      </c>
      <c r="K36" s="164">
        <v>12358</v>
      </c>
    </row>
    <row r="37" spans="1:11" s="1" customFormat="1" ht="15.75" customHeight="1" x14ac:dyDescent="0.25">
      <c r="A37" s="59" t="s">
        <v>74</v>
      </c>
      <c r="B37" s="69">
        <v>7026</v>
      </c>
      <c r="C37" s="69" t="s">
        <v>12</v>
      </c>
      <c r="D37" s="69" t="s">
        <v>18</v>
      </c>
      <c r="E37" s="186">
        <v>159.16</v>
      </c>
      <c r="F37" s="164">
        <v>2411590</v>
      </c>
      <c r="G37" s="164">
        <v>1092</v>
      </c>
      <c r="H37" s="164">
        <v>2410498</v>
      </c>
      <c r="I37" s="164">
        <v>479867.56</v>
      </c>
      <c r="J37" s="164">
        <v>15152</v>
      </c>
      <c r="K37" s="164">
        <v>15145</v>
      </c>
    </row>
    <row r="38" spans="1:11" s="1" customFormat="1" ht="15.75" customHeight="1" x14ac:dyDescent="0.25">
      <c r="A38" s="59" t="s">
        <v>318</v>
      </c>
      <c r="B38" s="69">
        <v>7012</v>
      </c>
      <c r="C38" s="69" t="s">
        <v>12</v>
      </c>
      <c r="D38" s="69" t="s">
        <v>18</v>
      </c>
      <c r="E38" s="186">
        <v>312</v>
      </c>
      <c r="F38" s="164">
        <v>7262000</v>
      </c>
      <c r="G38" s="164">
        <v>10000</v>
      </c>
      <c r="H38" s="164">
        <v>7252000</v>
      </c>
      <c r="I38" s="164">
        <v>1450400</v>
      </c>
      <c r="J38" s="164">
        <v>23276</v>
      </c>
      <c r="K38" s="164">
        <v>23244</v>
      </c>
    </row>
    <row r="39" spans="1:11" s="1" customFormat="1" ht="15.75" customHeight="1" x14ac:dyDescent="0.25">
      <c r="A39" s="59" t="s">
        <v>319</v>
      </c>
      <c r="B39" s="69">
        <v>4382</v>
      </c>
      <c r="C39" s="69" t="s">
        <v>12</v>
      </c>
      <c r="D39" s="69" t="s">
        <v>18</v>
      </c>
      <c r="E39" s="186">
        <v>2.2799999999999998</v>
      </c>
      <c r="F39" s="164">
        <v>25853</v>
      </c>
      <c r="G39" s="164">
        <v>0</v>
      </c>
      <c r="H39" s="164">
        <v>25853</v>
      </c>
      <c r="I39" s="164">
        <v>5170.6000000000004</v>
      </c>
      <c r="J39" s="164">
        <v>11339</v>
      </c>
      <c r="K39" s="164">
        <v>11339</v>
      </c>
    </row>
    <row r="40" spans="1:11" s="1" customFormat="1" ht="15.75" customHeight="1" x14ac:dyDescent="0.25">
      <c r="A40" s="59" t="s">
        <v>75</v>
      </c>
      <c r="B40" s="69">
        <v>7155</v>
      </c>
      <c r="C40" s="69" t="s">
        <v>2</v>
      </c>
      <c r="D40" s="69" t="s">
        <v>18</v>
      </c>
      <c r="E40" s="186">
        <v>668.45</v>
      </c>
      <c r="F40" s="164">
        <v>3427640</v>
      </c>
      <c r="G40" s="164">
        <v>0</v>
      </c>
      <c r="H40" s="164">
        <v>3427640</v>
      </c>
      <c r="I40" s="164">
        <v>685528</v>
      </c>
      <c r="J40" s="164">
        <v>5128</v>
      </c>
      <c r="K40" s="164">
        <v>5128</v>
      </c>
    </row>
    <row r="41" spans="1:11" s="1" customFormat="1" ht="15.75" customHeight="1" x14ac:dyDescent="0.25">
      <c r="A41" s="59" t="s">
        <v>76</v>
      </c>
      <c r="B41" s="69">
        <v>7321</v>
      </c>
      <c r="C41" s="69" t="s">
        <v>9</v>
      </c>
      <c r="D41" s="69" t="s">
        <v>18</v>
      </c>
      <c r="E41" s="186">
        <v>281.14999999999998</v>
      </c>
      <c r="F41" s="164">
        <v>3977745.45</v>
      </c>
      <c r="G41" s="164">
        <v>1830</v>
      </c>
      <c r="H41" s="164">
        <v>3975915.45</v>
      </c>
      <c r="I41" s="164">
        <v>795183.66</v>
      </c>
      <c r="J41" s="164">
        <v>14148</v>
      </c>
      <c r="K41" s="164">
        <v>14142</v>
      </c>
    </row>
    <row r="42" spans="1:11" s="1" customFormat="1" ht="15.75" customHeight="1" x14ac:dyDescent="0.25">
      <c r="A42" s="59" t="s">
        <v>77</v>
      </c>
      <c r="B42" s="69">
        <v>7536</v>
      </c>
      <c r="C42" s="69" t="s">
        <v>7</v>
      </c>
      <c r="D42" s="69" t="s">
        <v>18</v>
      </c>
      <c r="E42" s="186">
        <v>344.5</v>
      </c>
      <c r="F42" s="164">
        <v>4011020</v>
      </c>
      <c r="G42" s="164">
        <v>0</v>
      </c>
      <c r="H42" s="164">
        <v>4011020</v>
      </c>
      <c r="I42" s="164">
        <v>802204</v>
      </c>
      <c r="J42" s="164">
        <v>11643</v>
      </c>
      <c r="K42" s="164">
        <v>11643</v>
      </c>
    </row>
    <row r="43" spans="1:11" s="1" customFormat="1" ht="15.75" customHeight="1" x14ac:dyDescent="0.25">
      <c r="A43" s="59" t="s">
        <v>78</v>
      </c>
      <c r="B43" s="69">
        <v>7019</v>
      </c>
      <c r="C43" s="69" t="s">
        <v>13</v>
      </c>
      <c r="D43" s="69" t="s">
        <v>18</v>
      </c>
      <c r="E43" s="186">
        <v>99.5</v>
      </c>
      <c r="F43" s="164">
        <v>1202476.01</v>
      </c>
      <c r="G43" s="164">
        <v>21122.1</v>
      </c>
      <c r="H43" s="164">
        <v>1181353.9099999999</v>
      </c>
      <c r="I43" s="164">
        <v>236269.86</v>
      </c>
      <c r="J43" s="164">
        <v>12086</v>
      </c>
      <c r="K43" s="164">
        <v>11873</v>
      </c>
    </row>
    <row r="44" spans="1:11" s="1" customFormat="1" ht="15.75" customHeight="1" x14ac:dyDescent="0.25">
      <c r="A44" s="59" t="s">
        <v>320</v>
      </c>
      <c r="B44" s="69">
        <v>4458</v>
      </c>
      <c r="C44" s="69" t="s">
        <v>7</v>
      </c>
      <c r="D44" s="69" t="s">
        <v>18</v>
      </c>
      <c r="E44" s="186">
        <v>1506.42</v>
      </c>
      <c r="F44" s="164">
        <v>53725966.5</v>
      </c>
      <c r="G44" s="164">
        <v>5800</v>
      </c>
      <c r="H44" s="164">
        <v>53720166.5</v>
      </c>
      <c r="I44" s="164">
        <v>10744033.300000001</v>
      </c>
      <c r="J44" s="164">
        <v>35665</v>
      </c>
      <c r="K44" s="164">
        <v>35661</v>
      </c>
    </row>
    <row r="45" spans="1:11" s="1" customFormat="1" ht="15.75" customHeight="1" x14ac:dyDescent="0.25">
      <c r="A45" s="59" t="s">
        <v>79</v>
      </c>
      <c r="B45" s="69">
        <v>7352</v>
      </c>
      <c r="C45" s="69" t="s">
        <v>9</v>
      </c>
      <c r="D45" s="69" t="s">
        <v>18</v>
      </c>
      <c r="E45" s="186">
        <v>3967.5</v>
      </c>
      <c r="F45" s="164">
        <v>54911266.5</v>
      </c>
      <c r="G45" s="164">
        <v>0</v>
      </c>
      <c r="H45" s="164">
        <v>54909683.789999999</v>
      </c>
      <c r="I45" s="164">
        <v>10981936.76</v>
      </c>
      <c r="J45" s="164">
        <v>13840</v>
      </c>
      <c r="K45" s="164">
        <v>13840</v>
      </c>
    </row>
    <row r="46" spans="1:11" s="1" customFormat="1" ht="15.75" customHeight="1" x14ac:dyDescent="0.25">
      <c r="A46" s="59" t="s">
        <v>80</v>
      </c>
      <c r="B46" s="69">
        <v>7252</v>
      </c>
      <c r="C46" s="69" t="s">
        <v>7</v>
      </c>
      <c r="D46" s="69" t="s">
        <v>18</v>
      </c>
      <c r="E46" s="186">
        <v>5880.38</v>
      </c>
      <c r="F46" s="164">
        <v>114447465</v>
      </c>
      <c r="G46" s="164">
        <v>0</v>
      </c>
      <c r="H46" s="164">
        <v>114445103</v>
      </c>
      <c r="I46" s="164">
        <v>22889020.600000001</v>
      </c>
      <c r="J46" s="164">
        <v>19463</v>
      </c>
      <c r="K46" s="164">
        <v>19462</v>
      </c>
    </row>
    <row r="47" spans="1:11" s="1" customFormat="1" ht="15.75" customHeight="1" x14ac:dyDescent="0.25">
      <c r="A47" s="59" t="s">
        <v>321</v>
      </c>
      <c r="B47" s="69">
        <v>7163</v>
      </c>
      <c r="C47" s="69" t="s">
        <v>12</v>
      </c>
      <c r="D47" s="69" t="s">
        <v>18</v>
      </c>
      <c r="E47" s="186">
        <v>37.46</v>
      </c>
      <c r="F47" s="164">
        <v>311916</v>
      </c>
      <c r="G47" s="164">
        <v>0</v>
      </c>
      <c r="H47" s="164">
        <v>311916</v>
      </c>
      <c r="I47" s="164">
        <v>62383.199999999997</v>
      </c>
      <c r="J47" s="164">
        <v>8327</v>
      </c>
      <c r="K47" s="164">
        <v>8327</v>
      </c>
    </row>
    <row r="48" spans="1:11" s="1" customFormat="1" ht="15.75" customHeight="1" x14ac:dyDescent="0.25">
      <c r="A48" s="59" t="s">
        <v>81</v>
      </c>
      <c r="B48" s="69">
        <v>7229</v>
      </c>
      <c r="C48" s="69" t="s">
        <v>10</v>
      </c>
      <c r="D48" s="69" t="s">
        <v>18</v>
      </c>
      <c r="E48" s="186">
        <v>83.37</v>
      </c>
      <c r="F48" s="164">
        <v>351942.65</v>
      </c>
      <c r="G48" s="164">
        <v>2108.1799999999998</v>
      </c>
      <c r="H48" s="164">
        <v>349834.47</v>
      </c>
      <c r="I48" s="164">
        <v>31214.55</v>
      </c>
      <c r="J48" s="164">
        <v>4221</v>
      </c>
      <c r="K48" s="164">
        <v>4196</v>
      </c>
    </row>
    <row r="49" spans="1:11" s="1" customFormat="1" ht="15.75" customHeight="1" x14ac:dyDescent="0.25">
      <c r="A49" s="59" t="s">
        <v>82</v>
      </c>
      <c r="B49" s="69">
        <v>7553</v>
      </c>
      <c r="C49" s="69" t="s">
        <v>7</v>
      </c>
      <c r="D49" s="69" t="s">
        <v>18</v>
      </c>
      <c r="E49" s="186">
        <v>42.44</v>
      </c>
      <c r="F49" s="164">
        <v>443600</v>
      </c>
      <c r="G49" s="164">
        <v>0</v>
      </c>
      <c r="H49" s="164">
        <v>443600</v>
      </c>
      <c r="I49" s="164">
        <v>88720</v>
      </c>
      <c r="J49" s="164">
        <v>10452</v>
      </c>
      <c r="K49" s="164">
        <v>10452</v>
      </c>
    </row>
    <row r="50" spans="1:11" s="1" customFormat="1" ht="15.75" customHeight="1" x14ac:dyDescent="0.25">
      <c r="A50" s="59" t="s">
        <v>83</v>
      </c>
      <c r="B50" s="69">
        <v>7646</v>
      </c>
      <c r="C50" s="69" t="s">
        <v>9</v>
      </c>
      <c r="D50" s="69" t="s">
        <v>18</v>
      </c>
      <c r="E50" s="186">
        <v>6</v>
      </c>
      <c r="F50" s="164">
        <v>60000</v>
      </c>
      <c r="G50" s="164">
        <v>0</v>
      </c>
      <c r="H50" s="164">
        <v>60000</v>
      </c>
      <c r="I50" s="164">
        <v>12000</v>
      </c>
      <c r="J50" s="164">
        <v>10000</v>
      </c>
      <c r="K50" s="164">
        <v>10000</v>
      </c>
    </row>
    <row r="51" spans="1:11" s="1" customFormat="1" ht="15.75" customHeight="1" x14ac:dyDescent="0.25">
      <c r="A51" s="59" t="s">
        <v>84</v>
      </c>
      <c r="B51" s="69">
        <v>7532</v>
      </c>
      <c r="C51" s="69" t="s">
        <v>7</v>
      </c>
      <c r="D51" s="69" t="s">
        <v>18</v>
      </c>
      <c r="E51" s="186">
        <v>266.08</v>
      </c>
      <c r="F51" s="164">
        <v>4009120</v>
      </c>
      <c r="G51" s="164">
        <v>0</v>
      </c>
      <c r="H51" s="164">
        <v>4009120</v>
      </c>
      <c r="I51" s="164">
        <v>801824</v>
      </c>
      <c r="J51" s="164">
        <v>15067</v>
      </c>
      <c r="K51" s="164">
        <v>15067</v>
      </c>
    </row>
    <row r="52" spans="1:11" s="1" customFormat="1" ht="15.75" customHeight="1" x14ac:dyDescent="0.25">
      <c r="A52" s="59" t="s">
        <v>322</v>
      </c>
      <c r="B52" s="69">
        <v>7314</v>
      </c>
      <c r="C52" s="69" t="s">
        <v>12</v>
      </c>
      <c r="D52" s="69" t="s">
        <v>18</v>
      </c>
      <c r="E52" s="186">
        <v>3251.36</v>
      </c>
      <c r="F52" s="164">
        <v>83275912.5</v>
      </c>
      <c r="G52" s="164">
        <v>0</v>
      </c>
      <c r="H52" s="164">
        <v>83275912.5</v>
      </c>
      <c r="I52" s="164">
        <v>16655182.5</v>
      </c>
      <c r="J52" s="164">
        <v>25613</v>
      </c>
      <c r="K52" s="164">
        <v>25613</v>
      </c>
    </row>
    <row r="53" spans="1:11" s="1" customFormat="1" ht="15.75" customHeight="1" x14ac:dyDescent="0.25">
      <c r="A53" s="59" t="s">
        <v>85</v>
      </c>
      <c r="B53" s="69">
        <v>7143</v>
      </c>
      <c r="C53" s="69" t="s">
        <v>9</v>
      </c>
      <c r="D53" s="69" t="s">
        <v>18</v>
      </c>
      <c r="E53" s="186">
        <v>14.98</v>
      </c>
      <c r="F53" s="164">
        <v>1718110</v>
      </c>
      <c r="G53" s="164">
        <v>26609</v>
      </c>
      <c r="H53" s="164">
        <v>1685241</v>
      </c>
      <c r="I53" s="164">
        <v>337048.2</v>
      </c>
      <c r="J53" s="164">
        <v>114694</v>
      </c>
      <c r="K53" s="164">
        <v>112499</v>
      </c>
    </row>
    <row r="54" spans="1:11" s="1" customFormat="1" ht="15.75" customHeight="1" x14ac:dyDescent="0.25">
      <c r="A54" s="59" t="s">
        <v>86</v>
      </c>
      <c r="B54" s="69">
        <v>7396</v>
      </c>
      <c r="C54" s="69" t="s">
        <v>9</v>
      </c>
      <c r="D54" s="69" t="s">
        <v>18</v>
      </c>
      <c r="E54" s="186">
        <v>1200.74</v>
      </c>
      <c r="F54" s="164">
        <v>14667310.949999999</v>
      </c>
      <c r="G54" s="164">
        <v>136619.03</v>
      </c>
      <c r="H54" s="164">
        <v>14527022.199999999</v>
      </c>
      <c r="I54" s="164">
        <v>2905396.72</v>
      </c>
      <c r="J54" s="164">
        <v>12215</v>
      </c>
      <c r="K54" s="164">
        <v>12098</v>
      </c>
    </row>
    <row r="55" spans="1:11" s="1" customFormat="1" ht="15.75" customHeight="1" x14ac:dyDescent="0.25">
      <c r="A55" s="59" t="s">
        <v>323</v>
      </c>
      <c r="B55" s="69">
        <v>2252</v>
      </c>
      <c r="C55" s="69" t="s">
        <v>7</v>
      </c>
      <c r="D55" s="69" t="s">
        <v>18</v>
      </c>
      <c r="E55" s="186">
        <v>21.42</v>
      </c>
      <c r="F55" s="164">
        <v>287122</v>
      </c>
      <c r="G55" s="164">
        <v>314.3</v>
      </c>
      <c r="H55" s="164">
        <v>286807.7</v>
      </c>
      <c r="I55" s="164">
        <v>57335</v>
      </c>
      <c r="J55" s="164">
        <v>13403</v>
      </c>
      <c r="K55" s="164">
        <v>13388</v>
      </c>
    </row>
    <row r="56" spans="1:11" s="1" customFormat="1" ht="15.75" customHeight="1" x14ac:dyDescent="0.25">
      <c r="A56" s="59" t="s">
        <v>88</v>
      </c>
      <c r="B56" s="295">
        <v>7009</v>
      </c>
      <c r="C56" s="295" t="s">
        <v>7</v>
      </c>
      <c r="D56" s="295" t="s">
        <v>18</v>
      </c>
      <c r="E56" s="186">
        <v>144.63</v>
      </c>
      <c r="F56" s="164">
        <v>2291190</v>
      </c>
      <c r="G56" s="164">
        <v>2500</v>
      </c>
      <c r="H56" s="164">
        <v>2288690</v>
      </c>
      <c r="I56" s="164">
        <v>457738</v>
      </c>
      <c r="J56" s="164">
        <v>15842</v>
      </c>
      <c r="K56" s="164">
        <v>15825</v>
      </c>
    </row>
    <row r="57" spans="1:11" s="1" customFormat="1" ht="15.75" customHeight="1" x14ac:dyDescent="0.25">
      <c r="A57" s="59" t="s">
        <v>325</v>
      </c>
      <c r="B57" s="69">
        <v>7094</v>
      </c>
      <c r="C57" s="69" t="s">
        <v>7</v>
      </c>
      <c r="D57" s="69" t="s">
        <v>18</v>
      </c>
      <c r="E57" s="186">
        <v>58.73</v>
      </c>
      <c r="F57" s="164">
        <v>3973450.8</v>
      </c>
      <c r="G57" s="164">
        <v>0</v>
      </c>
      <c r="H57" s="164">
        <v>3949431.02</v>
      </c>
      <c r="I57" s="164">
        <v>789886.21</v>
      </c>
      <c r="J57" s="164">
        <v>67653</v>
      </c>
      <c r="K57" s="164">
        <v>67244</v>
      </c>
    </row>
    <row r="58" spans="1:11" s="1" customFormat="1" ht="15.75" customHeight="1" x14ac:dyDescent="0.25">
      <c r="A58" s="59" t="s">
        <v>89</v>
      </c>
      <c r="B58" s="69">
        <v>2246</v>
      </c>
      <c r="C58" s="69" t="s">
        <v>8</v>
      </c>
      <c r="D58" s="69" t="s">
        <v>6</v>
      </c>
      <c r="E58" s="186">
        <v>6.44</v>
      </c>
      <c r="F58" s="164">
        <v>12034.4</v>
      </c>
      <c r="G58" s="164">
        <v>0</v>
      </c>
      <c r="H58" s="164">
        <v>12034.4</v>
      </c>
      <c r="I58" s="164">
        <v>0</v>
      </c>
      <c r="J58" s="164">
        <v>1867</v>
      </c>
      <c r="K58" s="164">
        <v>1867</v>
      </c>
    </row>
    <row r="59" spans="1:11" s="1" customFormat="1" ht="15.75" customHeight="1" x14ac:dyDescent="0.25">
      <c r="A59" s="59" t="s">
        <v>87</v>
      </c>
      <c r="B59" s="69">
        <v>7203</v>
      </c>
      <c r="C59" s="69" t="s">
        <v>7</v>
      </c>
      <c r="D59" s="69" t="s">
        <v>18</v>
      </c>
      <c r="E59" s="186">
        <v>750.17</v>
      </c>
      <c r="F59" s="164">
        <v>8748222.1500000004</v>
      </c>
      <c r="G59" s="164">
        <v>732020.07</v>
      </c>
      <c r="H59" s="164">
        <v>8016202.0800000001</v>
      </c>
      <c r="I59" s="164">
        <v>1531983.45</v>
      </c>
      <c r="J59" s="164">
        <v>11662</v>
      </c>
      <c r="K59" s="164">
        <v>10686</v>
      </c>
    </row>
    <row r="60" spans="1:11" s="1" customFormat="1" ht="15.75" customHeight="1" x14ac:dyDescent="0.25">
      <c r="A60" s="59" t="s">
        <v>90</v>
      </c>
      <c r="B60" s="69">
        <v>7167</v>
      </c>
      <c r="C60" s="69" t="s">
        <v>12</v>
      </c>
      <c r="D60" s="69" t="s">
        <v>18</v>
      </c>
      <c r="E60" s="186">
        <v>126.78</v>
      </c>
      <c r="F60" s="164">
        <v>2818632.6</v>
      </c>
      <c r="G60" s="164">
        <v>0</v>
      </c>
      <c r="H60" s="164">
        <v>2818632.6</v>
      </c>
      <c r="I60" s="164">
        <v>563717.93000000005</v>
      </c>
      <c r="J60" s="164">
        <v>22232</v>
      </c>
      <c r="K60" s="164">
        <v>22232</v>
      </c>
    </row>
    <row r="61" spans="1:11" s="1" customFormat="1" ht="15.75" customHeight="1" x14ac:dyDescent="0.25">
      <c r="A61" s="59" t="s">
        <v>91</v>
      </c>
      <c r="B61" s="69">
        <v>7144</v>
      </c>
      <c r="C61" s="69" t="s">
        <v>7</v>
      </c>
      <c r="D61" s="69" t="s">
        <v>18</v>
      </c>
      <c r="E61" s="186">
        <v>21.21</v>
      </c>
      <c r="F61" s="164">
        <v>100054.46</v>
      </c>
      <c r="G61" s="164">
        <v>0</v>
      </c>
      <c r="H61" s="164">
        <v>100054.46</v>
      </c>
      <c r="I61" s="164">
        <v>7912</v>
      </c>
      <c r="J61" s="164">
        <v>4717</v>
      </c>
      <c r="K61" s="164">
        <v>4717</v>
      </c>
    </row>
    <row r="62" spans="1:11" s="1" customFormat="1" ht="15.75" customHeight="1" x14ac:dyDescent="0.25">
      <c r="A62" s="59" t="s">
        <v>92</v>
      </c>
      <c r="B62" s="69">
        <v>7082</v>
      </c>
      <c r="C62" s="69" t="s">
        <v>12</v>
      </c>
      <c r="D62" s="69" t="s">
        <v>3</v>
      </c>
      <c r="E62" s="186">
        <v>918.55</v>
      </c>
      <c r="F62" s="164">
        <v>5620789.2599999998</v>
      </c>
      <c r="G62" s="164">
        <v>18</v>
      </c>
      <c r="H62" s="164">
        <v>5620771.2599999998</v>
      </c>
      <c r="I62" s="164">
        <v>198391.36</v>
      </c>
      <c r="J62" s="164">
        <v>6119</v>
      </c>
      <c r="K62" s="164">
        <v>6119</v>
      </c>
    </row>
    <row r="63" spans="1:11" s="1" customFormat="1" ht="15.75" customHeight="1" x14ac:dyDescent="0.25">
      <c r="A63" s="59" t="s">
        <v>324</v>
      </c>
      <c r="B63" s="69">
        <v>7368</v>
      </c>
      <c r="C63" s="69" t="s">
        <v>12</v>
      </c>
      <c r="D63" s="69" t="s">
        <v>18</v>
      </c>
      <c r="E63" s="186">
        <v>35.75</v>
      </c>
      <c r="F63" s="164">
        <v>435000</v>
      </c>
      <c r="G63" s="164">
        <v>0</v>
      </c>
      <c r="H63" s="164">
        <v>435000</v>
      </c>
      <c r="I63" s="164">
        <v>87000</v>
      </c>
      <c r="J63" s="164">
        <v>12168</v>
      </c>
      <c r="K63" s="164">
        <v>12168</v>
      </c>
    </row>
    <row r="64" spans="1:11" s="1" customFormat="1" ht="15.75" customHeight="1" x14ac:dyDescent="0.25">
      <c r="A64" s="59" t="s">
        <v>326</v>
      </c>
      <c r="B64" s="69">
        <v>4366</v>
      </c>
      <c r="C64" s="69" t="s">
        <v>12</v>
      </c>
      <c r="D64" s="69" t="s">
        <v>3</v>
      </c>
      <c r="E64" s="186">
        <v>875.06</v>
      </c>
      <c r="F64" s="164">
        <v>5466077.3600000003</v>
      </c>
      <c r="G64" s="164">
        <v>2169.54</v>
      </c>
      <c r="H64" s="164">
        <v>5463907.8200000003</v>
      </c>
      <c r="I64" s="164">
        <v>147301.78</v>
      </c>
      <c r="J64" s="164">
        <v>6247</v>
      </c>
      <c r="K64" s="164">
        <v>6244</v>
      </c>
    </row>
    <row r="65" spans="1:11" s="1" customFormat="1" ht="15.75" customHeight="1" x14ac:dyDescent="0.25">
      <c r="A65" s="59" t="s">
        <v>93</v>
      </c>
      <c r="B65" s="69">
        <v>7360</v>
      </c>
      <c r="C65" s="69" t="s">
        <v>10</v>
      </c>
      <c r="D65" s="69" t="s">
        <v>18</v>
      </c>
      <c r="E65" s="186">
        <v>17.66</v>
      </c>
      <c r="F65" s="164">
        <v>1606952.42</v>
      </c>
      <c r="G65" s="164">
        <v>9072.42</v>
      </c>
      <c r="H65" s="164">
        <v>1583923.17</v>
      </c>
      <c r="I65" s="164">
        <v>316784.94</v>
      </c>
      <c r="J65" s="164">
        <v>90994</v>
      </c>
      <c r="K65" s="164">
        <v>89690</v>
      </c>
    </row>
    <row r="66" spans="1:11" s="1" customFormat="1" ht="15.75" customHeight="1" x14ac:dyDescent="0.25">
      <c r="A66" s="59" t="s">
        <v>94</v>
      </c>
      <c r="B66" s="69">
        <v>7223</v>
      </c>
      <c r="C66" s="69" t="s">
        <v>9</v>
      </c>
      <c r="D66" s="69" t="s">
        <v>18</v>
      </c>
      <c r="E66" s="186">
        <v>68.5</v>
      </c>
      <c r="F66" s="164">
        <v>440965</v>
      </c>
      <c r="G66" s="164">
        <v>0</v>
      </c>
      <c r="H66" s="164">
        <v>440965</v>
      </c>
      <c r="I66" s="164">
        <v>88193</v>
      </c>
      <c r="J66" s="164">
        <v>6437</v>
      </c>
      <c r="K66" s="164">
        <v>6437</v>
      </c>
    </row>
    <row r="67" spans="1:11" s="1" customFormat="1" ht="15.75" customHeight="1" x14ac:dyDescent="0.25">
      <c r="A67" s="59" t="s">
        <v>97</v>
      </c>
      <c r="B67" s="69">
        <v>4406</v>
      </c>
      <c r="C67" s="69" t="s">
        <v>2</v>
      </c>
      <c r="D67" s="69" t="s">
        <v>3</v>
      </c>
      <c r="E67" s="186">
        <v>279.72000000000003</v>
      </c>
      <c r="F67" s="164">
        <v>1206494.5</v>
      </c>
      <c r="G67" s="164">
        <v>24535.61</v>
      </c>
      <c r="H67" s="164">
        <v>1181958.8899999999</v>
      </c>
      <c r="I67" s="164">
        <v>139725.07999999999</v>
      </c>
      <c r="J67" s="164">
        <v>4313</v>
      </c>
      <c r="K67" s="164">
        <v>4226</v>
      </c>
    </row>
    <row r="68" spans="1:11" s="1" customFormat="1" ht="15.75" customHeight="1" x14ac:dyDescent="0.25">
      <c r="A68" s="59" t="s">
        <v>98</v>
      </c>
      <c r="B68" s="69">
        <v>7133</v>
      </c>
      <c r="C68" s="69" t="s">
        <v>7</v>
      </c>
      <c r="D68" s="69" t="s">
        <v>18</v>
      </c>
      <c r="E68" s="186">
        <v>178</v>
      </c>
      <c r="F68" s="164">
        <v>3329500</v>
      </c>
      <c r="G68" s="164">
        <v>0</v>
      </c>
      <c r="H68" s="164">
        <v>3327038</v>
      </c>
      <c r="I68" s="164">
        <v>665407.6</v>
      </c>
      <c r="J68" s="164">
        <v>18705</v>
      </c>
      <c r="K68" s="164">
        <v>18691</v>
      </c>
    </row>
    <row r="69" spans="1:11" s="1" customFormat="1" ht="15.75" customHeight="1" x14ac:dyDescent="0.25">
      <c r="A69" s="59" t="s">
        <v>99</v>
      </c>
      <c r="B69" s="69">
        <v>7631</v>
      </c>
      <c r="C69" s="69" t="s">
        <v>9</v>
      </c>
      <c r="D69" s="69" t="s">
        <v>18</v>
      </c>
      <c r="E69" s="186">
        <v>57.75</v>
      </c>
      <c r="F69" s="164">
        <v>754875</v>
      </c>
      <c r="G69" s="164">
        <v>0</v>
      </c>
      <c r="H69" s="164">
        <v>754875</v>
      </c>
      <c r="I69" s="164">
        <v>150975</v>
      </c>
      <c r="J69" s="164">
        <v>13071</v>
      </c>
      <c r="K69" s="164">
        <v>13071</v>
      </c>
    </row>
    <row r="70" spans="1:11" s="1" customFormat="1" ht="15.75" customHeight="1" x14ac:dyDescent="0.25">
      <c r="A70" s="59" t="s">
        <v>100</v>
      </c>
      <c r="B70" s="69">
        <v>7342</v>
      </c>
      <c r="C70" s="69" t="s">
        <v>2</v>
      </c>
      <c r="D70" s="69" t="s">
        <v>18</v>
      </c>
      <c r="E70" s="186">
        <v>4.8</v>
      </c>
      <c r="F70" s="164">
        <v>74010</v>
      </c>
      <c r="G70" s="164">
        <v>0</v>
      </c>
      <c r="H70" s="164">
        <v>74010</v>
      </c>
      <c r="I70" s="164">
        <v>14802</v>
      </c>
      <c r="J70" s="164">
        <v>15419</v>
      </c>
      <c r="K70" s="164">
        <v>15419</v>
      </c>
    </row>
    <row r="71" spans="1:11" s="1" customFormat="1" ht="15.75" customHeight="1" x14ac:dyDescent="0.25">
      <c r="A71" s="59" t="s">
        <v>101</v>
      </c>
      <c r="B71" s="69">
        <v>7456</v>
      </c>
      <c r="C71" s="69" t="s">
        <v>12</v>
      </c>
      <c r="D71" s="69" t="s">
        <v>18</v>
      </c>
      <c r="E71" s="186">
        <v>5</v>
      </c>
      <c r="F71" s="164">
        <v>34410</v>
      </c>
      <c r="G71" s="164">
        <v>0</v>
      </c>
      <c r="H71" s="164">
        <v>34410</v>
      </c>
      <c r="I71" s="164">
        <v>6882</v>
      </c>
      <c r="J71" s="164">
        <v>6882</v>
      </c>
      <c r="K71" s="164">
        <v>6882</v>
      </c>
    </row>
    <row r="72" spans="1:11" s="1" customFormat="1" ht="15.75" customHeight="1" x14ac:dyDescent="0.25">
      <c r="A72" s="59" t="s">
        <v>102</v>
      </c>
      <c r="B72" s="69">
        <v>7253</v>
      </c>
      <c r="C72" s="69" t="s">
        <v>12</v>
      </c>
      <c r="D72" s="69" t="s">
        <v>18</v>
      </c>
      <c r="E72" s="186">
        <v>13276.7</v>
      </c>
      <c r="F72" s="164">
        <v>264359550.65000001</v>
      </c>
      <c r="G72" s="164">
        <v>116778.11</v>
      </c>
      <c r="H72" s="164">
        <v>264241493.19999999</v>
      </c>
      <c r="I72" s="164">
        <v>51919840.630000003</v>
      </c>
      <c r="J72" s="164">
        <v>19912</v>
      </c>
      <c r="K72" s="164">
        <v>19903</v>
      </c>
    </row>
    <row r="73" spans="1:11" s="1" customFormat="1" ht="15.75" customHeight="1" x14ac:dyDescent="0.25">
      <c r="A73" s="59" t="s">
        <v>103</v>
      </c>
      <c r="B73" s="69">
        <v>7072</v>
      </c>
      <c r="C73" s="69" t="s">
        <v>13</v>
      </c>
      <c r="D73" s="69" t="s">
        <v>3</v>
      </c>
      <c r="E73" s="186">
        <v>1428.29</v>
      </c>
      <c r="F73" s="164">
        <v>9159514.7200000007</v>
      </c>
      <c r="G73" s="164">
        <v>0</v>
      </c>
      <c r="H73" s="164">
        <v>9159514.7200000007</v>
      </c>
      <c r="I73" s="164">
        <v>352887.05</v>
      </c>
      <c r="J73" s="164">
        <v>6413</v>
      </c>
      <c r="K73" s="164">
        <v>6413</v>
      </c>
    </row>
    <row r="74" spans="1:11" s="1" customFormat="1" ht="15.75" customHeight="1" x14ac:dyDescent="0.25">
      <c r="A74" s="59" t="s">
        <v>104</v>
      </c>
      <c r="B74" s="69">
        <v>2200</v>
      </c>
      <c r="C74" s="69" t="s">
        <v>9</v>
      </c>
      <c r="D74" s="69" t="s">
        <v>6</v>
      </c>
      <c r="E74" s="186">
        <v>266.49</v>
      </c>
      <c r="F74" s="164">
        <v>1822634.75</v>
      </c>
      <c r="G74" s="164">
        <v>457</v>
      </c>
      <c r="H74" s="164">
        <v>1822177.75</v>
      </c>
      <c r="I74" s="164">
        <v>262011.73</v>
      </c>
      <c r="J74" s="164">
        <v>6839</v>
      </c>
      <c r="K74" s="164">
        <v>6838</v>
      </c>
    </row>
    <row r="75" spans="1:11" s="1" customFormat="1" ht="15.75" customHeight="1" x14ac:dyDescent="0.25">
      <c r="A75" s="59" t="s">
        <v>105</v>
      </c>
      <c r="B75" s="69">
        <v>7206</v>
      </c>
      <c r="C75" s="69" t="s">
        <v>12</v>
      </c>
      <c r="D75" s="69" t="s">
        <v>18</v>
      </c>
      <c r="E75" s="186">
        <v>20.04</v>
      </c>
      <c r="F75" s="164">
        <v>395500</v>
      </c>
      <c r="G75" s="164">
        <v>0</v>
      </c>
      <c r="H75" s="164">
        <v>395500</v>
      </c>
      <c r="I75" s="164">
        <v>79100</v>
      </c>
      <c r="J75" s="164">
        <v>19736</v>
      </c>
      <c r="K75" s="164">
        <v>19736</v>
      </c>
    </row>
    <row r="76" spans="1:11" s="1" customFormat="1" ht="15.75" customHeight="1" x14ac:dyDescent="0.25">
      <c r="A76" s="59" t="s">
        <v>106</v>
      </c>
      <c r="B76" s="69">
        <v>7436</v>
      </c>
      <c r="C76" s="69" t="s">
        <v>13</v>
      </c>
      <c r="D76" s="69" t="s">
        <v>3</v>
      </c>
      <c r="E76" s="186">
        <v>467.05</v>
      </c>
      <c r="F76" s="164">
        <v>2763384.7</v>
      </c>
      <c r="G76" s="164">
        <v>0</v>
      </c>
      <c r="H76" s="164">
        <v>2763384.7</v>
      </c>
      <c r="I76" s="164">
        <v>84674.78</v>
      </c>
      <c r="J76" s="164">
        <v>5917</v>
      </c>
      <c r="K76" s="164">
        <v>5917</v>
      </c>
    </row>
    <row r="77" spans="1:11" s="1" customFormat="1" ht="15.75" customHeight="1" x14ac:dyDescent="0.25">
      <c r="A77" s="59" t="s">
        <v>107</v>
      </c>
      <c r="B77" s="69">
        <v>3001</v>
      </c>
      <c r="C77" s="69" t="s">
        <v>8</v>
      </c>
      <c r="D77" s="69" t="s">
        <v>6</v>
      </c>
      <c r="E77" s="186">
        <v>49.62</v>
      </c>
      <c r="F77" s="164">
        <v>356819.3</v>
      </c>
      <c r="G77" s="164">
        <v>0</v>
      </c>
      <c r="H77" s="164">
        <v>356819.3</v>
      </c>
      <c r="I77" s="164">
        <v>49056.800000000003</v>
      </c>
      <c r="J77" s="164">
        <v>7190</v>
      </c>
      <c r="K77" s="164">
        <v>7190</v>
      </c>
    </row>
    <row r="78" spans="1:11" s="1" customFormat="1" ht="15.75" customHeight="1" x14ac:dyDescent="0.25">
      <c r="A78" s="59" t="s">
        <v>108</v>
      </c>
      <c r="B78" s="69">
        <v>7086</v>
      </c>
      <c r="C78" s="69" t="s">
        <v>9</v>
      </c>
      <c r="D78" s="69" t="s">
        <v>18</v>
      </c>
      <c r="E78" s="186">
        <v>915.95</v>
      </c>
      <c r="F78" s="164">
        <v>8125519.9900000002</v>
      </c>
      <c r="G78" s="164">
        <v>0</v>
      </c>
      <c r="H78" s="164">
        <v>8125519.9900000002</v>
      </c>
      <c r="I78" s="164">
        <v>1625119.9</v>
      </c>
      <c r="J78" s="164">
        <v>8871</v>
      </c>
      <c r="K78" s="164">
        <v>8871</v>
      </c>
    </row>
    <row r="79" spans="1:11" s="1" customFormat="1" ht="15.75" customHeight="1" x14ac:dyDescent="0.25">
      <c r="A79" s="59" t="s">
        <v>109</v>
      </c>
      <c r="B79" s="69">
        <v>7073</v>
      </c>
      <c r="C79" s="69" t="s">
        <v>12</v>
      </c>
      <c r="D79" s="69" t="s">
        <v>3</v>
      </c>
      <c r="E79" s="186">
        <v>1648.66</v>
      </c>
      <c r="F79" s="164">
        <v>11276068.84</v>
      </c>
      <c r="G79" s="164">
        <v>7504.62</v>
      </c>
      <c r="H79" s="164">
        <v>11268564.220000001</v>
      </c>
      <c r="I79" s="164">
        <v>592979.49</v>
      </c>
      <c r="J79" s="164">
        <v>6840</v>
      </c>
      <c r="K79" s="164">
        <v>6835</v>
      </c>
    </row>
    <row r="80" spans="1:11" s="1" customFormat="1" ht="15.75" customHeight="1" x14ac:dyDescent="0.25">
      <c r="A80" s="59" t="s">
        <v>327</v>
      </c>
      <c r="B80" s="69">
        <v>7377</v>
      </c>
      <c r="C80" s="69" t="s">
        <v>9</v>
      </c>
      <c r="D80" s="69" t="s">
        <v>18</v>
      </c>
      <c r="E80" s="186">
        <v>594.62</v>
      </c>
      <c r="F80" s="164">
        <v>13681980.779999999</v>
      </c>
      <c r="G80" s="164">
        <v>0</v>
      </c>
      <c r="H80" s="164">
        <v>13681980.779999999</v>
      </c>
      <c r="I80" s="164">
        <v>2736397.04</v>
      </c>
      <c r="J80" s="164">
        <v>23010</v>
      </c>
      <c r="K80" s="164">
        <v>23010</v>
      </c>
    </row>
    <row r="81" spans="1:11" s="1" customFormat="1" ht="15.75" customHeight="1" x14ac:dyDescent="0.25">
      <c r="A81" s="59" t="s">
        <v>110</v>
      </c>
      <c r="B81" s="69">
        <v>7387</v>
      </c>
      <c r="C81" s="69" t="s">
        <v>12</v>
      </c>
      <c r="D81" s="69" t="s">
        <v>18</v>
      </c>
      <c r="E81" s="186">
        <v>82.56</v>
      </c>
      <c r="F81" s="164">
        <v>1484196.54</v>
      </c>
      <c r="G81" s="164">
        <v>297264.32</v>
      </c>
      <c r="H81" s="164">
        <v>1186932.22</v>
      </c>
      <c r="I81" s="164">
        <v>16595.599999999999</v>
      </c>
      <c r="J81" s="164">
        <v>17977</v>
      </c>
      <c r="K81" s="164">
        <v>14376</v>
      </c>
    </row>
    <row r="82" spans="1:11" s="1" customFormat="1" ht="15.75" customHeight="1" x14ac:dyDescent="0.25">
      <c r="A82" s="59" t="s">
        <v>95</v>
      </c>
      <c r="B82" s="69">
        <v>7429</v>
      </c>
      <c r="C82" s="69" t="s">
        <v>2</v>
      </c>
      <c r="D82" s="69" t="s">
        <v>18</v>
      </c>
      <c r="E82" s="186">
        <v>218</v>
      </c>
      <c r="F82" s="164">
        <v>2074452</v>
      </c>
      <c r="G82" s="164">
        <v>33257</v>
      </c>
      <c r="H82" s="164">
        <v>2041195</v>
      </c>
      <c r="I82" s="164">
        <v>408239</v>
      </c>
      <c r="J82" s="164">
        <v>9516</v>
      </c>
      <c r="K82" s="164">
        <v>9363</v>
      </c>
    </row>
    <row r="83" spans="1:11" s="1" customFormat="1" ht="15.75" customHeight="1" x14ac:dyDescent="0.25">
      <c r="A83" s="59" t="s">
        <v>111</v>
      </c>
      <c r="B83" s="69">
        <v>7088</v>
      </c>
      <c r="C83" s="69" t="s">
        <v>7</v>
      </c>
      <c r="D83" s="69" t="s">
        <v>18</v>
      </c>
      <c r="E83" s="186">
        <v>111.12</v>
      </c>
      <c r="F83" s="164">
        <v>1900163</v>
      </c>
      <c r="G83" s="164">
        <v>23420</v>
      </c>
      <c r="H83" s="164">
        <v>1876383</v>
      </c>
      <c r="I83" s="164">
        <v>375276.6</v>
      </c>
      <c r="J83" s="164">
        <v>17100</v>
      </c>
      <c r="K83" s="164">
        <v>16886</v>
      </c>
    </row>
    <row r="84" spans="1:11" s="1" customFormat="1" ht="15.75" customHeight="1" x14ac:dyDescent="0.25">
      <c r="A84" s="59" t="s">
        <v>328</v>
      </c>
      <c r="B84" s="69">
        <v>7373</v>
      </c>
      <c r="C84" s="69" t="s">
        <v>9</v>
      </c>
      <c r="D84" s="69" t="s">
        <v>18</v>
      </c>
      <c r="E84" s="186">
        <v>1418.38</v>
      </c>
      <c r="F84" s="164">
        <v>27599613.850000001</v>
      </c>
      <c r="G84" s="164">
        <v>0</v>
      </c>
      <c r="H84" s="164">
        <v>27599591.850000001</v>
      </c>
      <c r="I84" s="164">
        <v>5519918.3700000001</v>
      </c>
      <c r="J84" s="164">
        <v>19458</v>
      </c>
      <c r="K84" s="164">
        <v>19458</v>
      </c>
    </row>
    <row r="85" spans="1:11" s="1" customFormat="1" ht="15.75" customHeight="1" x14ac:dyDescent="0.25">
      <c r="A85" s="59" t="s">
        <v>112</v>
      </c>
      <c r="B85" s="69">
        <v>7139</v>
      </c>
      <c r="C85" s="69" t="s">
        <v>12</v>
      </c>
      <c r="D85" s="69" t="s">
        <v>18</v>
      </c>
      <c r="E85" s="186">
        <v>11.58</v>
      </c>
      <c r="F85" s="164">
        <v>53943.8</v>
      </c>
      <c r="G85" s="164">
        <v>0</v>
      </c>
      <c r="H85" s="164">
        <v>53943.8</v>
      </c>
      <c r="I85" s="164">
        <v>0</v>
      </c>
      <c r="J85" s="164">
        <v>4660</v>
      </c>
      <c r="K85" s="164">
        <v>4660</v>
      </c>
    </row>
    <row r="86" spans="1:11" s="1" customFormat="1" ht="15.75" customHeight="1" x14ac:dyDescent="0.25">
      <c r="A86" s="59" t="s">
        <v>113</v>
      </c>
      <c r="B86" s="69">
        <v>7002</v>
      </c>
      <c r="C86" s="69" t="s">
        <v>9</v>
      </c>
      <c r="D86" s="69" t="s">
        <v>18</v>
      </c>
      <c r="E86" s="186">
        <v>1370.59</v>
      </c>
      <c r="F86" s="164">
        <v>21000231.609999999</v>
      </c>
      <c r="G86" s="164">
        <v>206422.5</v>
      </c>
      <c r="H86" s="164">
        <v>20793809.109999999</v>
      </c>
      <c r="I86" s="164">
        <v>4158761.89</v>
      </c>
      <c r="J86" s="164">
        <v>15322</v>
      </c>
      <c r="K86" s="164">
        <v>15171</v>
      </c>
    </row>
    <row r="87" spans="1:11" s="1" customFormat="1" ht="15.75" customHeight="1" x14ac:dyDescent="0.25">
      <c r="A87" s="59" t="s">
        <v>114</v>
      </c>
      <c r="B87" s="69">
        <v>7276</v>
      </c>
      <c r="C87" s="69" t="s">
        <v>7</v>
      </c>
      <c r="D87" s="69" t="s">
        <v>18</v>
      </c>
      <c r="E87" s="186">
        <v>129.19999999999999</v>
      </c>
      <c r="F87" s="164">
        <v>2146133</v>
      </c>
      <c r="G87" s="164">
        <v>0</v>
      </c>
      <c r="H87" s="164">
        <v>2146133</v>
      </c>
      <c r="I87" s="164">
        <v>429226.6</v>
      </c>
      <c r="J87" s="164">
        <v>16611</v>
      </c>
      <c r="K87" s="164">
        <v>16611</v>
      </c>
    </row>
    <row r="88" spans="1:11" s="1" customFormat="1" ht="15.75" customHeight="1" x14ac:dyDescent="0.25">
      <c r="A88" s="59" t="s">
        <v>115</v>
      </c>
      <c r="B88" s="69">
        <v>7343</v>
      </c>
      <c r="C88" s="69" t="s">
        <v>9</v>
      </c>
      <c r="D88" s="69" t="s">
        <v>18</v>
      </c>
      <c r="E88" s="186">
        <v>1866.99</v>
      </c>
      <c r="F88" s="164">
        <v>23790275</v>
      </c>
      <c r="G88" s="164">
        <v>820</v>
      </c>
      <c r="H88" s="164">
        <v>23789238</v>
      </c>
      <c r="I88" s="164">
        <v>4757847.5999999996</v>
      </c>
      <c r="J88" s="164">
        <v>12743</v>
      </c>
      <c r="K88" s="164">
        <v>12742</v>
      </c>
    </row>
    <row r="89" spans="1:11" s="1" customFormat="1" ht="15.75" customHeight="1" x14ac:dyDescent="0.25">
      <c r="A89" s="59" t="s">
        <v>329</v>
      </c>
      <c r="B89" s="69">
        <v>7248</v>
      </c>
      <c r="C89" s="69" t="s">
        <v>7</v>
      </c>
      <c r="D89" s="69" t="s">
        <v>18</v>
      </c>
      <c r="E89" s="186">
        <v>2395.87</v>
      </c>
      <c r="F89" s="164">
        <v>40917488.490000002</v>
      </c>
      <c r="G89" s="164">
        <v>6600</v>
      </c>
      <c r="H89" s="164">
        <v>40910888.490000002</v>
      </c>
      <c r="I89" s="164">
        <v>8182177.7000000002</v>
      </c>
      <c r="J89" s="164">
        <v>17078</v>
      </c>
      <c r="K89" s="164">
        <v>17076</v>
      </c>
    </row>
    <row r="90" spans="1:11" s="1" customFormat="1" ht="15.75" customHeight="1" x14ac:dyDescent="0.25">
      <c r="A90" s="59" t="s">
        <v>116</v>
      </c>
      <c r="B90" s="69">
        <v>7463</v>
      </c>
      <c r="C90" s="69" t="s">
        <v>9</v>
      </c>
      <c r="D90" s="69" t="s">
        <v>18</v>
      </c>
      <c r="E90" s="186">
        <v>30.75</v>
      </c>
      <c r="F90" s="164">
        <v>418100</v>
      </c>
      <c r="G90" s="164">
        <v>0</v>
      </c>
      <c r="H90" s="164">
        <v>418100</v>
      </c>
      <c r="I90" s="164">
        <v>83620</v>
      </c>
      <c r="J90" s="164">
        <v>13597</v>
      </c>
      <c r="K90" s="164">
        <v>13597</v>
      </c>
    </row>
    <row r="91" spans="1:11" s="1" customFormat="1" ht="15.75" customHeight="1" x14ac:dyDescent="0.25">
      <c r="A91" s="59" t="s">
        <v>96</v>
      </c>
      <c r="B91" s="69">
        <v>7445</v>
      </c>
      <c r="C91" s="69" t="s">
        <v>13</v>
      </c>
      <c r="D91" s="69" t="s">
        <v>3</v>
      </c>
      <c r="E91" s="186">
        <v>39.28</v>
      </c>
      <c r="F91" s="164">
        <v>216289.16</v>
      </c>
      <c r="G91" s="164">
        <v>0</v>
      </c>
      <c r="H91" s="164">
        <v>216289.16</v>
      </c>
      <c r="I91" s="164">
        <v>0</v>
      </c>
      <c r="J91" s="164">
        <v>5506</v>
      </c>
      <c r="K91" s="164">
        <v>5506</v>
      </c>
    </row>
    <row r="92" spans="1:11" s="1" customFormat="1" ht="15.75" customHeight="1" x14ac:dyDescent="0.25">
      <c r="A92" s="59" t="s">
        <v>118</v>
      </c>
      <c r="B92" s="69">
        <v>7213</v>
      </c>
      <c r="C92" s="69" t="s">
        <v>7</v>
      </c>
      <c r="D92" s="69" t="s">
        <v>18</v>
      </c>
      <c r="E92" s="186">
        <v>203.68</v>
      </c>
      <c r="F92" s="164">
        <v>2647840</v>
      </c>
      <c r="G92" s="164">
        <v>25817</v>
      </c>
      <c r="H92" s="164">
        <v>2622023</v>
      </c>
      <c r="I92" s="164">
        <v>524404.6</v>
      </c>
      <c r="J92" s="164">
        <v>13000</v>
      </c>
      <c r="K92" s="164">
        <v>12873</v>
      </c>
    </row>
    <row r="93" spans="1:11" s="1" customFormat="1" ht="15.75" customHeight="1" x14ac:dyDescent="0.25">
      <c r="A93" s="59" t="s">
        <v>119</v>
      </c>
      <c r="B93" s="69">
        <v>7742</v>
      </c>
      <c r="C93" s="69" t="s">
        <v>9</v>
      </c>
      <c r="D93" s="69" t="s">
        <v>18</v>
      </c>
      <c r="E93" s="186">
        <v>162</v>
      </c>
      <c r="F93" s="164">
        <v>1932803.86</v>
      </c>
      <c r="G93" s="164">
        <v>0</v>
      </c>
      <c r="H93" s="164">
        <v>1932803.86</v>
      </c>
      <c r="I93" s="164">
        <v>386560.96</v>
      </c>
      <c r="J93" s="164">
        <v>11931</v>
      </c>
      <c r="K93" s="164">
        <v>11931</v>
      </c>
    </row>
    <row r="94" spans="1:11" s="1" customFormat="1" ht="15.75" customHeight="1" x14ac:dyDescent="0.25">
      <c r="A94" s="59" t="s">
        <v>368</v>
      </c>
      <c r="B94" s="69">
        <v>7535</v>
      </c>
      <c r="C94" s="69" t="s">
        <v>13</v>
      </c>
      <c r="D94" s="69" t="s">
        <v>6</v>
      </c>
      <c r="E94" s="186">
        <v>7.54</v>
      </c>
      <c r="F94" s="164">
        <v>63808.639999999999</v>
      </c>
      <c r="G94" s="164">
        <v>0</v>
      </c>
      <c r="H94" s="164">
        <v>63808.639999999999</v>
      </c>
      <c r="I94" s="164">
        <v>12761.83</v>
      </c>
      <c r="J94" s="164">
        <v>8462</v>
      </c>
      <c r="K94" s="164">
        <v>8462</v>
      </c>
    </row>
    <row r="95" spans="1:11" s="1" customFormat="1" ht="15.75" customHeight="1" x14ac:dyDescent="0.25">
      <c r="A95" s="59" t="s">
        <v>120</v>
      </c>
      <c r="B95" s="69">
        <v>7111</v>
      </c>
      <c r="C95" s="69" t="s">
        <v>9</v>
      </c>
      <c r="D95" s="69" t="s">
        <v>18</v>
      </c>
      <c r="E95" s="186">
        <v>51.95</v>
      </c>
      <c r="F95" s="164">
        <v>979820</v>
      </c>
      <c r="G95" s="164">
        <v>0</v>
      </c>
      <c r="H95" s="164">
        <v>979820</v>
      </c>
      <c r="I95" s="164">
        <v>195964</v>
      </c>
      <c r="J95" s="164">
        <v>18861</v>
      </c>
      <c r="K95" s="164">
        <v>18861</v>
      </c>
    </row>
    <row r="96" spans="1:11" s="1" customFormat="1" ht="15.75" customHeight="1" x14ac:dyDescent="0.25">
      <c r="A96" s="59" t="s">
        <v>121</v>
      </c>
      <c r="B96" s="69">
        <v>7347</v>
      </c>
      <c r="C96" s="69" t="s">
        <v>7</v>
      </c>
      <c r="D96" s="69" t="s">
        <v>18</v>
      </c>
      <c r="E96" s="186">
        <v>100.95</v>
      </c>
      <c r="F96" s="164">
        <v>1420320</v>
      </c>
      <c r="G96" s="164">
        <v>0</v>
      </c>
      <c r="H96" s="164">
        <v>1420320</v>
      </c>
      <c r="I96" s="164">
        <v>284067</v>
      </c>
      <c r="J96" s="164">
        <v>14069</v>
      </c>
      <c r="K96" s="164">
        <v>14069</v>
      </c>
    </row>
    <row r="97" spans="1:11" s="1" customFormat="1" ht="15.75" customHeight="1" x14ac:dyDescent="0.25">
      <c r="A97" s="59" t="s">
        <v>122</v>
      </c>
      <c r="B97" s="69">
        <v>7620</v>
      </c>
      <c r="C97" s="69" t="s">
        <v>7</v>
      </c>
      <c r="D97" s="69" t="s">
        <v>18</v>
      </c>
      <c r="E97" s="186">
        <v>135.69999999999999</v>
      </c>
      <c r="F97" s="164">
        <v>1023943</v>
      </c>
      <c r="G97" s="164">
        <v>0</v>
      </c>
      <c r="H97" s="164">
        <v>1023943</v>
      </c>
      <c r="I97" s="164">
        <v>111182</v>
      </c>
      <c r="J97" s="164">
        <v>7546</v>
      </c>
      <c r="K97" s="164">
        <v>7546</v>
      </c>
    </row>
    <row r="98" spans="1:11" s="1" customFormat="1" ht="15.75" customHeight="1" x14ac:dyDescent="0.25">
      <c r="A98" s="59" t="s">
        <v>117</v>
      </c>
      <c r="B98" s="69">
        <v>7469</v>
      </c>
      <c r="C98" s="69" t="s">
        <v>9</v>
      </c>
      <c r="D98" s="69" t="s">
        <v>18</v>
      </c>
      <c r="E98" s="186">
        <v>23.58</v>
      </c>
      <c r="F98" s="164">
        <v>290854</v>
      </c>
      <c r="G98" s="164">
        <v>0</v>
      </c>
      <c r="H98" s="164">
        <v>290854</v>
      </c>
      <c r="I98" s="164">
        <v>58170.8</v>
      </c>
      <c r="J98" s="164">
        <v>12336</v>
      </c>
      <c r="K98" s="164">
        <v>12336</v>
      </c>
    </row>
    <row r="99" spans="1:11" s="1" customFormat="1" ht="15.75" customHeight="1" x14ac:dyDescent="0.25">
      <c r="A99" s="59" t="s">
        <v>123</v>
      </c>
      <c r="B99" s="69">
        <v>7422</v>
      </c>
      <c r="C99" s="69" t="s">
        <v>13</v>
      </c>
      <c r="D99" s="69" t="s">
        <v>3</v>
      </c>
      <c r="E99" s="186">
        <v>75.319999999999993</v>
      </c>
      <c r="F99" s="164">
        <v>394902.63</v>
      </c>
      <c r="G99" s="164">
        <v>0</v>
      </c>
      <c r="H99" s="164">
        <v>394902.63</v>
      </c>
      <c r="I99" s="164">
        <v>2928.6</v>
      </c>
      <c r="J99" s="164">
        <v>5243</v>
      </c>
      <c r="K99" s="164">
        <v>5243</v>
      </c>
    </row>
    <row r="100" spans="1:11" s="1" customFormat="1" ht="15.75" customHeight="1" x14ac:dyDescent="0.25">
      <c r="A100" s="59" t="s">
        <v>125</v>
      </c>
      <c r="B100" s="69">
        <v>2235</v>
      </c>
      <c r="C100" s="69" t="s">
        <v>13</v>
      </c>
      <c r="D100" s="69" t="s">
        <v>6</v>
      </c>
      <c r="E100" s="186">
        <v>222.15</v>
      </c>
      <c r="F100" s="164">
        <v>1491397.26</v>
      </c>
      <c r="G100" s="164">
        <v>0</v>
      </c>
      <c r="H100" s="164">
        <v>1491397.26</v>
      </c>
      <c r="I100" s="164">
        <v>0</v>
      </c>
      <c r="J100" s="164">
        <v>6714</v>
      </c>
      <c r="K100" s="164">
        <v>6714</v>
      </c>
    </row>
    <row r="101" spans="1:11" s="1" customFormat="1" ht="15.75" customHeight="1" x14ac:dyDescent="0.25">
      <c r="A101" s="59" t="s">
        <v>126</v>
      </c>
      <c r="B101" s="69">
        <v>7600</v>
      </c>
      <c r="C101" s="69" t="s">
        <v>7</v>
      </c>
      <c r="D101" s="69" t="s">
        <v>18</v>
      </c>
      <c r="E101" s="186">
        <v>34</v>
      </c>
      <c r="F101" s="164">
        <v>524800</v>
      </c>
      <c r="G101" s="164">
        <v>30670</v>
      </c>
      <c r="H101" s="164">
        <v>494130</v>
      </c>
      <c r="I101" s="164">
        <v>98826</v>
      </c>
      <c r="J101" s="164">
        <v>15435</v>
      </c>
      <c r="K101" s="164">
        <v>14533</v>
      </c>
    </row>
    <row r="102" spans="1:11" s="1" customFormat="1" ht="15.75" customHeight="1" x14ac:dyDescent="0.25">
      <c r="A102" s="59" t="s">
        <v>330</v>
      </c>
      <c r="B102" s="69">
        <v>7020</v>
      </c>
      <c r="C102" s="69" t="s">
        <v>7</v>
      </c>
      <c r="D102" s="69" t="s">
        <v>18</v>
      </c>
      <c r="E102" s="186">
        <v>230</v>
      </c>
      <c r="F102" s="164">
        <v>3662030</v>
      </c>
      <c r="G102" s="164">
        <v>0</v>
      </c>
      <c r="H102" s="164">
        <v>3662030</v>
      </c>
      <c r="I102" s="164">
        <v>732405.2</v>
      </c>
      <c r="J102" s="164">
        <v>15922</v>
      </c>
      <c r="K102" s="164">
        <v>15922</v>
      </c>
    </row>
    <row r="103" spans="1:11" s="1" customFormat="1" ht="15.75" customHeight="1" x14ac:dyDescent="0.25">
      <c r="A103" s="59" t="s">
        <v>331</v>
      </c>
      <c r="B103" s="69">
        <v>7159</v>
      </c>
      <c r="C103" s="69" t="s">
        <v>7</v>
      </c>
      <c r="D103" s="69" t="s">
        <v>18</v>
      </c>
      <c r="E103" s="186">
        <v>405.26</v>
      </c>
      <c r="F103" s="164">
        <v>8634250</v>
      </c>
      <c r="G103" s="164">
        <v>15367</v>
      </c>
      <c r="H103" s="164">
        <v>8618883</v>
      </c>
      <c r="I103" s="164">
        <v>1723776.6</v>
      </c>
      <c r="J103" s="164">
        <v>21305</v>
      </c>
      <c r="K103" s="164">
        <v>21267</v>
      </c>
    </row>
    <row r="104" spans="1:11" s="1" customFormat="1" ht="15.75" customHeight="1" x14ac:dyDescent="0.25">
      <c r="A104" s="59" t="s">
        <v>127</v>
      </c>
      <c r="B104" s="69">
        <v>7184</v>
      </c>
      <c r="C104" s="69" t="s">
        <v>7</v>
      </c>
      <c r="D104" s="69" t="s">
        <v>18</v>
      </c>
      <c r="E104" s="186">
        <v>10.87</v>
      </c>
      <c r="F104" s="164">
        <v>90156.25</v>
      </c>
      <c r="G104" s="164">
        <v>0</v>
      </c>
      <c r="H104" s="164">
        <v>90156.25</v>
      </c>
      <c r="I104" s="164">
        <v>18031.25</v>
      </c>
      <c r="J104" s="164">
        <v>8290</v>
      </c>
      <c r="K104" s="164">
        <v>8290</v>
      </c>
    </row>
    <row r="105" spans="1:11" s="1" customFormat="1" ht="15.75" customHeight="1" x14ac:dyDescent="0.25">
      <c r="A105" s="59" t="s">
        <v>128</v>
      </c>
      <c r="B105" s="69">
        <v>7307</v>
      </c>
      <c r="C105" s="69" t="s">
        <v>7</v>
      </c>
      <c r="D105" s="69" t="s">
        <v>18</v>
      </c>
      <c r="E105" s="186">
        <v>708.5</v>
      </c>
      <c r="F105" s="164">
        <v>6110500</v>
      </c>
      <c r="G105" s="164">
        <v>39280.9</v>
      </c>
      <c r="H105" s="164">
        <v>6071219.0999999996</v>
      </c>
      <c r="I105" s="164">
        <v>1214243.82</v>
      </c>
      <c r="J105" s="164">
        <v>8625</v>
      </c>
      <c r="K105" s="164">
        <v>8569</v>
      </c>
    </row>
    <row r="106" spans="1:11" s="1" customFormat="1" ht="15.75" customHeight="1" x14ac:dyDescent="0.25">
      <c r="A106" s="59" t="s">
        <v>124</v>
      </c>
      <c r="B106" s="69">
        <v>7262</v>
      </c>
      <c r="C106" s="69" t="s">
        <v>10</v>
      </c>
      <c r="D106" s="69" t="s">
        <v>18</v>
      </c>
      <c r="E106" s="186">
        <v>101.49</v>
      </c>
      <c r="F106" s="164">
        <v>541651.99</v>
      </c>
      <c r="G106" s="164">
        <v>5875.55</v>
      </c>
      <c r="H106" s="164">
        <v>535776.43999999994</v>
      </c>
      <c r="I106" s="164">
        <v>32065.94</v>
      </c>
      <c r="J106" s="164">
        <v>5337</v>
      </c>
      <c r="K106" s="164">
        <v>5279</v>
      </c>
    </row>
    <row r="107" spans="1:11" s="1" customFormat="1" ht="15.75" customHeight="1" x14ac:dyDescent="0.25">
      <c r="A107" s="59" t="s">
        <v>129</v>
      </c>
      <c r="B107" s="69">
        <v>7068</v>
      </c>
      <c r="C107" s="69" t="s">
        <v>12</v>
      </c>
      <c r="D107" s="69" t="s">
        <v>3</v>
      </c>
      <c r="E107" s="186">
        <v>379.34</v>
      </c>
      <c r="F107" s="164">
        <v>2414543.6</v>
      </c>
      <c r="G107" s="164">
        <v>5489.77</v>
      </c>
      <c r="H107" s="164">
        <v>2409053.83</v>
      </c>
      <c r="I107" s="164">
        <v>88208.22</v>
      </c>
      <c r="J107" s="164">
        <v>6365</v>
      </c>
      <c r="K107" s="164">
        <v>6351</v>
      </c>
    </row>
    <row r="108" spans="1:11" s="1" customFormat="1" ht="15.75" customHeight="1" x14ac:dyDescent="0.25">
      <c r="A108" s="59" t="s">
        <v>130</v>
      </c>
      <c r="B108" s="69">
        <v>2154</v>
      </c>
      <c r="C108" s="69" t="s">
        <v>12</v>
      </c>
      <c r="D108" s="69" t="s">
        <v>6</v>
      </c>
      <c r="E108" s="186">
        <v>283.12</v>
      </c>
      <c r="F108" s="164">
        <v>1773341.01</v>
      </c>
      <c r="G108" s="164">
        <v>6189.85</v>
      </c>
      <c r="H108" s="164">
        <v>1767151.16</v>
      </c>
      <c r="I108" s="164">
        <v>28451.94</v>
      </c>
      <c r="J108" s="164">
        <v>6263</v>
      </c>
      <c r="K108" s="164">
        <v>6242</v>
      </c>
    </row>
    <row r="109" spans="1:11" s="1" customFormat="1" ht="15.75" customHeight="1" x14ac:dyDescent="0.25">
      <c r="A109" s="59" t="s">
        <v>131</v>
      </c>
      <c r="B109" s="69">
        <v>7172</v>
      </c>
      <c r="C109" s="69" t="s">
        <v>10</v>
      </c>
      <c r="D109" s="69" t="s">
        <v>18</v>
      </c>
      <c r="E109" s="186">
        <v>59.99</v>
      </c>
      <c r="F109" s="164">
        <v>3368661.85</v>
      </c>
      <c r="G109" s="164">
        <v>341011.52</v>
      </c>
      <c r="H109" s="164">
        <v>3027648.52</v>
      </c>
      <c r="I109" s="164">
        <v>244579.57</v>
      </c>
      <c r="J109" s="164">
        <v>56154</v>
      </c>
      <c r="K109" s="164">
        <v>50469</v>
      </c>
    </row>
    <row r="110" spans="1:11" s="1" customFormat="1" ht="15.75" customHeight="1" x14ac:dyDescent="0.25">
      <c r="A110" s="59" t="s">
        <v>132</v>
      </c>
      <c r="B110" s="69">
        <v>7767</v>
      </c>
      <c r="C110" s="69" t="s">
        <v>7</v>
      </c>
      <c r="D110" s="69" t="s">
        <v>18</v>
      </c>
      <c r="E110" s="186">
        <v>4</v>
      </c>
      <c r="F110" s="164">
        <v>20500</v>
      </c>
      <c r="G110" s="164">
        <v>0</v>
      </c>
      <c r="H110" s="164">
        <v>20500</v>
      </c>
      <c r="I110" s="164">
        <v>4100</v>
      </c>
      <c r="J110" s="164">
        <v>5125</v>
      </c>
      <c r="K110" s="164">
        <v>5125</v>
      </c>
    </row>
    <row r="111" spans="1:11" s="1" customFormat="1" ht="15.75" customHeight="1" x14ac:dyDescent="0.25">
      <c r="A111" s="59" t="s">
        <v>332</v>
      </c>
      <c r="B111" s="69">
        <v>7230</v>
      </c>
      <c r="C111" s="69" t="s">
        <v>7</v>
      </c>
      <c r="D111" s="69" t="s">
        <v>18</v>
      </c>
      <c r="E111" s="186">
        <v>20.41</v>
      </c>
      <c r="F111" s="164">
        <v>207501</v>
      </c>
      <c r="G111" s="164">
        <v>18048</v>
      </c>
      <c r="H111" s="164">
        <v>189453</v>
      </c>
      <c r="I111" s="164">
        <v>37890.6</v>
      </c>
      <c r="J111" s="164">
        <v>10164</v>
      </c>
      <c r="K111" s="164">
        <v>9280</v>
      </c>
    </row>
    <row r="112" spans="1:11" s="1" customFormat="1" ht="15.75" customHeight="1" x14ac:dyDescent="0.25">
      <c r="A112" s="59" t="s">
        <v>133</v>
      </c>
      <c r="B112" s="69">
        <v>7365</v>
      </c>
      <c r="C112" s="69" t="s">
        <v>12</v>
      </c>
      <c r="D112" s="69" t="s">
        <v>18</v>
      </c>
      <c r="E112" s="186">
        <v>3285.17</v>
      </c>
      <c r="F112" s="164">
        <v>64288286.990000002</v>
      </c>
      <c r="G112" s="164">
        <v>0</v>
      </c>
      <c r="H112" s="164">
        <v>64286057.990000002</v>
      </c>
      <c r="I112" s="164">
        <v>12857211.59</v>
      </c>
      <c r="J112" s="164">
        <v>19569</v>
      </c>
      <c r="K112" s="164">
        <v>19569</v>
      </c>
    </row>
    <row r="113" spans="1:11" s="1" customFormat="1" ht="15.75" customHeight="1" x14ac:dyDescent="0.25">
      <c r="A113" s="59" t="s">
        <v>135</v>
      </c>
      <c r="B113" s="69">
        <v>7729</v>
      </c>
      <c r="C113" s="69" t="s">
        <v>9</v>
      </c>
      <c r="D113" s="69" t="s">
        <v>18</v>
      </c>
      <c r="E113" s="186">
        <v>127.24</v>
      </c>
      <c r="F113" s="164">
        <v>2701015.1</v>
      </c>
      <c r="G113" s="164">
        <v>0</v>
      </c>
      <c r="H113" s="164">
        <v>2701015.1</v>
      </c>
      <c r="I113" s="164">
        <v>540203.01</v>
      </c>
      <c r="J113" s="164">
        <v>21228</v>
      </c>
      <c r="K113" s="164">
        <v>21228</v>
      </c>
    </row>
    <row r="114" spans="1:11" s="1" customFormat="1" ht="15.75" customHeight="1" x14ac:dyDescent="0.25">
      <c r="A114" s="59" t="s">
        <v>136</v>
      </c>
      <c r="B114" s="69">
        <v>7447</v>
      </c>
      <c r="C114" s="69" t="s">
        <v>13</v>
      </c>
      <c r="D114" s="69" t="s">
        <v>3</v>
      </c>
      <c r="E114" s="186">
        <v>13.64</v>
      </c>
      <c r="F114" s="164">
        <v>72560.95</v>
      </c>
      <c r="G114" s="164">
        <v>0</v>
      </c>
      <c r="H114" s="164">
        <v>72560.95</v>
      </c>
      <c r="I114" s="164">
        <v>0</v>
      </c>
      <c r="J114" s="164">
        <v>5320</v>
      </c>
      <c r="K114" s="164">
        <v>5320</v>
      </c>
    </row>
    <row r="115" spans="1:11" s="1" customFormat="1" ht="15.75" customHeight="1" x14ac:dyDescent="0.25">
      <c r="A115" s="59" t="s">
        <v>137</v>
      </c>
      <c r="B115" s="69">
        <v>7049</v>
      </c>
      <c r="C115" s="69" t="s">
        <v>10</v>
      </c>
      <c r="D115" s="69" t="s">
        <v>18</v>
      </c>
      <c r="E115" s="186">
        <v>142.46</v>
      </c>
      <c r="F115" s="164">
        <v>4277795</v>
      </c>
      <c r="G115" s="164">
        <v>0</v>
      </c>
      <c r="H115" s="164">
        <v>4277795</v>
      </c>
      <c r="I115" s="164">
        <v>855559</v>
      </c>
      <c r="J115" s="164">
        <v>30027</v>
      </c>
      <c r="K115" s="164">
        <v>30027</v>
      </c>
    </row>
    <row r="116" spans="1:11" s="1" customFormat="1" ht="15.75" customHeight="1" x14ac:dyDescent="0.25">
      <c r="A116" s="59" t="s">
        <v>138</v>
      </c>
      <c r="B116" s="69">
        <v>4372</v>
      </c>
      <c r="C116" s="69" t="s">
        <v>12</v>
      </c>
      <c r="D116" s="69" t="s">
        <v>3</v>
      </c>
      <c r="E116" s="186">
        <v>577.07000000000005</v>
      </c>
      <c r="F116" s="164">
        <v>2990715.5</v>
      </c>
      <c r="G116" s="164">
        <v>2851.2</v>
      </c>
      <c r="H116" s="164">
        <v>2987864.3</v>
      </c>
      <c r="I116" s="164">
        <v>93761.32</v>
      </c>
      <c r="J116" s="164">
        <v>5183</v>
      </c>
      <c r="K116" s="164">
        <v>5178</v>
      </c>
    </row>
    <row r="117" spans="1:11" s="1" customFormat="1" ht="15.75" customHeight="1" x14ac:dyDescent="0.25">
      <c r="A117" s="59" t="s">
        <v>139</v>
      </c>
      <c r="B117" s="69">
        <v>7145</v>
      </c>
      <c r="C117" s="69" t="s">
        <v>12</v>
      </c>
      <c r="D117" s="69" t="s">
        <v>3</v>
      </c>
      <c r="E117" s="186">
        <v>203.75</v>
      </c>
      <c r="F117" s="164">
        <v>2218164.25</v>
      </c>
      <c r="G117" s="164">
        <v>3554.07</v>
      </c>
      <c r="H117" s="164">
        <v>2214610.1800000002</v>
      </c>
      <c r="I117" s="164">
        <v>272101.44</v>
      </c>
      <c r="J117" s="164">
        <v>10887</v>
      </c>
      <c r="K117" s="164">
        <v>10869</v>
      </c>
    </row>
    <row r="118" spans="1:11" s="1" customFormat="1" ht="15.75" customHeight="1" x14ac:dyDescent="0.25">
      <c r="A118" s="59" t="s">
        <v>134</v>
      </c>
      <c r="B118" s="69">
        <v>7370</v>
      </c>
      <c r="C118" s="69" t="s">
        <v>9</v>
      </c>
      <c r="D118" s="69" t="s">
        <v>18</v>
      </c>
      <c r="E118" s="186">
        <v>16.5</v>
      </c>
      <c r="F118" s="164">
        <v>133100</v>
      </c>
      <c r="G118" s="164">
        <v>0</v>
      </c>
      <c r="H118" s="164">
        <v>133100</v>
      </c>
      <c r="I118" s="164">
        <v>26620</v>
      </c>
      <c r="J118" s="164">
        <v>8067</v>
      </c>
      <c r="K118" s="164">
        <v>8067</v>
      </c>
    </row>
    <row r="119" spans="1:11" s="1" customFormat="1" ht="15.75" customHeight="1" x14ac:dyDescent="0.25">
      <c r="A119" s="59" t="s">
        <v>140</v>
      </c>
      <c r="B119" s="69">
        <v>7426</v>
      </c>
      <c r="C119" s="69" t="s">
        <v>13</v>
      </c>
      <c r="D119" s="69" t="s">
        <v>3</v>
      </c>
      <c r="E119" s="186">
        <v>97.56</v>
      </c>
      <c r="F119" s="164">
        <v>483790.95</v>
      </c>
      <c r="G119" s="164">
        <v>0</v>
      </c>
      <c r="H119" s="164">
        <v>483790.95</v>
      </c>
      <c r="I119" s="164">
        <v>0</v>
      </c>
      <c r="J119" s="164">
        <v>4959</v>
      </c>
      <c r="K119" s="164">
        <v>4959</v>
      </c>
    </row>
    <row r="120" spans="1:11" s="1" customFormat="1" ht="15.75" customHeight="1" x14ac:dyDescent="0.25">
      <c r="A120" s="59" t="s">
        <v>334</v>
      </c>
      <c r="B120" s="69">
        <v>7185</v>
      </c>
      <c r="C120" s="69" t="s">
        <v>12</v>
      </c>
      <c r="D120" s="69" t="s">
        <v>18</v>
      </c>
      <c r="E120" s="186">
        <v>222.74</v>
      </c>
      <c r="F120" s="164">
        <v>4025170</v>
      </c>
      <c r="G120" s="164">
        <v>0</v>
      </c>
      <c r="H120" s="164">
        <v>4025170</v>
      </c>
      <c r="I120" s="164">
        <v>805034</v>
      </c>
      <c r="J120" s="164">
        <v>18072</v>
      </c>
      <c r="K120" s="164">
        <v>18072</v>
      </c>
    </row>
    <row r="121" spans="1:11" s="1" customFormat="1" ht="15.75" customHeight="1" x14ac:dyDescent="0.25">
      <c r="A121" s="59" t="s">
        <v>141</v>
      </c>
      <c r="B121" s="69">
        <v>4341</v>
      </c>
      <c r="C121" s="69" t="s">
        <v>12</v>
      </c>
      <c r="D121" s="69" t="s">
        <v>18</v>
      </c>
      <c r="E121" s="186">
        <v>222.13</v>
      </c>
      <c r="F121" s="164">
        <v>1370748</v>
      </c>
      <c r="G121" s="164">
        <v>0</v>
      </c>
      <c r="H121" s="164">
        <v>1370748</v>
      </c>
      <c r="I121" s="164">
        <v>274149.59999999998</v>
      </c>
      <c r="J121" s="164">
        <v>6171</v>
      </c>
      <c r="K121" s="164">
        <v>6171</v>
      </c>
    </row>
    <row r="122" spans="1:11" s="1" customFormat="1" ht="15.75" customHeight="1" x14ac:dyDescent="0.25">
      <c r="A122" s="59" t="s">
        <v>336</v>
      </c>
      <c r="B122" s="69">
        <v>7503</v>
      </c>
      <c r="C122" s="69" t="s">
        <v>9</v>
      </c>
      <c r="D122" s="69" t="s">
        <v>18</v>
      </c>
      <c r="E122" s="186">
        <v>1318.2</v>
      </c>
      <c r="F122" s="164">
        <v>53450667</v>
      </c>
      <c r="G122" s="164">
        <v>0</v>
      </c>
      <c r="H122" s="164">
        <v>53359819.340000004</v>
      </c>
      <c r="I122" s="164">
        <v>10668963.869999999</v>
      </c>
      <c r="J122" s="164">
        <v>40548</v>
      </c>
      <c r="K122" s="164">
        <v>40479</v>
      </c>
    </row>
    <row r="123" spans="1:11" s="1" customFormat="1" ht="15.75" customHeight="1" x14ac:dyDescent="0.25">
      <c r="A123" s="59" t="s">
        <v>142</v>
      </c>
      <c r="B123" s="69">
        <v>7050</v>
      </c>
      <c r="C123" s="69" t="s">
        <v>12</v>
      </c>
      <c r="D123" s="69" t="s">
        <v>18</v>
      </c>
      <c r="E123" s="186">
        <v>13.61</v>
      </c>
      <c r="F123" s="164">
        <v>211575</v>
      </c>
      <c r="G123" s="164">
        <v>20388.259999999998</v>
      </c>
      <c r="H123" s="164">
        <v>191186.74</v>
      </c>
      <c r="I123" s="164">
        <v>38237.339999999997</v>
      </c>
      <c r="J123" s="164">
        <v>15543</v>
      </c>
      <c r="K123" s="164">
        <v>14045</v>
      </c>
    </row>
    <row r="124" spans="1:11" s="1" customFormat="1" ht="15.75" customHeight="1" x14ac:dyDescent="0.25">
      <c r="A124" s="59" t="s">
        <v>143</v>
      </c>
      <c r="B124" s="69">
        <v>7306</v>
      </c>
      <c r="C124" s="69" t="s">
        <v>12</v>
      </c>
      <c r="D124" s="69" t="s">
        <v>18</v>
      </c>
      <c r="E124" s="186">
        <v>126.69</v>
      </c>
      <c r="F124" s="164">
        <v>1454710.64</v>
      </c>
      <c r="G124" s="164">
        <v>590205.06000000006</v>
      </c>
      <c r="H124" s="164">
        <v>864505.58</v>
      </c>
      <c r="I124" s="164">
        <v>98292.4</v>
      </c>
      <c r="J124" s="164">
        <v>11483</v>
      </c>
      <c r="K124" s="164">
        <v>6824</v>
      </c>
    </row>
    <row r="125" spans="1:11" s="1" customFormat="1" ht="15.75" customHeight="1" x14ac:dyDescent="0.25">
      <c r="A125" s="59" t="s">
        <v>144</v>
      </c>
      <c r="B125" s="69">
        <v>7251</v>
      </c>
      <c r="C125" s="69" t="s">
        <v>12</v>
      </c>
      <c r="D125" s="69" t="s">
        <v>18</v>
      </c>
      <c r="E125" s="186">
        <v>553.22</v>
      </c>
      <c r="F125" s="164">
        <v>8901747.0700000003</v>
      </c>
      <c r="G125" s="164">
        <v>2895120.9</v>
      </c>
      <c r="H125" s="164">
        <v>6006626.1699999999</v>
      </c>
      <c r="I125" s="164">
        <v>516503.95</v>
      </c>
      <c r="J125" s="164">
        <v>16091</v>
      </c>
      <c r="K125" s="164">
        <v>10858</v>
      </c>
    </row>
    <row r="126" spans="1:11" s="1" customFormat="1" ht="15.75" customHeight="1" x14ac:dyDescent="0.25">
      <c r="A126" s="59" t="s">
        <v>145</v>
      </c>
      <c r="B126" s="69">
        <v>7383</v>
      </c>
      <c r="C126" s="69" t="s">
        <v>12</v>
      </c>
      <c r="D126" s="69" t="s">
        <v>18</v>
      </c>
      <c r="E126" s="186">
        <v>143.13</v>
      </c>
      <c r="F126" s="164">
        <v>605625.06000000006</v>
      </c>
      <c r="G126" s="164">
        <v>0</v>
      </c>
      <c r="H126" s="164">
        <v>605625.06000000006</v>
      </c>
      <c r="I126" s="164">
        <v>44935.74</v>
      </c>
      <c r="J126" s="164">
        <v>4231</v>
      </c>
      <c r="K126" s="164">
        <v>4231</v>
      </c>
    </row>
    <row r="127" spans="1:11" s="1" customFormat="1" ht="15.75" customHeight="1" x14ac:dyDescent="0.25">
      <c r="A127" s="59" t="s">
        <v>146</v>
      </c>
      <c r="B127" s="69">
        <v>7013</v>
      </c>
      <c r="C127" s="69" t="s">
        <v>9</v>
      </c>
      <c r="D127" s="69" t="s">
        <v>18</v>
      </c>
      <c r="E127" s="186">
        <v>6.13</v>
      </c>
      <c r="F127" s="164">
        <v>35725</v>
      </c>
      <c r="G127" s="164">
        <v>0</v>
      </c>
      <c r="H127" s="164">
        <v>35725</v>
      </c>
      <c r="I127" s="164">
        <v>7145</v>
      </c>
      <c r="J127" s="164">
        <v>5833</v>
      </c>
      <c r="K127" s="164">
        <v>5833</v>
      </c>
    </row>
    <row r="128" spans="1:11" s="1" customFormat="1" ht="15.75" customHeight="1" x14ac:dyDescent="0.25">
      <c r="A128" s="59" t="s">
        <v>337</v>
      </c>
      <c r="B128" s="69">
        <v>7245</v>
      </c>
      <c r="C128" s="69" t="s">
        <v>12</v>
      </c>
      <c r="D128" s="69" t="s">
        <v>18</v>
      </c>
      <c r="E128" s="186">
        <v>25.38</v>
      </c>
      <c r="F128" s="164">
        <v>470315</v>
      </c>
      <c r="G128" s="164">
        <v>1720</v>
      </c>
      <c r="H128" s="164">
        <v>468595</v>
      </c>
      <c r="I128" s="164">
        <v>93719</v>
      </c>
      <c r="J128" s="164">
        <v>18535</v>
      </c>
      <c r="K128" s="164">
        <v>18467</v>
      </c>
    </row>
    <row r="129" spans="1:11" s="1" customFormat="1" ht="15.75" customHeight="1" x14ac:dyDescent="0.25">
      <c r="A129" s="59" t="s">
        <v>147</v>
      </c>
      <c r="B129" s="69">
        <v>4383</v>
      </c>
      <c r="C129" s="69" t="s">
        <v>12</v>
      </c>
      <c r="D129" s="69" t="s">
        <v>3</v>
      </c>
      <c r="E129" s="186">
        <v>2962.99</v>
      </c>
      <c r="F129" s="164">
        <v>26425277.629999999</v>
      </c>
      <c r="G129" s="164">
        <v>7793.72</v>
      </c>
      <c r="H129" s="164">
        <v>26417483.91</v>
      </c>
      <c r="I129" s="164">
        <v>3970604.83</v>
      </c>
      <c r="J129" s="164">
        <v>8918</v>
      </c>
      <c r="K129" s="164">
        <v>8916</v>
      </c>
    </row>
    <row r="130" spans="1:11" s="1" customFormat="1" ht="15.75" customHeight="1" x14ac:dyDescent="0.25">
      <c r="A130" s="59" t="s">
        <v>148</v>
      </c>
      <c r="B130" s="69">
        <v>7047</v>
      </c>
      <c r="C130" s="69" t="s">
        <v>9</v>
      </c>
      <c r="D130" s="69" t="s">
        <v>18</v>
      </c>
      <c r="E130" s="186">
        <v>60.08</v>
      </c>
      <c r="F130" s="164">
        <v>300503.67</v>
      </c>
      <c r="G130" s="164">
        <v>0</v>
      </c>
      <c r="H130" s="164">
        <v>300503.67</v>
      </c>
      <c r="I130" s="164">
        <v>60100.43</v>
      </c>
      <c r="J130" s="164">
        <v>5001</v>
      </c>
      <c r="K130" s="164">
        <v>5001</v>
      </c>
    </row>
    <row r="131" spans="1:11" s="1" customFormat="1" ht="15.75" customHeight="1" x14ac:dyDescent="0.25">
      <c r="A131" s="59" t="s">
        <v>335</v>
      </c>
      <c r="B131" s="69">
        <v>7153</v>
      </c>
      <c r="C131" s="69" t="s">
        <v>12</v>
      </c>
      <c r="D131" s="69" t="s">
        <v>18</v>
      </c>
      <c r="E131" s="186">
        <v>71.44</v>
      </c>
      <c r="F131" s="164">
        <v>1563052.5</v>
      </c>
      <c r="G131" s="164">
        <v>0</v>
      </c>
      <c r="H131" s="164">
        <v>1563052.5</v>
      </c>
      <c r="I131" s="164">
        <v>312610.5</v>
      </c>
      <c r="J131" s="164">
        <v>21880</v>
      </c>
      <c r="K131" s="164">
        <v>21880</v>
      </c>
    </row>
    <row r="132" spans="1:11" s="1" customFormat="1" ht="15.75" customHeight="1" x14ac:dyDescent="0.25">
      <c r="A132" s="59" t="s">
        <v>149</v>
      </c>
      <c r="B132" s="69">
        <v>7441</v>
      </c>
      <c r="C132" s="69" t="s">
        <v>12</v>
      </c>
      <c r="D132" s="69" t="s">
        <v>18</v>
      </c>
      <c r="E132" s="186">
        <v>11.89</v>
      </c>
      <c r="F132" s="164">
        <v>108459.33</v>
      </c>
      <c r="G132" s="164">
        <v>0</v>
      </c>
      <c r="H132" s="164">
        <v>108459.33</v>
      </c>
      <c r="I132" s="164">
        <v>21691.78</v>
      </c>
      <c r="J132" s="164">
        <v>9122</v>
      </c>
      <c r="K132" s="164">
        <v>9122</v>
      </c>
    </row>
    <row r="133" spans="1:11" s="1" customFormat="1" ht="15.75" customHeight="1" x14ac:dyDescent="0.25">
      <c r="A133" s="59" t="s">
        <v>338</v>
      </c>
      <c r="B133" s="69">
        <v>7411</v>
      </c>
      <c r="C133" s="69" t="s">
        <v>12</v>
      </c>
      <c r="D133" s="69" t="s">
        <v>18</v>
      </c>
      <c r="E133" s="186">
        <v>0.03</v>
      </c>
      <c r="F133" s="164">
        <v>64000</v>
      </c>
      <c r="G133" s="164">
        <v>0</v>
      </c>
      <c r="H133" s="164">
        <v>64000</v>
      </c>
      <c r="I133" s="164">
        <v>12800</v>
      </c>
      <c r="J133" s="164">
        <v>2222222</v>
      </c>
      <c r="K133" s="164">
        <v>2222222</v>
      </c>
    </row>
    <row r="134" spans="1:11" s="1" customFormat="1" ht="15.75" customHeight="1" x14ac:dyDescent="0.25">
      <c r="A134" s="59" t="s">
        <v>339</v>
      </c>
      <c r="B134" s="69">
        <v>7071</v>
      </c>
      <c r="C134" s="69" t="s">
        <v>7</v>
      </c>
      <c r="D134" s="69" t="s">
        <v>18</v>
      </c>
      <c r="E134" s="186">
        <v>11.13</v>
      </c>
      <c r="F134" s="164">
        <v>300375</v>
      </c>
      <c r="G134" s="164">
        <v>0</v>
      </c>
      <c r="H134" s="164">
        <v>298728</v>
      </c>
      <c r="I134" s="164">
        <v>59745.599999999999</v>
      </c>
      <c r="J134" s="164">
        <v>27000</v>
      </c>
      <c r="K134" s="164">
        <v>26852</v>
      </c>
    </row>
    <row r="135" spans="1:11" s="1" customFormat="1" ht="15.75" customHeight="1" x14ac:dyDescent="0.25">
      <c r="A135" s="59" t="s">
        <v>150</v>
      </c>
      <c r="B135" s="69">
        <v>7023</v>
      </c>
      <c r="C135" s="69" t="s">
        <v>7</v>
      </c>
      <c r="D135" s="69" t="s">
        <v>18</v>
      </c>
      <c r="E135" s="186">
        <v>84.5</v>
      </c>
      <c r="F135" s="164">
        <v>2186950</v>
      </c>
      <c r="G135" s="164">
        <v>0</v>
      </c>
      <c r="H135" s="164">
        <v>2186950</v>
      </c>
      <c r="I135" s="164">
        <v>437390</v>
      </c>
      <c r="J135" s="164">
        <v>25881</v>
      </c>
      <c r="K135" s="164">
        <v>25881</v>
      </c>
    </row>
    <row r="136" spans="1:11" s="1" customFormat="1" ht="15.75" customHeight="1" x14ac:dyDescent="0.25">
      <c r="A136" s="59" t="s">
        <v>151</v>
      </c>
      <c r="B136" s="69">
        <v>7495</v>
      </c>
      <c r="C136" s="69" t="s">
        <v>7</v>
      </c>
      <c r="D136" s="69" t="s">
        <v>18</v>
      </c>
      <c r="E136" s="186">
        <v>34.5</v>
      </c>
      <c r="F136" s="164">
        <v>598900</v>
      </c>
      <c r="G136" s="164">
        <v>0</v>
      </c>
      <c r="H136" s="164">
        <v>598900</v>
      </c>
      <c r="I136" s="164">
        <v>119780</v>
      </c>
      <c r="J136" s="164">
        <v>17359</v>
      </c>
      <c r="K136" s="164">
        <v>17359</v>
      </c>
    </row>
    <row r="137" spans="1:11" s="1" customFormat="1" ht="15.75" customHeight="1" x14ac:dyDescent="0.25">
      <c r="A137" s="59" t="s">
        <v>152</v>
      </c>
      <c r="B137" s="69">
        <v>7537</v>
      </c>
      <c r="C137" s="69" t="s">
        <v>11</v>
      </c>
      <c r="D137" s="69" t="s">
        <v>18</v>
      </c>
      <c r="E137" s="186">
        <v>724.5</v>
      </c>
      <c r="F137" s="164">
        <v>23944140</v>
      </c>
      <c r="G137" s="164">
        <v>6000</v>
      </c>
      <c r="H137" s="164">
        <v>23894437.48</v>
      </c>
      <c r="I137" s="164">
        <v>4778887.5</v>
      </c>
      <c r="J137" s="164">
        <v>33049</v>
      </c>
      <c r="K137" s="164">
        <v>32981</v>
      </c>
    </row>
    <row r="138" spans="1:11" s="1" customFormat="1" ht="15.75" customHeight="1" x14ac:dyDescent="0.25">
      <c r="A138" s="59" t="s">
        <v>153</v>
      </c>
      <c r="B138" s="69">
        <v>7014</v>
      </c>
      <c r="C138" s="69" t="s">
        <v>9</v>
      </c>
      <c r="D138" s="69" t="s">
        <v>18</v>
      </c>
      <c r="E138" s="186">
        <v>4.38</v>
      </c>
      <c r="F138" s="164">
        <v>54725</v>
      </c>
      <c r="G138" s="164">
        <v>0</v>
      </c>
      <c r="H138" s="164">
        <v>54725</v>
      </c>
      <c r="I138" s="164">
        <v>10945</v>
      </c>
      <c r="J138" s="164">
        <v>12509</v>
      </c>
      <c r="K138" s="164">
        <v>12509</v>
      </c>
    </row>
    <row r="139" spans="1:11" s="1" customFormat="1" ht="15.75" customHeight="1" x14ac:dyDescent="0.25">
      <c r="A139" s="59" t="s">
        <v>154</v>
      </c>
      <c r="B139" s="69">
        <v>7401</v>
      </c>
      <c r="C139" s="69" t="s">
        <v>9</v>
      </c>
      <c r="D139" s="69" t="s">
        <v>18</v>
      </c>
      <c r="E139" s="186">
        <v>186</v>
      </c>
      <c r="F139" s="164">
        <v>2410123</v>
      </c>
      <c r="G139" s="164">
        <v>0</v>
      </c>
      <c r="H139" s="164">
        <v>2410123</v>
      </c>
      <c r="I139" s="164">
        <v>482024.6</v>
      </c>
      <c r="J139" s="164">
        <v>12958</v>
      </c>
      <c r="K139" s="164">
        <v>12958</v>
      </c>
    </row>
    <row r="140" spans="1:11" s="1" customFormat="1" ht="15.75" customHeight="1" x14ac:dyDescent="0.25">
      <c r="A140" s="59" t="s">
        <v>155</v>
      </c>
      <c r="B140" s="69">
        <v>7280</v>
      </c>
      <c r="C140" s="69" t="s">
        <v>12</v>
      </c>
      <c r="D140" s="69" t="s">
        <v>18</v>
      </c>
      <c r="E140" s="186">
        <v>13.36</v>
      </c>
      <c r="F140" s="164">
        <v>123099.57</v>
      </c>
      <c r="G140" s="164">
        <v>0</v>
      </c>
      <c r="H140" s="164">
        <v>123099.57</v>
      </c>
      <c r="I140" s="164">
        <v>18866.11</v>
      </c>
      <c r="J140" s="164">
        <v>9214</v>
      </c>
      <c r="K140" s="164">
        <v>9214</v>
      </c>
    </row>
    <row r="141" spans="1:11" s="1" customFormat="1" ht="15.75" customHeight="1" x14ac:dyDescent="0.25">
      <c r="A141" s="59" t="s">
        <v>156</v>
      </c>
      <c r="B141" s="69">
        <v>7058</v>
      </c>
      <c r="C141" s="69" t="s">
        <v>9</v>
      </c>
      <c r="D141" s="69" t="s">
        <v>18</v>
      </c>
      <c r="E141" s="186">
        <v>20.5</v>
      </c>
      <c r="F141" s="164">
        <v>426080</v>
      </c>
      <c r="G141" s="164">
        <v>0</v>
      </c>
      <c r="H141" s="164">
        <v>426080</v>
      </c>
      <c r="I141" s="164">
        <v>85216</v>
      </c>
      <c r="J141" s="164">
        <v>20784</v>
      </c>
      <c r="K141" s="164">
        <v>20784</v>
      </c>
    </row>
    <row r="142" spans="1:11" s="1" customFormat="1" ht="15.75" customHeight="1" x14ac:dyDescent="0.25">
      <c r="A142" s="59" t="s">
        <v>157</v>
      </c>
      <c r="B142" s="69">
        <v>7027</v>
      </c>
      <c r="C142" s="69" t="s">
        <v>12</v>
      </c>
      <c r="D142" s="69" t="s">
        <v>18</v>
      </c>
      <c r="E142" s="186">
        <v>72.59</v>
      </c>
      <c r="F142" s="164">
        <v>868443.68</v>
      </c>
      <c r="G142" s="164">
        <v>0</v>
      </c>
      <c r="H142" s="164">
        <v>868443.68</v>
      </c>
      <c r="I142" s="164">
        <v>145415.87</v>
      </c>
      <c r="J142" s="164">
        <v>11964</v>
      </c>
      <c r="K142" s="164">
        <v>11964</v>
      </c>
    </row>
    <row r="143" spans="1:11" s="1" customFormat="1" ht="15.75" customHeight="1" x14ac:dyDescent="0.25">
      <c r="A143" s="59" t="s">
        <v>363</v>
      </c>
      <c r="B143" s="69">
        <v>4420</v>
      </c>
      <c r="C143" s="69" t="s">
        <v>7</v>
      </c>
      <c r="D143" s="69" t="s">
        <v>18</v>
      </c>
      <c r="E143" s="186">
        <v>0</v>
      </c>
      <c r="F143" s="164">
        <v>487.5</v>
      </c>
      <c r="G143" s="164">
        <v>0</v>
      </c>
      <c r="H143" s="164">
        <v>487.5</v>
      </c>
      <c r="I143" s="164">
        <v>97.5</v>
      </c>
      <c r="J143" s="164">
        <v>500000000</v>
      </c>
      <c r="K143" s="164">
        <v>500000000</v>
      </c>
    </row>
    <row r="144" spans="1:11" s="1" customFormat="1" ht="15.75" customHeight="1" x14ac:dyDescent="0.25">
      <c r="A144" s="59" t="s">
        <v>158</v>
      </c>
      <c r="B144" s="69">
        <v>7661</v>
      </c>
      <c r="C144" s="69" t="s">
        <v>7</v>
      </c>
      <c r="D144" s="69" t="s">
        <v>18</v>
      </c>
      <c r="E144" s="186">
        <v>7.8</v>
      </c>
      <c r="F144" s="164">
        <v>87756.85</v>
      </c>
      <c r="G144" s="164">
        <v>0</v>
      </c>
      <c r="H144" s="164">
        <v>87756.85</v>
      </c>
      <c r="I144" s="164">
        <v>17551.37</v>
      </c>
      <c r="J144" s="164">
        <v>11251</v>
      </c>
      <c r="K144" s="164">
        <v>11251</v>
      </c>
    </row>
    <row r="145" spans="1:11" s="1" customFormat="1" ht="15.75" customHeight="1" x14ac:dyDescent="0.25">
      <c r="A145" s="59" t="s">
        <v>159</v>
      </c>
      <c r="B145" s="69">
        <v>7442</v>
      </c>
      <c r="C145" s="69" t="s">
        <v>13</v>
      </c>
      <c r="D145" s="69" t="s">
        <v>3</v>
      </c>
      <c r="E145" s="186">
        <v>5.17</v>
      </c>
      <c r="F145" s="164">
        <v>18073.509999999998</v>
      </c>
      <c r="G145" s="164">
        <v>0</v>
      </c>
      <c r="H145" s="164">
        <v>18073.509999999998</v>
      </c>
      <c r="I145" s="164">
        <v>0</v>
      </c>
      <c r="J145" s="164">
        <v>3495</v>
      </c>
      <c r="K145" s="164">
        <v>3495</v>
      </c>
    </row>
    <row r="146" spans="1:11" s="1" customFormat="1" ht="15.75" customHeight="1" x14ac:dyDescent="0.25">
      <c r="A146" s="59" t="s">
        <v>160</v>
      </c>
      <c r="B146" s="69">
        <v>7077</v>
      </c>
      <c r="C146" s="69" t="s">
        <v>9</v>
      </c>
      <c r="D146" s="69" t="s">
        <v>18</v>
      </c>
      <c r="E146" s="186">
        <v>4.8</v>
      </c>
      <c r="F146" s="164">
        <v>4800</v>
      </c>
      <c r="G146" s="164">
        <v>0</v>
      </c>
      <c r="H146" s="164">
        <v>4800</v>
      </c>
      <c r="I146" s="164">
        <v>960</v>
      </c>
      <c r="J146" s="164">
        <v>1000</v>
      </c>
      <c r="K146" s="164">
        <v>1000</v>
      </c>
    </row>
    <row r="147" spans="1:11" s="1" customFormat="1" ht="15.75" customHeight="1" x14ac:dyDescent="0.25">
      <c r="A147" s="59" t="s">
        <v>161</v>
      </c>
      <c r="B147" s="69">
        <v>7244</v>
      </c>
      <c r="C147" s="69" t="s">
        <v>7</v>
      </c>
      <c r="D147" s="69" t="s">
        <v>18</v>
      </c>
      <c r="E147" s="186">
        <v>934.5</v>
      </c>
      <c r="F147" s="164">
        <v>14034051.550000001</v>
      </c>
      <c r="G147" s="164">
        <v>111517.67</v>
      </c>
      <c r="H147" s="164">
        <v>13922208.109999999</v>
      </c>
      <c r="I147" s="164">
        <v>2756934.85</v>
      </c>
      <c r="J147" s="164">
        <v>15018</v>
      </c>
      <c r="K147" s="164">
        <v>14898</v>
      </c>
    </row>
    <row r="148" spans="1:11" s="1" customFormat="1" ht="15.75" customHeight="1" x14ac:dyDescent="0.25">
      <c r="A148" s="59" t="s">
        <v>162</v>
      </c>
      <c r="B148" s="69">
        <v>7380</v>
      </c>
      <c r="C148" s="69" t="s">
        <v>7</v>
      </c>
      <c r="D148" s="69" t="s">
        <v>18</v>
      </c>
      <c r="E148" s="186">
        <v>28.44</v>
      </c>
      <c r="F148" s="164">
        <v>169187.22</v>
      </c>
      <c r="G148" s="164">
        <v>1800</v>
      </c>
      <c r="H148" s="164">
        <v>167387.22</v>
      </c>
      <c r="I148" s="164">
        <v>24045</v>
      </c>
      <c r="J148" s="164">
        <v>5949</v>
      </c>
      <c r="K148" s="164">
        <v>5886</v>
      </c>
    </row>
    <row r="149" spans="1:11" s="1" customFormat="1" ht="15.75" customHeight="1" x14ac:dyDescent="0.25">
      <c r="A149" s="59" t="s">
        <v>163</v>
      </c>
      <c r="B149" s="69">
        <v>7325</v>
      </c>
      <c r="C149" s="69" t="s">
        <v>12</v>
      </c>
      <c r="D149" s="69" t="s">
        <v>18</v>
      </c>
      <c r="E149" s="186">
        <v>39.57</v>
      </c>
      <c r="F149" s="164">
        <v>518630</v>
      </c>
      <c r="G149" s="164">
        <v>0</v>
      </c>
      <c r="H149" s="164">
        <v>518630</v>
      </c>
      <c r="I149" s="164">
        <v>103726</v>
      </c>
      <c r="J149" s="164">
        <v>13108</v>
      </c>
      <c r="K149" s="164">
        <v>13108</v>
      </c>
    </row>
    <row r="150" spans="1:11" s="1" customFormat="1" ht="15.75" customHeight="1" x14ac:dyDescent="0.25">
      <c r="A150" s="59" t="s">
        <v>340</v>
      </c>
      <c r="B150" s="69">
        <v>7591</v>
      </c>
      <c r="C150" s="69" t="s">
        <v>9</v>
      </c>
      <c r="D150" s="69" t="s">
        <v>18</v>
      </c>
      <c r="E150" s="186">
        <v>1361.85</v>
      </c>
      <c r="F150" s="164">
        <v>23355735</v>
      </c>
      <c r="G150" s="164">
        <v>500</v>
      </c>
      <c r="H150" s="164">
        <v>23354840.890000001</v>
      </c>
      <c r="I150" s="164">
        <v>4670968.18</v>
      </c>
      <c r="J150" s="164">
        <v>17150</v>
      </c>
      <c r="K150" s="164">
        <v>17149</v>
      </c>
    </row>
    <row r="151" spans="1:11" s="1" customFormat="1" ht="15.75" customHeight="1" x14ac:dyDescent="0.25">
      <c r="A151" s="59" t="s">
        <v>165</v>
      </c>
      <c r="B151" s="69">
        <v>7521</v>
      </c>
      <c r="C151" s="69" t="s">
        <v>9</v>
      </c>
      <c r="D151" s="69" t="s">
        <v>18</v>
      </c>
      <c r="E151" s="186">
        <v>346.14</v>
      </c>
      <c r="F151" s="164">
        <v>7130548.8799999999</v>
      </c>
      <c r="G151" s="164">
        <v>0</v>
      </c>
      <c r="H151" s="164">
        <v>7130548.8799999999</v>
      </c>
      <c r="I151" s="164">
        <v>1426109.79</v>
      </c>
      <c r="J151" s="164">
        <v>20600</v>
      </c>
      <c r="K151" s="164">
        <v>20600</v>
      </c>
    </row>
    <row r="152" spans="1:11" s="1" customFormat="1" ht="15.75" customHeight="1" x14ac:dyDescent="0.25">
      <c r="A152" s="59" t="s">
        <v>166</v>
      </c>
      <c r="B152" s="69">
        <v>7394</v>
      </c>
      <c r="C152" s="69" t="s">
        <v>7</v>
      </c>
      <c r="D152" s="69" t="s">
        <v>18</v>
      </c>
      <c r="E152" s="186">
        <v>1852.45</v>
      </c>
      <c r="F152" s="164">
        <v>29969350</v>
      </c>
      <c r="G152" s="164">
        <v>122526.33</v>
      </c>
      <c r="H152" s="164">
        <v>29846823.670000002</v>
      </c>
      <c r="I152" s="164">
        <v>5967294.7300000004</v>
      </c>
      <c r="J152" s="164">
        <v>16178</v>
      </c>
      <c r="K152" s="164">
        <v>16112</v>
      </c>
    </row>
    <row r="153" spans="1:11" s="1" customFormat="1" ht="15.75" customHeight="1" x14ac:dyDescent="0.25">
      <c r="A153" s="59" t="s">
        <v>167</v>
      </c>
      <c r="B153" s="69">
        <v>7093</v>
      </c>
      <c r="C153" s="69" t="s">
        <v>13</v>
      </c>
      <c r="D153" s="69" t="s">
        <v>18</v>
      </c>
      <c r="E153" s="186">
        <v>22.69</v>
      </c>
      <c r="F153" s="164">
        <v>136153.39000000001</v>
      </c>
      <c r="G153" s="164">
        <v>200</v>
      </c>
      <c r="H153" s="164">
        <v>135953.39000000001</v>
      </c>
      <c r="I153" s="164">
        <v>27190.68</v>
      </c>
      <c r="J153" s="164">
        <v>6002</v>
      </c>
      <c r="K153" s="164">
        <v>5993</v>
      </c>
    </row>
    <row r="154" spans="1:11" s="1" customFormat="1" ht="15.75" customHeight="1" x14ac:dyDescent="0.25">
      <c r="A154" s="59" t="s">
        <v>168</v>
      </c>
      <c r="B154" s="69">
        <v>7235</v>
      </c>
      <c r="C154" s="69" t="s">
        <v>9</v>
      </c>
      <c r="D154" s="69" t="s">
        <v>18</v>
      </c>
      <c r="E154" s="186">
        <v>171.27</v>
      </c>
      <c r="F154" s="164">
        <v>2377117.62</v>
      </c>
      <c r="G154" s="164">
        <v>9800</v>
      </c>
      <c r="H154" s="164">
        <v>2367317.62</v>
      </c>
      <c r="I154" s="164">
        <v>473463.36</v>
      </c>
      <c r="J154" s="164">
        <v>13879</v>
      </c>
      <c r="K154" s="164">
        <v>13822</v>
      </c>
    </row>
    <row r="155" spans="1:11" s="1" customFormat="1" ht="15.75" customHeight="1" x14ac:dyDescent="0.25">
      <c r="A155" s="59" t="s">
        <v>341</v>
      </c>
      <c r="B155" s="69">
        <v>7036</v>
      </c>
      <c r="C155" s="69" t="s">
        <v>12</v>
      </c>
      <c r="D155" s="69" t="s">
        <v>18</v>
      </c>
      <c r="E155" s="186">
        <v>763</v>
      </c>
      <c r="F155" s="164">
        <v>4769695</v>
      </c>
      <c r="G155" s="164">
        <v>0</v>
      </c>
      <c r="H155" s="164">
        <v>4769695</v>
      </c>
      <c r="I155" s="164">
        <v>950600</v>
      </c>
      <c r="J155" s="164">
        <v>6251</v>
      </c>
      <c r="K155" s="164">
        <v>6251</v>
      </c>
    </row>
    <row r="156" spans="1:11" s="1" customFormat="1" ht="15.75" customHeight="1" x14ac:dyDescent="0.25">
      <c r="A156" s="59" t="s">
        <v>344</v>
      </c>
      <c r="B156" s="69">
        <v>7590</v>
      </c>
      <c r="C156" s="69" t="s">
        <v>12</v>
      </c>
      <c r="D156" s="69" t="s">
        <v>18</v>
      </c>
      <c r="E156" s="186">
        <v>39.99</v>
      </c>
      <c r="F156" s="164">
        <v>382448.93</v>
      </c>
      <c r="G156" s="164">
        <v>0</v>
      </c>
      <c r="H156" s="164">
        <v>382448.93</v>
      </c>
      <c r="I156" s="164">
        <v>38249</v>
      </c>
      <c r="J156" s="164">
        <v>9564</v>
      </c>
      <c r="K156" s="164">
        <v>9564</v>
      </c>
    </row>
    <row r="157" spans="1:11" s="1" customFormat="1" ht="15.75" customHeight="1" x14ac:dyDescent="0.25">
      <c r="A157" s="59" t="s">
        <v>348</v>
      </c>
      <c r="B157" s="69">
        <v>4363</v>
      </c>
      <c r="C157" s="69" t="s">
        <v>12</v>
      </c>
      <c r="D157" s="69" t="s">
        <v>3</v>
      </c>
      <c r="E157" s="186">
        <v>1839.01</v>
      </c>
      <c r="F157" s="164">
        <v>16514869.9</v>
      </c>
      <c r="G157" s="164">
        <v>12544.27</v>
      </c>
      <c r="H157" s="164">
        <v>16502325.630000001</v>
      </c>
      <c r="I157" s="164">
        <v>1884216.36</v>
      </c>
      <c r="J157" s="164">
        <v>8980</v>
      </c>
      <c r="K157" s="164">
        <v>8973</v>
      </c>
    </row>
    <row r="158" spans="1:11" s="1" customFormat="1" ht="15.75" customHeight="1" x14ac:dyDescent="0.25">
      <c r="A158" s="59" t="s">
        <v>169</v>
      </c>
      <c r="B158" s="69">
        <v>7052</v>
      </c>
      <c r="C158" s="69" t="s">
        <v>12</v>
      </c>
      <c r="D158" s="69" t="s">
        <v>18</v>
      </c>
      <c r="E158" s="186">
        <v>40.130000000000003</v>
      </c>
      <c r="F158" s="164">
        <v>348087.5</v>
      </c>
      <c r="G158" s="164">
        <v>0</v>
      </c>
      <c r="H158" s="164">
        <v>348087.5</v>
      </c>
      <c r="I158" s="164">
        <v>69617.5</v>
      </c>
      <c r="J158" s="164">
        <v>8675</v>
      </c>
      <c r="K158" s="164">
        <v>8675</v>
      </c>
    </row>
    <row r="159" spans="1:11" s="1" customFormat="1" ht="15.75" customHeight="1" x14ac:dyDescent="0.25">
      <c r="A159" s="59" t="s">
        <v>170</v>
      </c>
      <c r="B159" s="69">
        <v>7333</v>
      </c>
      <c r="C159" s="69" t="s">
        <v>12</v>
      </c>
      <c r="D159" s="69" t="s">
        <v>18</v>
      </c>
      <c r="E159" s="186">
        <v>70.97</v>
      </c>
      <c r="F159" s="164">
        <v>1009167</v>
      </c>
      <c r="G159" s="164">
        <v>0</v>
      </c>
      <c r="H159" s="164">
        <v>1009167</v>
      </c>
      <c r="I159" s="164">
        <v>201833.4</v>
      </c>
      <c r="J159" s="164">
        <v>14219</v>
      </c>
      <c r="K159" s="164">
        <v>14219</v>
      </c>
    </row>
    <row r="160" spans="1:11" s="1" customFormat="1" ht="15.75" customHeight="1" x14ac:dyDescent="0.25">
      <c r="A160" s="59" t="s">
        <v>171</v>
      </c>
      <c r="B160" s="69">
        <v>7341</v>
      </c>
      <c r="C160" s="69" t="s">
        <v>7</v>
      </c>
      <c r="D160" s="69" t="s">
        <v>18</v>
      </c>
      <c r="E160" s="186">
        <v>248.75</v>
      </c>
      <c r="F160" s="164">
        <v>4946045</v>
      </c>
      <c r="G160" s="164">
        <v>0</v>
      </c>
      <c r="H160" s="164">
        <v>4945663</v>
      </c>
      <c r="I160" s="164">
        <v>989132.6</v>
      </c>
      <c r="J160" s="164">
        <v>19884</v>
      </c>
      <c r="K160" s="164">
        <v>19882</v>
      </c>
    </row>
    <row r="161" spans="1:11" s="1" customFormat="1" ht="15.75" customHeight="1" x14ac:dyDescent="0.25">
      <c r="A161" s="59" t="s">
        <v>172</v>
      </c>
      <c r="B161" s="69">
        <v>7386</v>
      </c>
      <c r="C161" s="69" t="s">
        <v>7</v>
      </c>
      <c r="D161" s="69" t="s">
        <v>18</v>
      </c>
      <c r="E161" s="186">
        <v>16.55</v>
      </c>
      <c r="F161" s="164">
        <v>250740</v>
      </c>
      <c r="G161" s="164">
        <v>450</v>
      </c>
      <c r="H161" s="164">
        <v>250290</v>
      </c>
      <c r="I161" s="164">
        <v>40500</v>
      </c>
      <c r="J161" s="164">
        <v>15150</v>
      </c>
      <c r="K161" s="164">
        <v>15123</v>
      </c>
    </row>
    <row r="162" spans="1:11" s="1" customFormat="1" ht="15.75" customHeight="1" x14ac:dyDescent="0.25">
      <c r="A162" s="59" t="s">
        <v>342</v>
      </c>
      <c r="B162" s="69">
        <v>7085</v>
      </c>
      <c r="C162" s="69" t="s">
        <v>7</v>
      </c>
      <c r="D162" s="69" t="s">
        <v>18</v>
      </c>
      <c r="E162" s="186">
        <v>551.99</v>
      </c>
      <c r="F162" s="164">
        <v>10640316</v>
      </c>
      <c r="G162" s="164">
        <v>155715.20000000001</v>
      </c>
      <c r="H162" s="164">
        <v>10484600.800000001</v>
      </c>
      <c r="I162" s="164">
        <v>2096920.16</v>
      </c>
      <c r="J162" s="164">
        <v>19276</v>
      </c>
      <c r="K162" s="164">
        <v>18994</v>
      </c>
    </row>
    <row r="163" spans="1:11" s="1" customFormat="1" ht="15.75" customHeight="1" x14ac:dyDescent="0.25">
      <c r="A163" s="59" t="s">
        <v>346</v>
      </c>
      <c r="B163" s="69">
        <v>7135</v>
      </c>
      <c r="C163" s="69" t="s">
        <v>12</v>
      </c>
      <c r="D163" s="69" t="s">
        <v>18</v>
      </c>
      <c r="E163" s="186">
        <v>12.5</v>
      </c>
      <c r="F163" s="164">
        <v>94473</v>
      </c>
      <c r="G163" s="164">
        <v>2805</v>
      </c>
      <c r="H163" s="164">
        <v>91668</v>
      </c>
      <c r="I163" s="164">
        <v>5149</v>
      </c>
      <c r="J163" s="164">
        <v>7558</v>
      </c>
      <c r="K163" s="164">
        <v>7333</v>
      </c>
    </row>
    <row r="164" spans="1:11" s="1" customFormat="1" ht="15.75" customHeight="1" x14ac:dyDescent="0.25">
      <c r="A164" s="59" t="s">
        <v>173</v>
      </c>
      <c r="B164" s="69">
        <v>7502</v>
      </c>
      <c r="C164" s="69" t="s">
        <v>12</v>
      </c>
      <c r="D164" s="69" t="s">
        <v>18</v>
      </c>
      <c r="E164" s="186">
        <v>2</v>
      </c>
      <c r="F164" s="164">
        <v>23999.919999999998</v>
      </c>
      <c r="G164" s="164">
        <v>0</v>
      </c>
      <c r="H164" s="164">
        <v>23999.919999999998</v>
      </c>
      <c r="I164" s="164">
        <v>4799.76</v>
      </c>
      <c r="J164" s="164">
        <v>12001</v>
      </c>
      <c r="K164" s="164">
        <v>12001</v>
      </c>
    </row>
    <row r="165" spans="1:11" s="1" customFormat="1" ht="15.75" customHeight="1" x14ac:dyDescent="0.25">
      <c r="A165" s="59" t="s">
        <v>164</v>
      </c>
      <c r="B165" s="69">
        <v>7437</v>
      </c>
      <c r="C165" s="69" t="s">
        <v>13</v>
      </c>
      <c r="D165" s="69" t="s">
        <v>18</v>
      </c>
      <c r="E165" s="186">
        <v>62</v>
      </c>
      <c r="F165" s="164">
        <v>625150</v>
      </c>
      <c r="G165" s="164">
        <v>5495</v>
      </c>
      <c r="H165" s="164">
        <v>619655</v>
      </c>
      <c r="I165" s="164">
        <v>123931</v>
      </c>
      <c r="J165" s="164">
        <v>10083</v>
      </c>
      <c r="K165" s="164">
        <v>9994</v>
      </c>
    </row>
    <row r="166" spans="1:11" s="1" customFormat="1" ht="15.75" customHeight="1" x14ac:dyDescent="0.25">
      <c r="A166" s="59" t="s">
        <v>343</v>
      </c>
      <c r="B166" s="69">
        <v>7361</v>
      </c>
      <c r="C166" s="69" t="s">
        <v>9</v>
      </c>
      <c r="D166" s="69" t="s">
        <v>18</v>
      </c>
      <c r="E166" s="186">
        <v>15.59</v>
      </c>
      <c r="F166" s="164">
        <v>82100</v>
      </c>
      <c r="G166" s="164">
        <v>0</v>
      </c>
      <c r="H166" s="164">
        <v>82100</v>
      </c>
      <c r="I166" s="164">
        <v>16420</v>
      </c>
      <c r="J166" s="164">
        <v>5267</v>
      </c>
      <c r="K166" s="164">
        <v>5267</v>
      </c>
    </row>
    <row r="167" spans="1:11" s="1" customFormat="1" ht="15.75" customHeight="1" x14ac:dyDescent="0.25">
      <c r="A167" s="59" t="s">
        <v>175</v>
      </c>
      <c r="B167" s="69">
        <v>7379</v>
      </c>
      <c r="C167" s="69" t="s">
        <v>12</v>
      </c>
      <c r="D167" s="69" t="s">
        <v>18</v>
      </c>
      <c r="E167" s="186">
        <v>20.100000000000001</v>
      </c>
      <c r="F167" s="164">
        <v>220728.14</v>
      </c>
      <c r="G167" s="164">
        <v>0</v>
      </c>
      <c r="H167" s="164">
        <v>220728.14</v>
      </c>
      <c r="I167" s="164">
        <v>23680.05</v>
      </c>
      <c r="J167" s="164">
        <v>10981</v>
      </c>
      <c r="K167" s="164">
        <v>10981</v>
      </c>
    </row>
    <row r="168" spans="1:11" s="1" customFormat="1" ht="15.75" customHeight="1" x14ac:dyDescent="0.25">
      <c r="A168" s="59" t="s">
        <v>176</v>
      </c>
      <c r="B168" s="69">
        <v>4376</v>
      </c>
      <c r="C168" s="69" t="s">
        <v>7</v>
      </c>
      <c r="D168" s="69" t="s">
        <v>18</v>
      </c>
      <c r="E168" s="186">
        <v>197.96</v>
      </c>
      <c r="F168" s="164">
        <v>2324650.5</v>
      </c>
      <c r="G168" s="164">
        <v>1505</v>
      </c>
      <c r="H168" s="164">
        <v>2323145.5</v>
      </c>
      <c r="I168" s="164">
        <v>464629.1</v>
      </c>
      <c r="J168" s="164">
        <v>11743</v>
      </c>
      <c r="K168" s="164">
        <v>11735</v>
      </c>
    </row>
    <row r="169" spans="1:11" s="1" customFormat="1" ht="15.75" customHeight="1" x14ac:dyDescent="0.25">
      <c r="A169" s="59" t="s">
        <v>177</v>
      </c>
      <c r="B169" s="69">
        <v>4336</v>
      </c>
      <c r="C169" s="69" t="s">
        <v>7</v>
      </c>
      <c r="D169" s="69" t="s">
        <v>18</v>
      </c>
      <c r="E169" s="186">
        <v>1498.4</v>
      </c>
      <c r="F169" s="164">
        <v>20402090</v>
      </c>
      <c r="G169" s="164">
        <v>14512.5</v>
      </c>
      <c r="H169" s="164">
        <v>20387577.5</v>
      </c>
      <c r="I169" s="164">
        <v>4077515.5</v>
      </c>
      <c r="J169" s="164">
        <v>13616</v>
      </c>
      <c r="K169" s="164">
        <v>13606</v>
      </c>
    </row>
    <row r="170" spans="1:11" s="1" customFormat="1" ht="15.75" customHeight="1" x14ac:dyDescent="0.25">
      <c r="A170" s="59" t="s">
        <v>178</v>
      </c>
      <c r="B170" s="69">
        <v>7336</v>
      </c>
      <c r="C170" s="69" t="s">
        <v>9</v>
      </c>
      <c r="D170" s="69" t="s">
        <v>18</v>
      </c>
      <c r="E170" s="186">
        <v>202</v>
      </c>
      <c r="F170" s="164">
        <v>6971000</v>
      </c>
      <c r="G170" s="164">
        <v>0</v>
      </c>
      <c r="H170" s="164">
        <v>6960328</v>
      </c>
      <c r="I170" s="164">
        <v>1392065.6</v>
      </c>
      <c r="J170" s="164">
        <v>34510</v>
      </c>
      <c r="K170" s="164">
        <v>34457</v>
      </c>
    </row>
    <row r="171" spans="1:11" s="1" customFormat="1" ht="15.75" customHeight="1" x14ac:dyDescent="0.25">
      <c r="A171" s="59" t="s">
        <v>316</v>
      </c>
      <c r="B171" s="69">
        <v>7301</v>
      </c>
      <c r="C171" s="69" t="s">
        <v>13</v>
      </c>
      <c r="D171" s="69" t="s">
        <v>18</v>
      </c>
      <c r="E171" s="186">
        <v>536.62</v>
      </c>
      <c r="F171" s="164">
        <v>8275967.0300000003</v>
      </c>
      <c r="G171" s="164">
        <v>4550</v>
      </c>
      <c r="H171" s="164">
        <v>8271417.0300000003</v>
      </c>
      <c r="I171" s="164">
        <v>1654283.55</v>
      </c>
      <c r="J171" s="164">
        <v>15422</v>
      </c>
      <c r="K171" s="164">
        <v>15414</v>
      </c>
    </row>
    <row r="172" spans="1:11" s="1" customFormat="1" ht="15.75" customHeight="1" x14ac:dyDescent="0.25">
      <c r="A172" s="59" t="s">
        <v>302</v>
      </c>
      <c r="B172" s="69">
        <v>7150</v>
      </c>
      <c r="C172" s="69" t="s">
        <v>13</v>
      </c>
      <c r="D172" s="69" t="s">
        <v>18</v>
      </c>
      <c r="E172" s="186">
        <v>44.16</v>
      </c>
      <c r="F172" s="164">
        <v>362075</v>
      </c>
      <c r="G172" s="164">
        <v>0</v>
      </c>
      <c r="H172" s="164">
        <v>362075</v>
      </c>
      <c r="I172" s="164">
        <v>72415</v>
      </c>
      <c r="J172" s="164">
        <v>8199</v>
      </c>
      <c r="K172" s="164">
        <v>8199</v>
      </c>
    </row>
    <row r="173" spans="1:11" s="1" customFormat="1" ht="15.75" customHeight="1" x14ac:dyDescent="0.25">
      <c r="A173" s="59" t="s">
        <v>179</v>
      </c>
      <c r="B173" s="69">
        <v>7351</v>
      </c>
      <c r="C173" s="69" t="s">
        <v>7</v>
      </c>
      <c r="D173" s="69" t="s">
        <v>18</v>
      </c>
      <c r="E173" s="186">
        <v>12</v>
      </c>
      <c r="F173" s="164">
        <v>102000</v>
      </c>
      <c r="G173" s="164">
        <v>0</v>
      </c>
      <c r="H173" s="164">
        <v>102000</v>
      </c>
      <c r="I173" s="164">
        <v>20400</v>
      </c>
      <c r="J173" s="164">
        <v>8500</v>
      </c>
      <c r="K173" s="164">
        <v>8500</v>
      </c>
    </row>
    <row r="174" spans="1:11" s="1" customFormat="1" ht="15.75" customHeight="1" x14ac:dyDescent="0.25">
      <c r="A174" s="59" t="s">
        <v>174</v>
      </c>
      <c r="B174" s="69">
        <v>7446</v>
      </c>
      <c r="C174" s="69" t="s">
        <v>9</v>
      </c>
      <c r="D174" s="69" t="s">
        <v>18</v>
      </c>
      <c r="E174" s="186">
        <v>151.59</v>
      </c>
      <c r="F174" s="164">
        <v>1218230.8</v>
      </c>
      <c r="G174" s="164">
        <v>0</v>
      </c>
      <c r="H174" s="164">
        <v>1218230.8</v>
      </c>
      <c r="I174" s="164">
        <v>239702.16</v>
      </c>
      <c r="J174" s="164">
        <v>8036</v>
      </c>
      <c r="K174" s="164">
        <v>8036</v>
      </c>
    </row>
    <row r="175" spans="1:11" s="1" customFormat="1" ht="15.75" customHeight="1" x14ac:dyDescent="0.25">
      <c r="A175" s="59" t="s">
        <v>180</v>
      </c>
      <c r="B175" s="69">
        <v>7523</v>
      </c>
      <c r="C175" s="69" t="s">
        <v>9</v>
      </c>
      <c r="D175" s="69" t="s">
        <v>18</v>
      </c>
      <c r="E175" s="186">
        <v>123.94</v>
      </c>
      <c r="F175" s="164">
        <v>1910240</v>
      </c>
      <c r="G175" s="164">
        <v>0</v>
      </c>
      <c r="H175" s="164">
        <v>1907818</v>
      </c>
      <c r="I175" s="164">
        <v>381563.6</v>
      </c>
      <c r="J175" s="164">
        <v>15413</v>
      </c>
      <c r="K175" s="164">
        <v>15393</v>
      </c>
    </row>
    <row r="176" spans="1:11" s="1" customFormat="1" ht="15.75" customHeight="1" x14ac:dyDescent="0.25">
      <c r="A176" s="59" t="s">
        <v>181</v>
      </c>
      <c r="B176" s="69">
        <v>7053</v>
      </c>
      <c r="C176" s="69" t="s">
        <v>12</v>
      </c>
      <c r="D176" s="69" t="s">
        <v>18</v>
      </c>
      <c r="E176" s="186">
        <v>15.25</v>
      </c>
      <c r="F176" s="164">
        <v>168125</v>
      </c>
      <c r="G176" s="164">
        <v>0</v>
      </c>
      <c r="H176" s="164">
        <v>168125</v>
      </c>
      <c r="I176" s="164">
        <v>33625</v>
      </c>
      <c r="J176" s="164">
        <v>11025</v>
      </c>
      <c r="K176" s="164">
        <v>11025</v>
      </c>
    </row>
    <row r="177" spans="1:11" s="1" customFormat="1" ht="15.75" customHeight="1" x14ac:dyDescent="0.25">
      <c r="A177" s="59" t="s">
        <v>349</v>
      </c>
      <c r="B177" s="69">
        <v>7122</v>
      </c>
      <c r="C177" s="69" t="s">
        <v>12</v>
      </c>
      <c r="D177" s="69" t="s">
        <v>18</v>
      </c>
      <c r="E177" s="186">
        <v>8.7899999999999991</v>
      </c>
      <c r="F177" s="164">
        <v>676600</v>
      </c>
      <c r="G177" s="164">
        <v>0</v>
      </c>
      <c r="H177" s="164">
        <v>676600</v>
      </c>
      <c r="I177" s="164">
        <v>135320</v>
      </c>
      <c r="J177" s="164">
        <v>76974</v>
      </c>
      <c r="K177" s="164">
        <v>76974</v>
      </c>
    </row>
    <row r="178" spans="1:11" s="1" customFormat="1" ht="15.75" customHeight="1" x14ac:dyDescent="0.25">
      <c r="A178" s="59" t="s">
        <v>182</v>
      </c>
      <c r="B178" s="69">
        <v>7313</v>
      </c>
      <c r="C178" s="69" t="s">
        <v>7</v>
      </c>
      <c r="D178" s="69" t="s">
        <v>18</v>
      </c>
      <c r="E178" s="186">
        <v>159.69</v>
      </c>
      <c r="F178" s="164">
        <v>3193750</v>
      </c>
      <c r="G178" s="164">
        <v>0</v>
      </c>
      <c r="H178" s="164">
        <v>3192558</v>
      </c>
      <c r="I178" s="164">
        <v>638511.6</v>
      </c>
      <c r="J178" s="164">
        <v>20000</v>
      </c>
      <c r="K178" s="164">
        <v>19993</v>
      </c>
    </row>
    <row r="179" spans="1:11" s="1" customFormat="1" ht="15.75" customHeight="1" x14ac:dyDescent="0.25">
      <c r="A179" s="59" t="s">
        <v>183</v>
      </c>
      <c r="B179" s="69">
        <v>7007</v>
      </c>
      <c r="C179" s="69" t="s">
        <v>13</v>
      </c>
      <c r="D179" s="69" t="s">
        <v>18</v>
      </c>
      <c r="E179" s="186">
        <v>29.08</v>
      </c>
      <c r="F179" s="164">
        <v>367936</v>
      </c>
      <c r="G179" s="164">
        <v>0</v>
      </c>
      <c r="H179" s="164">
        <v>367936</v>
      </c>
      <c r="I179" s="164">
        <v>73587.199999999997</v>
      </c>
      <c r="J179" s="164">
        <v>12655</v>
      </c>
      <c r="K179" s="164">
        <v>12655</v>
      </c>
    </row>
    <row r="180" spans="1:11" s="1" customFormat="1" ht="15.75" customHeight="1" x14ac:dyDescent="0.25">
      <c r="A180" s="59" t="s">
        <v>350</v>
      </c>
      <c r="B180" s="69">
        <v>7358</v>
      </c>
      <c r="C180" s="69" t="s">
        <v>12</v>
      </c>
      <c r="D180" s="69" t="s">
        <v>18</v>
      </c>
      <c r="E180" s="186">
        <v>89.03</v>
      </c>
      <c r="F180" s="164">
        <v>473304.38</v>
      </c>
      <c r="G180" s="164">
        <v>925.2</v>
      </c>
      <c r="H180" s="164">
        <v>472379.18</v>
      </c>
      <c r="I180" s="164">
        <v>18633.36</v>
      </c>
      <c r="J180" s="164">
        <v>5316</v>
      </c>
      <c r="K180" s="164">
        <v>5306</v>
      </c>
    </row>
    <row r="181" spans="1:11" s="1" customFormat="1" ht="15.75" customHeight="1" x14ac:dyDescent="0.25">
      <c r="A181" s="59" t="s">
        <v>184</v>
      </c>
      <c r="B181" s="69">
        <v>7334</v>
      </c>
      <c r="C181" s="69" t="s">
        <v>9</v>
      </c>
      <c r="D181" s="69" t="s">
        <v>18</v>
      </c>
      <c r="E181" s="186">
        <v>120.35</v>
      </c>
      <c r="F181" s="164">
        <v>1508987.1</v>
      </c>
      <c r="G181" s="164">
        <v>8075</v>
      </c>
      <c r="H181" s="164">
        <v>1500912.1</v>
      </c>
      <c r="I181" s="164">
        <v>300182.42</v>
      </c>
      <c r="J181" s="164">
        <v>12539</v>
      </c>
      <c r="K181" s="164">
        <v>12471</v>
      </c>
    </row>
    <row r="182" spans="1:11" s="1" customFormat="1" ht="15.75" customHeight="1" x14ac:dyDescent="0.25">
      <c r="A182" s="59" t="s">
        <v>185</v>
      </c>
      <c r="B182" s="69">
        <v>7080</v>
      </c>
      <c r="C182" s="69" t="s">
        <v>2</v>
      </c>
      <c r="D182" s="69" t="s">
        <v>18</v>
      </c>
      <c r="E182" s="186">
        <v>115.85</v>
      </c>
      <c r="F182" s="164">
        <v>229091.94</v>
      </c>
      <c r="G182" s="164">
        <v>0</v>
      </c>
      <c r="H182" s="164">
        <v>229091.94</v>
      </c>
      <c r="I182" s="164">
        <v>45818.44</v>
      </c>
      <c r="J182" s="164">
        <v>1978</v>
      </c>
      <c r="K182" s="164">
        <v>1978</v>
      </c>
    </row>
    <row r="183" spans="1:11" s="1" customFormat="1" ht="15.75" customHeight="1" x14ac:dyDescent="0.25">
      <c r="A183" s="59" t="s">
        <v>186</v>
      </c>
      <c r="B183" s="69">
        <v>7125</v>
      </c>
      <c r="C183" s="69" t="s">
        <v>12</v>
      </c>
      <c r="D183" s="69" t="s">
        <v>18</v>
      </c>
      <c r="E183" s="186">
        <v>15451.48</v>
      </c>
      <c r="F183" s="164">
        <v>286079977.37</v>
      </c>
      <c r="G183" s="164">
        <v>0</v>
      </c>
      <c r="H183" s="164">
        <v>286034010.88999999</v>
      </c>
      <c r="I183" s="164">
        <v>57186191.240000002</v>
      </c>
      <c r="J183" s="164">
        <v>18515</v>
      </c>
      <c r="K183" s="164">
        <v>18512</v>
      </c>
    </row>
    <row r="184" spans="1:11" s="1" customFormat="1" ht="15.75" customHeight="1" x14ac:dyDescent="0.25">
      <c r="A184" s="59" t="s">
        <v>351</v>
      </c>
      <c r="B184" s="69">
        <v>7035</v>
      </c>
      <c r="C184" s="69" t="s">
        <v>12</v>
      </c>
      <c r="D184" s="69" t="s">
        <v>18</v>
      </c>
      <c r="E184" s="186">
        <v>48.5</v>
      </c>
      <c r="F184" s="164">
        <v>904525</v>
      </c>
      <c r="G184" s="164">
        <v>0</v>
      </c>
      <c r="H184" s="164">
        <v>904525</v>
      </c>
      <c r="I184" s="164">
        <v>180905</v>
      </c>
      <c r="J184" s="164">
        <v>18650</v>
      </c>
      <c r="K184" s="164">
        <v>18650</v>
      </c>
    </row>
    <row r="185" spans="1:11" s="1" customFormat="1" ht="15.75" customHeight="1" x14ac:dyDescent="0.25">
      <c r="A185" s="59" t="s">
        <v>187</v>
      </c>
      <c r="B185" s="69">
        <v>7419</v>
      </c>
      <c r="C185" s="69" t="s">
        <v>13</v>
      </c>
      <c r="D185" s="69" t="s">
        <v>3</v>
      </c>
      <c r="E185" s="186">
        <v>13.03</v>
      </c>
      <c r="F185" s="164">
        <v>69679.05</v>
      </c>
      <c r="G185" s="164">
        <v>0</v>
      </c>
      <c r="H185" s="164">
        <v>69679.05</v>
      </c>
      <c r="I185" s="164">
        <v>0</v>
      </c>
      <c r="J185" s="164">
        <v>5348</v>
      </c>
      <c r="K185" s="164">
        <v>5348</v>
      </c>
    </row>
    <row r="186" spans="1:11" s="1" customFormat="1" ht="15.75" customHeight="1" x14ac:dyDescent="0.25">
      <c r="A186" s="59" t="s">
        <v>188</v>
      </c>
      <c r="B186" s="69">
        <v>4385</v>
      </c>
      <c r="C186" s="69" t="s">
        <v>13</v>
      </c>
      <c r="D186" s="69" t="s">
        <v>3</v>
      </c>
      <c r="E186" s="186">
        <v>317.31</v>
      </c>
      <c r="F186" s="164">
        <v>2094401.98</v>
      </c>
      <c r="G186" s="164">
        <v>0</v>
      </c>
      <c r="H186" s="164">
        <v>2094401.98</v>
      </c>
      <c r="I186" s="164">
        <v>0</v>
      </c>
      <c r="J186" s="164">
        <v>6600</v>
      </c>
      <c r="K186" s="164">
        <v>6600</v>
      </c>
    </row>
    <row r="187" spans="1:11" s="1" customFormat="1" ht="15.75" customHeight="1" x14ac:dyDescent="0.25">
      <c r="A187" s="59" t="s">
        <v>352</v>
      </c>
      <c r="B187" s="69">
        <v>7427</v>
      </c>
      <c r="C187" s="69" t="s">
        <v>12</v>
      </c>
      <c r="D187" s="69" t="s">
        <v>18</v>
      </c>
      <c r="E187" s="186">
        <v>1180.05</v>
      </c>
      <c r="F187" s="164">
        <v>22443777.530000001</v>
      </c>
      <c r="G187" s="164">
        <v>0</v>
      </c>
      <c r="H187" s="164">
        <v>22443777.530000001</v>
      </c>
      <c r="I187" s="164">
        <v>4488749.8899999997</v>
      </c>
      <c r="J187" s="164">
        <v>19019</v>
      </c>
      <c r="K187" s="164">
        <v>19019</v>
      </c>
    </row>
    <row r="188" spans="1:11" s="1" customFormat="1" ht="15.75" customHeight="1" x14ac:dyDescent="0.25">
      <c r="A188" s="59" t="s">
        <v>189</v>
      </c>
      <c r="B188" s="69">
        <v>7287</v>
      </c>
      <c r="C188" s="69" t="s">
        <v>9</v>
      </c>
      <c r="D188" s="69" t="s">
        <v>18</v>
      </c>
      <c r="E188" s="186">
        <v>1989.25</v>
      </c>
      <c r="F188" s="164">
        <v>52891900</v>
      </c>
      <c r="G188" s="164">
        <v>500</v>
      </c>
      <c r="H188" s="164">
        <v>52852625.159999996</v>
      </c>
      <c r="I188" s="164">
        <v>10570525.029999999</v>
      </c>
      <c r="J188" s="164">
        <v>26589</v>
      </c>
      <c r="K188" s="164">
        <v>26569</v>
      </c>
    </row>
    <row r="189" spans="1:11" s="1" customFormat="1" ht="15.75" customHeight="1" x14ac:dyDescent="0.25">
      <c r="A189" s="59" t="s">
        <v>190</v>
      </c>
      <c r="B189" s="69">
        <v>7197</v>
      </c>
      <c r="C189" s="69" t="s">
        <v>10</v>
      </c>
      <c r="D189" s="69" t="s">
        <v>18</v>
      </c>
      <c r="E189" s="186">
        <v>311.68</v>
      </c>
      <c r="F189" s="164">
        <v>3134953.86</v>
      </c>
      <c r="G189" s="164">
        <v>176293.26</v>
      </c>
      <c r="H189" s="164">
        <v>2958660.6</v>
      </c>
      <c r="I189" s="164">
        <v>558066.88</v>
      </c>
      <c r="J189" s="164">
        <v>10058</v>
      </c>
      <c r="K189" s="164">
        <v>9493</v>
      </c>
    </row>
    <row r="190" spans="1:11" s="1" customFormat="1" ht="15.75" customHeight="1" x14ac:dyDescent="0.25">
      <c r="A190" s="59" t="s">
        <v>191</v>
      </c>
      <c r="B190" s="69">
        <v>7479</v>
      </c>
      <c r="C190" s="69" t="s">
        <v>9</v>
      </c>
      <c r="D190" s="69" t="s">
        <v>6</v>
      </c>
      <c r="E190" s="186">
        <v>12.67</v>
      </c>
      <c r="F190" s="164">
        <v>92809</v>
      </c>
      <c r="G190" s="164">
        <v>0</v>
      </c>
      <c r="H190" s="164">
        <v>92809</v>
      </c>
      <c r="I190" s="164">
        <v>16651.8</v>
      </c>
      <c r="J190" s="164">
        <v>7322</v>
      </c>
      <c r="K190" s="164">
        <v>7322</v>
      </c>
    </row>
    <row r="191" spans="1:11" s="1" customFormat="1" ht="15.75" customHeight="1" x14ac:dyDescent="0.25">
      <c r="A191" s="59" t="s">
        <v>353</v>
      </c>
      <c r="B191" s="69">
        <v>4429</v>
      </c>
      <c r="C191" s="69" t="s">
        <v>7</v>
      </c>
      <c r="D191" s="69" t="s">
        <v>18</v>
      </c>
      <c r="E191" s="186">
        <v>3.16</v>
      </c>
      <c r="F191" s="164">
        <v>178097</v>
      </c>
      <c r="G191" s="164">
        <v>0</v>
      </c>
      <c r="H191" s="164">
        <v>178097</v>
      </c>
      <c r="I191" s="164">
        <v>35619.599999999999</v>
      </c>
      <c r="J191" s="164">
        <v>56289</v>
      </c>
      <c r="K191" s="164">
        <v>56289</v>
      </c>
    </row>
    <row r="192" spans="1:11" s="1" customFormat="1" ht="15.75" customHeight="1" x14ac:dyDescent="0.25">
      <c r="A192" s="59" t="s">
        <v>192</v>
      </c>
      <c r="B192" s="69">
        <v>7010</v>
      </c>
      <c r="C192" s="69" t="s">
        <v>12</v>
      </c>
      <c r="D192" s="69" t="s">
        <v>18</v>
      </c>
      <c r="E192" s="186">
        <v>1532.63</v>
      </c>
      <c r="F192" s="164">
        <v>26373877.02</v>
      </c>
      <c r="G192" s="164">
        <v>810632</v>
      </c>
      <c r="H192" s="164">
        <v>25552769.02</v>
      </c>
      <c r="I192" s="164">
        <v>5110553.8099999996</v>
      </c>
      <c r="J192" s="164">
        <v>17208</v>
      </c>
      <c r="K192" s="164">
        <v>16672</v>
      </c>
    </row>
    <row r="193" spans="1:11" s="1" customFormat="1" ht="15.75" customHeight="1" x14ac:dyDescent="0.25">
      <c r="A193" s="59" t="s">
        <v>305</v>
      </c>
      <c r="B193" s="69">
        <v>3034</v>
      </c>
      <c r="C193" s="69" t="s">
        <v>12</v>
      </c>
      <c r="D193" s="69" t="s">
        <v>6</v>
      </c>
      <c r="E193" s="186">
        <v>4447.54</v>
      </c>
      <c r="F193" s="164">
        <v>21719892.280000001</v>
      </c>
      <c r="G193" s="164">
        <v>45572.01</v>
      </c>
      <c r="H193" s="164">
        <v>21674320.27</v>
      </c>
      <c r="I193" s="164">
        <v>712137.01</v>
      </c>
      <c r="J193" s="164">
        <v>4884</v>
      </c>
      <c r="K193" s="164">
        <v>4873</v>
      </c>
    </row>
    <row r="194" spans="1:11" s="1" customFormat="1" ht="15.75" customHeight="1" x14ac:dyDescent="0.25">
      <c r="A194" s="59" t="s">
        <v>354</v>
      </c>
      <c r="B194" s="69">
        <v>7292</v>
      </c>
      <c r="C194" s="69" t="s">
        <v>7</v>
      </c>
      <c r="D194" s="69" t="s">
        <v>18</v>
      </c>
      <c r="E194" s="186">
        <v>131.5</v>
      </c>
      <c r="F194" s="164">
        <v>2124387.5</v>
      </c>
      <c r="G194" s="164">
        <v>0</v>
      </c>
      <c r="H194" s="164">
        <v>2124387.5</v>
      </c>
      <c r="I194" s="164">
        <v>424877.5</v>
      </c>
      <c r="J194" s="164">
        <v>16155</v>
      </c>
      <c r="K194" s="164">
        <v>16155</v>
      </c>
    </row>
    <row r="195" spans="1:11" s="1" customFormat="1" ht="15.75" customHeight="1" x14ac:dyDescent="0.25">
      <c r="A195" s="59" t="s">
        <v>193</v>
      </c>
      <c r="B195" s="69">
        <v>7278</v>
      </c>
      <c r="C195" s="69" t="s">
        <v>12</v>
      </c>
      <c r="D195" s="69" t="s">
        <v>18</v>
      </c>
      <c r="E195" s="186">
        <v>20</v>
      </c>
      <c r="F195" s="164">
        <v>785356</v>
      </c>
      <c r="G195" s="164">
        <v>0</v>
      </c>
      <c r="H195" s="164">
        <v>785356</v>
      </c>
      <c r="I195" s="164">
        <v>157071.20000000001</v>
      </c>
      <c r="J195" s="164">
        <v>39268</v>
      </c>
      <c r="K195" s="164">
        <v>39268</v>
      </c>
    </row>
    <row r="196" spans="1:11" s="1" customFormat="1" ht="15.75" customHeight="1" x14ac:dyDescent="0.25">
      <c r="A196" s="59" t="s">
        <v>194</v>
      </c>
      <c r="B196" s="69">
        <v>7271</v>
      </c>
      <c r="C196" s="69" t="s">
        <v>9</v>
      </c>
      <c r="D196" s="69" t="s">
        <v>18</v>
      </c>
      <c r="E196" s="186">
        <v>85.41</v>
      </c>
      <c r="F196" s="164">
        <v>1684151.23</v>
      </c>
      <c r="G196" s="164">
        <v>0</v>
      </c>
      <c r="H196" s="164">
        <v>1684151.23</v>
      </c>
      <c r="I196" s="164">
        <v>336830.38</v>
      </c>
      <c r="J196" s="164">
        <v>19718</v>
      </c>
      <c r="K196" s="164">
        <v>19718</v>
      </c>
    </row>
    <row r="197" spans="1:11" s="1" customFormat="1" ht="15.75" customHeight="1" x14ac:dyDescent="0.25">
      <c r="A197" s="59" t="s">
        <v>195</v>
      </c>
      <c r="B197" s="69">
        <v>4371</v>
      </c>
      <c r="C197" s="69" t="s">
        <v>7</v>
      </c>
      <c r="D197" s="69" t="s">
        <v>18</v>
      </c>
      <c r="E197" s="186">
        <v>578.08000000000004</v>
      </c>
      <c r="F197" s="164">
        <v>9491797.4000000004</v>
      </c>
      <c r="G197" s="164">
        <v>0</v>
      </c>
      <c r="H197" s="164">
        <v>9491797.4000000004</v>
      </c>
      <c r="I197" s="164">
        <v>1898359.48</v>
      </c>
      <c r="J197" s="164">
        <v>16420</v>
      </c>
      <c r="K197" s="164">
        <v>16420</v>
      </c>
    </row>
    <row r="198" spans="1:11" s="1" customFormat="1" ht="15.75" customHeight="1" x14ac:dyDescent="0.25">
      <c r="A198" s="59" t="s">
        <v>197</v>
      </c>
      <c r="B198" s="69">
        <v>4397</v>
      </c>
      <c r="C198" s="69" t="s">
        <v>9</v>
      </c>
      <c r="D198" s="69" t="s">
        <v>18</v>
      </c>
      <c r="E198" s="186">
        <v>21.69</v>
      </c>
      <c r="F198" s="164">
        <v>316834</v>
      </c>
      <c r="G198" s="164">
        <v>0</v>
      </c>
      <c r="H198" s="164">
        <v>316834</v>
      </c>
      <c r="I198" s="164">
        <v>63366.8</v>
      </c>
      <c r="J198" s="164">
        <v>14607</v>
      </c>
      <c r="K198" s="164">
        <v>14607</v>
      </c>
    </row>
    <row r="199" spans="1:11" s="1" customFormat="1" ht="15.75" customHeight="1" x14ac:dyDescent="0.25">
      <c r="A199" s="59" t="s">
        <v>198</v>
      </c>
      <c r="B199" s="69">
        <v>7381</v>
      </c>
      <c r="C199" s="69" t="s">
        <v>7</v>
      </c>
      <c r="D199" s="69" t="s">
        <v>18</v>
      </c>
      <c r="E199" s="186">
        <v>60.5</v>
      </c>
      <c r="F199" s="164">
        <v>991000</v>
      </c>
      <c r="G199" s="164">
        <v>0</v>
      </c>
      <c r="H199" s="164">
        <v>991000</v>
      </c>
      <c r="I199" s="164">
        <v>198200</v>
      </c>
      <c r="J199" s="164">
        <v>16380</v>
      </c>
      <c r="K199" s="164">
        <v>16380</v>
      </c>
    </row>
    <row r="200" spans="1:11" s="1" customFormat="1" ht="15.75" customHeight="1" x14ac:dyDescent="0.25">
      <c r="A200" s="59" t="s">
        <v>199</v>
      </c>
      <c r="B200" s="69">
        <v>7369</v>
      </c>
      <c r="C200" s="69" t="s">
        <v>9</v>
      </c>
      <c r="D200" s="69" t="s">
        <v>18</v>
      </c>
      <c r="E200" s="186">
        <v>745.09</v>
      </c>
      <c r="F200" s="164">
        <v>18217389.100000001</v>
      </c>
      <c r="G200" s="164">
        <v>0</v>
      </c>
      <c r="H200" s="164">
        <v>18216440.100000001</v>
      </c>
      <c r="I200" s="164">
        <v>3643292.08</v>
      </c>
      <c r="J200" s="164">
        <v>24450</v>
      </c>
      <c r="K200" s="164">
        <v>24449</v>
      </c>
    </row>
    <row r="201" spans="1:11" s="1" customFormat="1" ht="15.75" customHeight="1" x14ac:dyDescent="0.25">
      <c r="A201" s="59" t="s">
        <v>200</v>
      </c>
      <c r="B201" s="69">
        <v>7378</v>
      </c>
      <c r="C201" s="69" t="s">
        <v>9</v>
      </c>
      <c r="D201" s="69" t="s">
        <v>18</v>
      </c>
      <c r="E201" s="186">
        <v>131.25</v>
      </c>
      <c r="F201" s="164">
        <v>1977875</v>
      </c>
      <c r="G201" s="164">
        <v>11739</v>
      </c>
      <c r="H201" s="164">
        <v>1966136</v>
      </c>
      <c r="I201" s="164">
        <v>393227.2</v>
      </c>
      <c r="J201" s="164">
        <v>15070</v>
      </c>
      <c r="K201" s="164">
        <v>14980</v>
      </c>
    </row>
    <row r="202" spans="1:11" s="1" customFormat="1" ht="15.75" customHeight="1" x14ac:dyDescent="0.25">
      <c r="A202" s="59" t="s">
        <v>201</v>
      </c>
      <c r="B202" s="69">
        <v>7395</v>
      </c>
      <c r="C202" s="69" t="s">
        <v>9</v>
      </c>
      <c r="D202" s="69" t="s">
        <v>18</v>
      </c>
      <c r="E202" s="186">
        <v>2080.2199999999998</v>
      </c>
      <c r="F202" s="164">
        <v>40701041.229999997</v>
      </c>
      <c r="G202" s="164">
        <v>9611.66</v>
      </c>
      <c r="H202" s="164">
        <v>40691429.57</v>
      </c>
      <c r="I202" s="164">
        <v>8138285.9199999999</v>
      </c>
      <c r="J202" s="164">
        <v>19566</v>
      </c>
      <c r="K202" s="164">
        <v>19561</v>
      </c>
    </row>
    <row r="203" spans="1:11" s="1" customFormat="1" ht="15.75" customHeight="1" x14ac:dyDescent="0.25">
      <c r="A203" s="59" t="s">
        <v>196</v>
      </c>
      <c r="B203" s="69">
        <v>7309</v>
      </c>
      <c r="C203" s="69" t="s">
        <v>13</v>
      </c>
      <c r="D203" s="69" t="s">
        <v>18</v>
      </c>
      <c r="E203" s="186">
        <v>1331.27</v>
      </c>
      <c r="F203" s="164">
        <v>12673231.32</v>
      </c>
      <c r="G203" s="164">
        <v>1687.5</v>
      </c>
      <c r="H203" s="164">
        <v>12671543.82</v>
      </c>
      <c r="I203" s="164">
        <v>2534308.7599999998</v>
      </c>
      <c r="J203" s="164">
        <v>9520</v>
      </c>
      <c r="K203" s="164">
        <v>9518</v>
      </c>
    </row>
    <row r="204" spans="1:11" s="1" customFormat="1" ht="15.75" customHeight="1" x14ac:dyDescent="0.25">
      <c r="A204" s="59" t="s">
        <v>202</v>
      </c>
      <c r="B204" s="69">
        <v>7486</v>
      </c>
      <c r="C204" s="69" t="s">
        <v>10</v>
      </c>
      <c r="D204" s="69" t="s">
        <v>18</v>
      </c>
      <c r="E204" s="186">
        <v>6.21</v>
      </c>
      <c r="F204" s="164">
        <v>202751.87</v>
      </c>
      <c r="G204" s="164">
        <v>0</v>
      </c>
      <c r="H204" s="164">
        <v>202751.87</v>
      </c>
      <c r="I204" s="164">
        <v>25999.98</v>
      </c>
      <c r="J204" s="164">
        <v>32653</v>
      </c>
      <c r="K204" s="164">
        <v>32653</v>
      </c>
    </row>
    <row r="205" spans="1:11" s="1" customFormat="1" ht="15.75" customHeight="1" x14ac:dyDescent="0.25">
      <c r="A205" s="59" t="s">
        <v>203</v>
      </c>
      <c r="B205" s="69">
        <v>7142</v>
      </c>
      <c r="C205" s="69" t="s">
        <v>12</v>
      </c>
      <c r="D205" s="69" t="s">
        <v>3</v>
      </c>
      <c r="E205" s="186">
        <v>286.52999999999997</v>
      </c>
      <c r="F205" s="164">
        <v>1856736.95</v>
      </c>
      <c r="G205" s="164">
        <v>2716.45</v>
      </c>
      <c r="H205" s="164">
        <v>1854020.5</v>
      </c>
      <c r="I205" s="164">
        <v>45308.15</v>
      </c>
      <c r="J205" s="164">
        <v>6480</v>
      </c>
      <c r="K205" s="164">
        <v>6471</v>
      </c>
    </row>
    <row r="206" spans="1:11" s="1" customFormat="1" ht="15.75" customHeight="1" x14ac:dyDescent="0.25">
      <c r="A206" s="59" t="s">
        <v>204</v>
      </c>
      <c r="B206" s="69">
        <v>7424</v>
      </c>
      <c r="C206" s="69" t="s">
        <v>13</v>
      </c>
      <c r="D206" s="69" t="s">
        <v>3</v>
      </c>
      <c r="E206" s="186">
        <v>114.82</v>
      </c>
      <c r="F206" s="164">
        <v>618749.98</v>
      </c>
      <c r="G206" s="164">
        <v>1374.03</v>
      </c>
      <c r="H206" s="164">
        <v>617375.94999999995</v>
      </c>
      <c r="I206" s="164">
        <v>0</v>
      </c>
      <c r="J206" s="164">
        <v>5389</v>
      </c>
      <c r="K206" s="164">
        <v>5377</v>
      </c>
    </row>
    <row r="207" spans="1:11" s="1" customFormat="1" ht="15.75" customHeight="1" x14ac:dyDescent="0.25">
      <c r="A207" s="59" t="s">
        <v>205</v>
      </c>
      <c r="B207" s="69">
        <v>7412</v>
      </c>
      <c r="C207" s="69" t="s">
        <v>13</v>
      </c>
      <c r="D207" s="69" t="s">
        <v>18</v>
      </c>
      <c r="E207" s="186">
        <v>8.5</v>
      </c>
      <c r="F207" s="164">
        <v>681675</v>
      </c>
      <c r="G207" s="164">
        <v>12146</v>
      </c>
      <c r="H207" s="164">
        <v>669529</v>
      </c>
      <c r="I207" s="164">
        <v>133905.79999999999</v>
      </c>
      <c r="J207" s="164">
        <v>80225</v>
      </c>
      <c r="K207" s="164">
        <v>78796</v>
      </c>
    </row>
    <row r="208" spans="1:11" s="1" customFormat="1" ht="15.75" customHeight="1" x14ac:dyDescent="0.25">
      <c r="A208" s="59" t="s">
        <v>206</v>
      </c>
      <c r="B208" s="69">
        <v>7239</v>
      </c>
      <c r="C208" s="69" t="s">
        <v>12</v>
      </c>
      <c r="D208" s="69" t="s">
        <v>18</v>
      </c>
      <c r="E208" s="186">
        <v>89.75</v>
      </c>
      <c r="F208" s="164">
        <v>1308243.76</v>
      </c>
      <c r="G208" s="164">
        <v>0</v>
      </c>
      <c r="H208" s="164">
        <v>1308243.76</v>
      </c>
      <c r="I208" s="164">
        <v>261647.35999999999</v>
      </c>
      <c r="J208" s="164">
        <v>14576</v>
      </c>
      <c r="K208" s="164">
        <v>14576</v>
      </c>
    </row>
    <row r="209" spans="1:11" s="1" customFormat="1" ht="15.75" customHeight="1" x14ac:dyDescent="0.25">
      <c r="A209" s="59" t="s">
        <v>355</v>
      </c>
      <c r="B209" s="69">
        <v>7316</v>
      </c>
      <c r="C209" s="69" t="s">
        <v>7</v>
      </c>
      <c r="D209" s="69" t="s">
        <v>18</v>
      </c>
      <c r="E209" s="186">
        <v>0.3</v>
      </c>
      <c r="F209" s="164">
        <v>3477</v>
      </c>
      <c r="G209" s="164">
        <v>0</v>
      </c>
      <c r="H209" s="164">
        <v>3477</v>
      </c>
      <c r="I209" s="164">
        <v>695.4</v>
      </c>
      <c r="J209" s="164">
        <v>11590</v>
      </c>
      <c r="K209" s="164">
        <v>11590</v>
      </c>
    </row>
    <row r="210" spans="1:11" s="1" customFormat="1" ht="15.75" customHeight="1" x14ac:dyDescent="0.25">
      <c r="A210" s="59" t="s">
        <v>356</v>
      </c>
      <c r="B210" s="69">
        <v>7037</v>
      </c>
      <c r="C210" s="69" t="s">
        <v>7</v>
      </c>
      <c r="D210" s="69" t="s">
        <v>18</v>
      </c>
      <c r="E210" s="186">
        <v>23.1</v>
      </c>
      <c r="F210" s="164">
        <v>350900</v>
      </c>
      <c r="G210" s="164">
        <v>4000</v>
      </c>
      <c r="H210" s="164">
        <v>346900</v>
      </c>
      <c r="I210" s="164">
        <v>69358</v>
      </c>
      <c r="J210" s="164">
        <v>15190</v>
      </c>
      <c r="K210" s="164">
        <v>15017</v>
      </c>
    </row>
    <row r="211" spans="1:11" s="1" customFormat="1" ht="15.75" customHeight="1" x14ac:dyDescent="0.25">
      <c r="A211" s="59" t="s">
        <v>308</v>
      </c>
      <c r="B211" s="69">
        <v>7312</v>
      </c>
      <c r="C211" s="69" t="s">
        <v>12</v>
      </c>
      <c r="D211" s="69" t="s">
        <v>18</v>
      </c>
      <c r="E211" s="186">
        <v>45.67</v>
      </c>
      <c r="F211" s="164">
        <v>425429.12</v>
      </c>
      <c r="G211" s="164">
        <v>0</v>
      </c>
      <c r="H211" s="164">
        <v>425429.12</v>
      </c>
      <c r="I211" s="164">
        <v>71257.8</v>
      </c>
      <c r="J211" s="164">
        <v>9316</v>
      </c>
      <c r="K211" s="164">
        <v>9316</v>
      </c>
    </row>
    <row r="212" spans="1:11" s="1" customFormat="1" ht="15.75" customHeight="1" x14ac:dyDescent="0.25">
      <c r="A212" s="59" t="s">
        <v>207</v>
      </c>
      <c r="B212" s="69">
        <v>7382</v>
      </c>
      <c r="C212" s="69" t="s">
        <v>9</v>
      </c>
      <c r="D212" s="69" t="s">
        <v>18</v>
      </c>
      <c r="E212" s="186">
        <v>799.3</v>
      </c>
      <c r="F212" s="164">
        <v>13800956.5</v>
      </c>
      <c r="G212" s="164">
        <v>0</v>
      </c>
      <c r="H212" s="164">
        <v>13799101.720000001</v>
      </c>
      <c r="I212" s="164">
        <v>2759820.34</v>
      </c>
      <c r="J212" s="164">
        <v>17266</v>
      </c>
      <c r="K212" s="164">
        <v>17264</v>
      </c>
    </row>
    <row r="213" spans="1:11" s="1" customFormat="1" ht="15.75" customHeight="1" x14ac:dyDescent="0.25">
      <c r="A213" s="59" t="s">
        <v>208</v>
      </c>
      <c r="B213" s="69">
        <v>7116</v>
      </c>
      <c r="C213" s="69" t="s">
        <v>9</v>
      </c>
      <c r="D213" s="69" t="s">
        <v>18</v>
      </c>
      <c r="E213" s="186">
        <v>8710.51</v>
      </c>
      <c r="F213" s="164">
        <v>180580021.24000001</v>
      </c>
      <c r="G213" s="164">
        <v>3299</v>
      </c>
      <c r="H213" s="164">
        <v>180574060.21000001</v>
      </c>
      <c r="I213" s="164">
        <v>36114823.240000002</v>
      </c>
      <c r="J213" s="164">
        <v>20731</v>
      </c>
      <c r="K213" s="164">
        <v>20731</v>
      </c>
    </row>
    <row r="214" spans="1:11" s="1" customFormat="1" ht="15.75" customHeight="1" x14ac:dyDescent="0.25">
      <c r="A214" s="59" t="s">
        <v>209</v>
      </c>
      <c r="B214" s="69">
        <v>7102</v>
      </c>
      <c r="C214" s="69" t="s">
        <v>12</v>
      </c>
      <c r="D214" s="69" t="s">
        <v>3</v>
      </c>
      <c r="E214" s="186">
        <v>97.93</v>
      </c>
      <c r="F214" s="164">
        <v>471863.8</v>
      </c>
      <c r="G214" s="164">
        <v>140.94</v>
      </c>
      <c r="H214" s="164">
        <v>471722.86</v>
      </c>
      <c r="I214" s="164">
        <v>10916.83</v>
      </c>
      <c r="J214" s="164">
        <v>4819</v>
      </c>
      <c r="K214" s="164">
        <v>4817</v>
      </c>
    </row>
    <row r="215" spans="1:11" s="1" customFormat="1" ht="15.75" customHeight="1" x14ac:dyDescent="0.25">
      <c r="A215" s="59" t="s">
        <v>210</v>
      </c>
      <c r="B215" s="69">
        <v>2177</v>
      </c>
      <c r="C215" s="69" t="s">
        <v>12</v>
      </c>
      <c r="D215" s="69" t="s">
        <v>6</v>
      </c>
      <c r="E215" s="186">
        <v>1257.29</v>
      </c>
      <c r="F215" s="164">
        <v>12300339.220000001</v>
      </c>
      <c r="G215" s="164">
        <v>45620.639999999999</v>
      </c>
      <c r="H215" s="164">
        <v>12254718.58</v>
      </c>
      <c r="I215" s="164">
        <v>989573.53</v>
      </c>
      <c r="J215" s="164">
        <v>9783</v>
      </c>
      <c r="K215" s="164">
        <v>9747</v>
      </c>
    </row>
    <row r="216" spans="1:11" s="1" customFormat="1" ht="15.75" customHeight="1" x14ac:dyDescent="0.25">
      <c r="A216" s="59" t="s">
        <v>357</v>
      </c>
      <c r="B216" s="69">
        <v>7147</v>
      </c>
      <c r="C216" s="69" t="s">
        <v>7</v>
      </c>
      <c r="D216" s="69" t="s">
        <v>18</v>
      </c>
      <c r="E216" s="186">
        <v>84.63</v>
      </c>
      <c r="F216" s="164">
        <v>2062625</v>
      </c>
      <c r="G216" s="164">
        <v>9500</v>
      </c>
      <c r="H216" s="164">
        <v>2053125</v>
      </c>
      <c r="I216" s="164">
        <v>410625</v>
      </c>
      <c r="J216" s="164">
        <v>24374</v>
      </c>
      <c r="K216" s="164">
        <v>24261</v>
      </c>
    </row>
    <row r="217" spans="1:11" s="1" customFormat="1" ht="15.75" customHeight="1" x14ac:dyDescent="0.25">
      <c r="A217" s="59" t="s">
        <v>358</v>
      </c>
      <c r="B217" s="69">
        <v>7041</v>
      </c>
      <c r="C217" s="69" t="s">
        <v>7</v>
      </c>
      <c r="D217" s="69" t="s">
        <v>18</v>
      </c>
      <c r="E217" s="186">
        <v>38.69</v>
      </c>
      <c r="F217" s="164">
        <v>423070</v>
      </c>
      <c r="G217" s="164">
        <v>0</v>
      </c>
      <c r="H217" s="164">
        <v>423070</v>
      </c>
      <c r="I217" s="164">
        <v>84614</v>
      </c>
      <c r="J217" s="164">
        <v>10934</v>
      </c>
      <c r="K217" s="164">
        <v>10934</v>
      </c>
    </row>
    <row r="218" spans="1:11" s="1" customFormat="1" ht="15.75" customHeight="1" x14ac:dyDescent="0.25">
      <c r="A218" s="59" t="s">
        <v>359</v>
      </c>
      <c r="B218" s="69">
        <v>7371</v>
      </c>
      <c r="C218" s="69" t="s">
        <v>7</v>
      </c>
      <c r="D218" s="69" t="s">
        <v>18</v>
      </c>
      <c r="E218" s="186">
        <v>55</v>
      </c>
      <c r="F218" s="164">
        <v>907500</v>
      </c>
      <c r="G218" s="164">
        <v>0</v>
      </c>
      <c r="H218" s="164">
        <v>907500</v>
      </c>
      <c r="I218" s="164">
        <v>181500</v>
      </c>
      <c r="J218" s="164">
        <v>16500</v>
      </c>
      <c r="K218" s="164">
        <v>16500</v>
      </c>
    </row>
    <row r="219" spans="1:11" s="1" customFormat="1" ht="15.75" customHeight="1" x14ac:dyDescent="0.25">
      <c r="A219" s="59" t="s">
        <v>218</v>
      </c>
      <c r="B219" s="69">
        <v>4423</v>
      </c>
      <c r="C219" s="69" t="s">
        <v>13</v>
      </c>
      <c r="D219" s="69" t="s">
        <v>18</v>
      </c>
      <c r="E219" s="186">
        <v>1.9</v>
      </c>
      <c r="F219" s="164">
        <v>21065</v>
      </c>
      <c r="G219" s="164">
        <v>0</v>
      </c>
      <c r="H219" s="164">
        <v>21065</v>
      </c>
      <c r="I219" s="164">
        <v>4213</v>
      </c>
      <c r="J219" s="164">
        <v>11087</v>
      </c>
      <c r="K219" s="164">
        <v>11087</v>
      </c>
    </row>
    <row r="220" spans="1:11" s="1" customFormat="1" ht="15.75" customHeight="1" x14ac:dyDescent="0.25">
      <c r="A220" s="59" t="s">
        <v>211</v>
      </c>
      <c r="B220" s="69">
        <v>4408</v>
      </c>
      <c r="C220" s="69" t="s">
        <v>9</v>
      </c>
      <c r="D220" s="69" t="s">
        <v>3</v>
      </c>
      <c r="E220" s="186">
        <v>3560.77</v>
      </c>
      <c r="F220" s="164">
        <v>40038308.539999999</v>
      </c>
      <c r="G220" s="164">
        <v>428127.68</v>
      </c>
      <c r="H220" s="164">
        <v>39610180.859999999</v>
      </c>
      <c r="I220" s="164">
        <v>5880790.7000000002</v>
      </c>
      <c r="J220" s="164">
        <v>11244</v>
      </c>
      <c r="K220" s="164">
        <v>11124</v>
      </c>
    </row>
    <row r="221" spans="1:11" s="1" customFormat="1" ht="15.75" customHeight="1" x14ac:dyDescent="0.25">
      <c r="A221" s="59" t="s">
        <v>212</v>
      </c>
      <c r="B221" s="69">
        <v>7294</v>
      </c>
      <c r="C221" s="69" t="s">
        <v>9</v>
      </c>
      <c r="D221" s="69" t="s">
        <v>3</v>
      </c>
      <c r="E221" s="186">
        <v>912.6</v>
      </c>
      <c r="F221" s="164">
        <v>7936705.7000000002</v>
      </c>
      <c r="G221" s="164">
        <v>106345.67</v>
      </c>
      <c r="H221" s="164">
        <v>7830360.0300000003</v>
      </c>
      <c r="I221" s="164">
        <v>1236172.5900000001</v>
      </c>
      <c r="J221" s="164">
        <v>8697</v>
      </c>
      <c r="K221" s="164">
        <v>8580</v>
      </c>
    </row>
    <row r="222" spans="1:11" s="1" customFormat="1" ht="15.75" customHeight="1" x14ac:dyDescent="0.25">
      <c r="A222" s="59" t="s">
        <v>213</v>
      </c>
      <c r="B222" s="69">
        <v>7101</v>
      </c>
      <c r="C222" s="69" t="s">
        <v>9</v>
      </c>
      <c r="D222" s="69" t="s">
        <v>3</v>
      </c>
      <c r="E222" s="186">
        <v>1311.45</v>
      </c>
      <c r="F222" s="164">
        <v>14159195.300000001</v>
      </c>
      <c r="G222" s="164">
        <v>77060.31</v>
      </c>
      <c r="H222" s="164">
        <v>14082134.99</v>
      </c>
      <c r="I222" s="164">
        <v>2451716.86</v>
      </c>
      <c r="J222" s="164">
        <v>10797</v>
      </c>
      <c r="K222" s="164">
        <v>10738</v>
      </c>
    </row>
    <row r="223" spans="1:11" s="1" customFormat="1" ht="15.75" customHeight="1" x14ac:dyDescent="0.25">
      <c r="A223" s="59" t="s">
        <v>214</v>
      </c>
      <c r="B223" s="69">
        <v>7226</v>
      </c>
      <c r="C223" s="69" t="s">
        <v>9</v>
      </c>
      <c r="D223" s="69" t="s">
        <v>3</v>
      </c>
      <c r="E223" s="186">
        <v>584.63</v>
      </c>
      <c r="F223" s="164">
        <v>4269521</v>
      </c>
      <c r="G223" s="164">
        <v>85586.59</v>
      </c>
      <c r="H223" s="164">
        <v>4183934.41</v>
      </c>
      <c r="I223" s="164">
        <v>467672.29</v>
      </c>
      <c r="J223" s="164">
        <v>7303</v>
      </c>
      <c r="K223" s="164">
        <v>7157</v>
      </c>
    </row>
    <row r="224" spans="1:11" s="1" customFormat="1" ht="15.75" customHeight="1" x14ac:dyDescent="0.25">
      <c r="A224" s="59" t="s">
        <v>215</v>
      </c>
      <c r="B224" s="69">
        <v>7399</v>
      </c>
      <c r="C224" s="69" t="s">
        <v>9</v>
      </c>
      <c r="D224" s="69" t="s">
        <v>3</v>
      </c>
      <c r="E224" s="186">
        <v>137.03</v>
      </c>
      <c r="F224" s="164">
        <v>888596</v>
      </c>
      <c r="G224" s="164">
        <v>8237.7800000000007</v>
      </c>
      <c r="H224" s="164">
        <v>880358.22</v>
      </c>
      <c r="I224" s="164">
        <v>86482.2</v>
      </c>
      <c r="J224" s="164">
        <v>6484</v>
      </c>
      <c r="K224" s="164">
        <v>6424</v>
      </c>
    </row>
    <row r="225" spans="1:11" s="1" customFormat="1" ht="15.75" customHeight="1" x14ac:dyDescent="0.25">
      <c r="A225" s="59" t="s">
        <v>216</v>
      </c>
      <c r="B225" s="69">
        <v>7070</v>
      </c>
      <c r="C225" s="69" t="s">
        <v>9</v>
      </c>
      <c r="D225" s="69" t="s">
        <v>3</v>
      </c>
      <c r="E225" s="186">
        <v>560.34</v>
      </c>
      <c r="F225" s="164">
        <v>8007137.4500000002</v>
      </c>
      <c r="G225" s="164">
        <v>107435.65</v>
      </c>
      <c r="H225" s="164">
        <v>7899701.7999999998</v>
      </c>
      <c r="I225" s="164">
        <v>1119527.22</v>
      </c>
      <c r="J225" s="164">
        <v>14290</v>
      </c>
      <c r="K225" s="164">
        <v>14098</v>
      </c>
    </row>
    <row r="226" spans="1:11" s="1" customFormat="1" ht="15.75" customHeight="1" x14ac:dyDescent="0.25">
      <c r="A226" s="59" t="s">
        <v>217</v>
      </c>
      <c r="B226" s="69">
        <v>7338</v>
      </c>
      <c r="C226" s="69" t="s">
        <v>10</v>
      </c>
      <c r="D226" s="69" t="s">
        <v>3</v>
      </c>
      <c r="E226" s="186">
        <v>1681.13</v>
      </c>
      <c r="F226" s="164">
        <v>10072176.01</v>
      </c>
      <c r="G226" s="164">
        <v>11764.12</v>
      </c>
      <c r="H226" s="164">
        <v>10060411.890000001</v>
      </c>
      <c r="I226" s="164">
        <v>698351.92</v>
      </c>
      <c r="J226" s="164">
        <v>5991</v>
      </c>
      <c r="K226" s="164">
        <v>5984</v>
      </c>
    </row>
    <row r="227" spans="1:11" s="1" customFormat="1" ht="15.75" customHeight="1" x14ac:dyDescent="0.25">
      <c r="A227" s="59" t="s">
        <v>219</v>
      </c>
      <c r="B227" s="69">
        <v>7432</v>
      </c>
      <c r="C227" s="69" t="s">
        <v>13</v>
      </c>
      <c r="D227" s="69" t="s">
        <v>18</v>
      </c>
      <c r="E227" s="186">
        <v>27.25</v>
      </c>
      <c r="F227" s="164">
        <v>355060</v>
      </c>
      <c r="G227" s="164">
        <v>18985</v>
      </c>
      <c r="H227" s="164">
        <v>336075</v>
      </c>
      <c r="I227" s="164">
        <v>67215</v>
      </c>
      <c r="J227" s="164">
        <v>13030</v>
      </c>
      <c r="K227" s="164">
        <v>12333</v>
      </c>
    </row>
    <row r="228" spans="1:11" s="1" customFormat="1" ht="15.75" customHeight="1" x14ac:dyDescent="0.25">
      <c r="A228" s="59" t="s">
        <v>220</v>
      </c>
      <c r="B228" s="295">
        <v>7826</v>
      </c>
      <c r="C228" s="295" t="s">
        <v>7</v>
      </c>
      <c r="D228" s="295" t="s">
        <v>18</v>
      </c>
      <c r="E228" s="186">
        <v>22.95</v>
      </c>
      <c r="F228" s="164">
        <v>670354</v>
      </c>
      <c r="G228" s="164">
        <v>0</v>
      </c>
      <c r="H228" s="164">
        <v>670354</v>
      </c>
      <c r="I228" s="164">
        <v>134070.79999999999</v>
      </c>
      <c r="J228" s="164">
        <v>29209</v>
      </c>
      <c r="K228" s="164">
        <v>29209</v>
      </c>
    </row>
    <row r="229" spans="1:11" s="1" customFormat="1" ht="15.75" customHeight="1" x14ac:dyDescent="0.25">
      <c r="A229" s="59" t="s">
        <v>221</v>
      </c>
      <c r="B229" s="69">
        <v>7460</v>
      </c>
      <c r="C229" s="69" t="s">
        <v>11</v>
      </c>
      <c r="D229" s="69" t="s">
        <v>3</v>
      </c>
      <c r="E229" s="186">
        <v>381.55</v>
      </c>
      <c r="F229" s="164">
        <v>1323903.71</v>
      </c>
      <c r="G229" s="164">
        <v>0.5</v>
      </c>
      <c r="H229" s="164">
        <v>1323903.21</v>
      </c>
      <c r="I229" s="164">
        <v>23863.360000000001</v>
      </c>
      <c r="J229" s="164">
        <v>3470</v>
      </c>
      <c r="K229" s="164">
        <v>3470</v>
      </c>
    </row>
    <row r="230" spans="1:11" s="1" customFormat="1" ht="15.75" customHeight="1" x14ac:dyDescent="0.25">
      <c r="A230" s="59" t="s">
        <v>347</v>
      </c>
      <c r="B230" s="69">
        <v>7075</v>
      </c>
      <c r="C230" s="69" t="s">
        <v>7</v>
      </c>
      <c r="D230" s="69" t="s">
        <v>3</v>
      </c>
      <c r="E230" s="186">
        <v>30195.69</v>
      </c>
      <c r="F230" s="164">
        <v>219511021.13</v>
      </c>
      <c r="G230" s="164">
        <v>124737.31</v>
      </c>
      <c r="H230" s="164">
        <v>219368539.41</v>
      </c>
      <c r="I230" s="164">
        <v>38782343.280000001</v>
      </c>
      <c r="J230" s="164">
        <v>7270</v>
      </c>
      <c r="K230" s="164">
        <v>7265</v>
      </c>
    </row>
    <row r="231" spans="1:11" s="1" customFormat="1" ht="15.75" customHeight="1" x14ac:dyDescent="0.25">
      <c r="A231" s="59" t="s">
        <v>222</v>
      </c>
      <c r="B231" s="69">
        <v>7028</v>
      </c>
      <c r="C231" s="69" t="s">
        <v>2</v>
      </c>
      <c r="D231" s="69" t="s">
        <v>18</v>
      </c>
      <c r="E231" s="186">
        <v>1045.79</v>
      </c>
      <c r="F231" s="164">
        <v>18057310</v>
      </c>
      <c r="G231" s="164">
        <v>51525</v>
      </c>
      <c r="H231" s="164">
        <v>18005785</v>
      </c>
      <c r="I231" s="164">
        <v>3601157</v>
      </c>
      <c r="J231" s="164">
        <v>17267</v>
      </c>
      <c r="K231" s="164">
        <v>17217</v>
      </c>
    </row>
    <row r="232" spans="1:11" s="1" customFormat="1" ht="15.75" customHeight="1" x14ac:dyDescent="0.25">
      <c r="A232" s="59" t="s">
        <v>360</v>
      </c>
      <c r="B232" s="69">
        <v>7443</v>
      </c>
      <c r="C232" s="69" t="s">
        <v>9</v>
      </c>
      <c r="D232" s="69" t="s">
        <v>18</v>
      </c>
      <c r="E232" s="186">
        <v>1985.06</v>
      </c>
      <c r="F232" s="164">
        <v>30145500</v>
      </c>
      <c r="G232" s="164">
        <v>0</v>
      </c>
      <c r="H232" s="164">
        <v>30145500</v>
      </c>
      <c r="I232" s="164">
        <v>6029100</v>
      </c>
      <c r="J232" s="164">
        <v>15186</v>
      </c>
      <c r="K232" s="164">
        <v>15186</v>
      </c>
    </row>
    <row r="233" spans="1:11" s="1" customFormat="1" ht="15.75" customHeight="1" x14ac:dyDescent="0.25">
      <c r="A233" s="59" t="s">
        <v>361</v>
      </c>
      <c r="B233" s="69">
        <v>7326</v>
      </c>
      <c r="C233" s="69" t="s">
        <v>12</v>
      </c>
      <c r="D233" s="69" t="s">
        <v>18</v>
      </c>
      <c r="E233" s="186">
        <v>147.9</v>
      </c>
      <c r="F233" s="164">
        <v>2197478.5</v>
      </c>
      <c r="G233" s="164">
        <v>0</v>
      </c>
      <c r="H233" s="164">
        <v>2197478.5</v>
      </c>
      <c r="I233" s="164">
        <v>57215.5</v>
      </c>
      <c r="J233" s="164">
        <v>14858</v>
      </c>
      <c r="K233" s="164">
        <v>14858</v>
      </c>
    </row>
    <row r="234" spans="1:11" s="1" customFormat="1" ht="15.75" customHeight="1" x14ac:dyDescent="0.25">
      <c r="A234" s="59" t="s">
        <v>364</v>
      </c>
      <c r="B234" s="69">
        <v>7428</v>
      </c>
      <c r="C234" s="69" t="s">
        <v>9</v>
      </c>
      <c r="D234" s="69" t="s">
        <v>18</v>
      </c>
      <c r="E234" s="186">
        <v>10.3</v>
      </c>
      <c r="F234" s="164">
        <v>42985</v>
      </c>
      <c r="G234" s="164">
        <v>12018</v>
      </c>
      <c r="H234" s="164">
        <v>30967</v>
      </c>
      <c r="I234" s="164">
        <v>2757</v>
      </c>
      <c r="J234" s="164">
        <v>4172</v>
      </c>
      <c r="K234" s="164">
        <v>3006</v>
      </c>
    </row>
    <row r="235" spans="1:11" s="1" customFormat="1" ht="15.75" customHeight="1" x14ac:dyDescent="0.25">
      <c r="A235" s="59" t="s">
        <v>365</v>
      </c>
      <c r="B235" s="69">
        <v>7199</v>
      </c>
      <c r="C235" s="69" t="s">
        <v>9</v>
      </c>
      <c r="D235" s="69" t="s">
        <v>18</v>
      </c>
      <c r="E235" s="186">
        <v>198.8</v>
      </c>
      <c r="F235" s="164">
        <v>4506072.9400000004</v>
      </c>
      <c r="G235" s="164">
        <v>0</v>
      </c>
      <c r="H235" s="164">
        <v>4506072.9400000004</v>
      </c>
      <c r="I235" s="164">
        <v>901214.47</v>
      </c>
      <c r="J235" s="164">
        <v>22666</v>
      </c>
      <c r="K235" s="164">
        <v>22666</v>
      </c>
    </row>
    <row r="236" spans="1:11" s="1" customFormat="1" ht="15.75" customHeight="1" x14ac:dyDescent="0.25">
      <c r="A236" s="59" t="s">
        <v>333</v>
      </c>
      <c r="B236" s="69">
        <v>7329</v>
      </c>
      <c r="C236" s="69" t="s">
        <v>9</v>
      </c>
      <c r="D236" s="69" t="s">
        <v>18</v>
      </c>
      <c r="E236" s="186">
        <v>307</v>
      </c>
      <c r="F236" s="164">
        <v>7331840</v>
      </c>
      <c r="G236" s="164">
        <v>326650</v>
      </c>
      <c r="H236" s="164">
        <v>7005190</v>
      </c>
      <c r="I236" s="164">
        <v>1401038</v>
      </c>
      <c r="J236" s="164">
        <v>23882</v>
      </c>
      <c r="K236" s="164">
        <v>22818</v>
      </c>
    </row>
    <row r="237" spans="1:11" s="1" customFormat="1" ht="15.75" customHeight="1" x14ac:dyDescent="0.25">
      <c r="A237" s="59" t="s">
        <v>223</v>
      </c>
      <c r="B237" s="69">
        <v>7091</v>
      </c>
      <c r="C237" s="69" t="s">
        <v>12</v>
      </c>
      <c r="D237" s="69" t="s">
        <v>18</v>
      </c>
      <c r="E237" s="186">
        <v>363.34</v>
      </c>
      <c r="F237" s="164">
        <v>6914912.8799999999</v>
      </c>
      <c r="G237" s="164">
        <v>0</v>
      </c>
      <c r="H237" s="164">
        <v>6914912.8799999999</v>
      </c>
      <c r="I237" s="164">
        <v>1382982.56</v>
      </c>
      <c r="J237" s="164">
        <v>19032</v>
      </c>
      <c r="K237" s="164">
        <v>19032</v>
      </c>
    </row>
    <row r="238" spans="1:11" s="1" customFormat="1" ht="15.75" customHeight="1" x14ac:dyDescent="0.25">
      <c r="A238" s="59" t="s">
        <v>366</v>
      </c>
      <c r="B238" s="69">
        <v>7390</v>
      </c>
      <c r="C238" s="69" t="s">
        <v>7</v>
      </c>
      <c r="D238" s="69" t="s">
        <v>18</v>
      </c>
      <c r="E238" s="186">
        <v>132</v>
      </c>
      <c r="F238" s="164">
        <v>895500</v>
      </c>
      <c r="G238" s="164">
        <v>0</v>
      </c>
      <c r="H238" s="164">
        <v>895500</v>
      </c>
      <c r="I238" s="164">
        <v>179100</v>
      </c>
      <c r="J238" s="164">
        <v>6784</v>
      </c>
      <c r="K238" s="164">
        <v>6784</v>
      </c>
    </row>
    <row r="239" spans="1:11" s="1" customFormat="1" ht="15.75" customHeight="1" x14ac:dyDescent="0.25">
      <c r="A239" s="59" t="s">
        <v>224</v>
      </c>
      <c r="B239" s="69">
        <v>7261</v>
      </c>
      <c r="C239" s="69" t="s">
        <v>9</v>
      </c>
      <c r="D239" s="69" t="s">
        <v>18</v>
      </c>
      <c r="E239" s="186">
        <v>21.85</v>
      </c>
      <c r="F239" s="164">
        <v>450250</v>
      </c>
      <c r="G239" s="164">
        <v>0</v>
      </c>
      <c r="H239" s="164">
        <v>450250</v>
      </c>
      <c r="I239" s="164">
        <v>90050</v>
      </c>
      <c r="J239" s="164">
        <v>20606</v>
      </c>
      <c r="K239" s="164">
        <v>20606</v>
      </c>
    </row>
    <row r="240" spans="1:11" s="1" customFormat="1" ht="15.75" customHeight="1" x14ac:dyDescent="0.25">
      <c r="A240" s="59" t="s">
        <v>303</v>
      </c>
      <c r="B240" s="69">
        <v>7384</v>
      </c>
      <c r="C240" s="69" t="s">
        <v>9</v>
      </c>
      <c r="D240" s="69" t="s">
        <v>18</v>
      </c>
      <c r="E240" s="186">
        <v>12</v>
      </c>
      <c r="F240" s="164">
        <v>60000</v>
      </c>
      <c r="G240" s="164">
        <v>0</v>
      </c>
      <c r="H240" s="164">
        <v>60000</v>
      </c>
      <c r="I240" s="164">
        <v>12000</v>
      </c>
      <c r="J240" s="164">
        <v>5000</v>
      </c>
      <c r="K240" s="164">
        <v>5000</v>
      </c>
    </row>
    <row r="241" spans="1:11" s="1" customFormat="1" ht="15.75" customHeight="1" x14ac:dyDescent="0.25">
      <c r="A241" s="59" t="s">
        <v>225</v>
      </c>
      <c r="B241" s="69">
        <v>7056</v>
      </c>
      <c r="C241" s="69" t="s">
        <v>12</v>
      </c>
      <c r="D241" s="69" t="s">
        <v>18</v>
      </c>
      <c r="E241" s="186">
        <v>62.22</v>
      </c>
      <c r="F241" s="164">
        <v>268879.12</v>
      </c>
      <c r="G241" s="164">
        <v>0</v>
      </c>
      <c r="H241" s="164">
        <v>268879.12</v>
      </c>
      <c r="I241" s="164">
        <v>43609.11</v>
      </c>
      <c r="J241" s="164">
        <v>4321</v>
      </c>
      <c r="K241" s="164">
        <v>4321</v>
      </c>
    </row>
    <row r="242" spans="1:11" s="1" customFormat="1" ht="15.75" customHeight="1" x14ac:dyDescent="0.25">
      <c r="A242" s="59" t="s">
        <v>367</v>
      </c>
      <c r="B242" s="69">
        <v>7465</v>
      </c>
      <c r="C242" s="69" t="s">
        <v>7</v>
      </c>
      <c r="D242" s="69" t="s">
        <v>18</v>
      </c>
      <c r="E242" s="186">
        <v>146.09</v>
      </c>
      <c r="F242" s="164">
        <v>2092951.2</v>
      </c>
      <c r="G242" s="164">
        <v>0</v>
      </c>
      <c r="H242" s="164">
        <v>2092951.2</v>
      </c>
      <c r="I242" s="164">
        <v>418588</v>
      </c>
      <c r="J242" s="164">
        <v>14326</v>
      </c>
      <c r="K242" s="164">
        <v>14326</v>
      </c>
    </row>
    <row r="243" spans="1:11" s="1" customFormat="1" ht="15.75" customHeight="1" x14ac:dyDescent="0.25">
      <c r="A243" s="59" t="s">
        <v>226</v>
      </c>
      <c r="B243" s="69">
        <v>2148</v>
      </c>
      <c r="C243" s="69" t="s">
        <v>7</v>
      </c>
      <c r="D243" s="69" t="s">
        <v>6</v>
      </c>
      <c r="E243" s="186">
        <v>18.03</v>
      </c>
      <c r="F243" s="164">
        <v>295500</v>
      </c>
      <c r="G243" s="164">
        <v>0</v>
      </c>
      <c r="H243" s="164">
        <v>295500</v>
      </c>
      <c r="I243" s="164">
        <v>59100</v>
      </c>
      <c r="J243" s="164">
        <v>16389</v>
      </c>
      <c r="K243" s="164">
        <v>16389</v>
      </c>
    </row>
    <row r="244" spans="1:11" s="1" customFormat="1" ht="15.75" customHeight="1" x14ac:dyDescent="0.25">
      <c r="A244" s="59" t="s">
        <v>362</v>
      </c>
      <c r="B244" s="69">
        <v>7362</v>
      </c>
      <c r="C244" s="69" t="s">
        <v>9</v>
      </c>
      <c r="D244" s="69" t="s">
        <v>3</v>
      </c>
      <c r="E244" s="186">
        <v>0</v>
      </c>
      <c r="F244" s="164">
        <v>100</v>
      </c>
      <c r="G244" s="164">
        <v>0</v>
      </c>
      <c r="H244" s="164">
        <v>100</v>
      </c>
      <c r="I244" s="164">
        <v>20</v>
      </c>
      <c r="J244" s="164">
        <v>100000</v>
      </c>
      <c r="K244" s="164">
        <v>100000</v>
      </c>
    </row>
    <row r="245" spans="1:11" s="1" customFormat="1" ht="15.75" customHeight="1" x14ac:dyDescent="0.25">
      <c r="A245" s="59" t="s">
        <v>227</v>
      </c>
      <c r="B245" s="69">
        <v>3044</v>
      </c>
      <c r="C245" s="69" t="s">
        <v>13</v>
      </c>
      <c r="D245" s="69" t="s">
        <v>18</v>
      </c>
      <c r="E245" s="186">
        <v>20.95</v>
      </c>
      <c r="F245" s="164">
        <v>112134.55</v>
      </c>
      <c r="G245" s="164">
        <v>2925</v>
      </c>
      <c r="H245" s="164">
        <v>109209.55</v>
      </c>
      <c r="I245" s="164">
        <v>0</v>
      </c>
      <c r="J245" s="164">
        <v>5353</v>
      </c>
      <c r="K245" s="164">
        <v>5214</v>
      </c>
    </row>
    <row r="246" spans="1:11" s="1" customFormat="1" ht="15.75" customHeight="1" x14ac:dyDescent="0.25">
      <c r="A246" s="59" t="s">
        <v>228</v>
      </c>
      <c r="B246" s="69">
        <v>3019</v>
      </c>
      <c r="C246" s="69" t="s">
        <v>9</v>
      </c>
      <c r="D246" s="69" t="s">
        <v>6</v>
      </c>
      <c r="E246" s="186">
        <v>15.9</v>
      </c>
      <c r="F246" s="164">
        <v>202887.7</v>
      </c>
      <c r="G246" s="164">
        <v>12000</v>
      </c>
      <c r="H246" s="164">
        <v>190887.7</v>
      </c>
      <c r="I246" s="164">
        <v>38177.550000000003</v>
      </c>
      <c r="J246" s="164">
        <v>12760</v>
      </c>
      <c r="K246" s="164">
        <v>12006</v>
      </c>
    </row>
    <row r="247" spans="1:11" s="1" customFormat="1" ht="15.75" customHeight="1" x14ac:dyDescent="0.25">
      <c r="A247" s="59" t="s">
        <v>369</v>
      </c>
      <c r="B247" s="69">
        <v>4375</v>
      </c>
      <c r="C247" s="69" t="s">
        <v>7</v>
      </c>
      <c r="D247" s="69" t="s">
        <v>18</v>
      </c>
      <c r="E247" s="186">
        <v>4506.3900000000003</v>
      </c>
      <c r="F247" s="164">
        <v>69791082.489999995</v>
      </c>
      <c r="G247" s="164">
        <v>197593.61</v>
      </c>
      <c r="H247" s="164">
        <v>69593488.879999995</v>
      </c>
      <c r="I247" s="164">
        <v>13918703.859999999</v>
      </c>
      <c r="J247" s="164">
        <v>15487</v>
      </c>
      <c r="K247" s="164">
        <v>15443</v>
      </c>
    </row>
    <row r="248" spans="1:11" s="1" customFormat="1" ht="15.75" customHeight="1" x14ac:dyDescent="0.25">
      <c r="A248" s="59" t="s">
        <v>229</v>
      </c>
      <c r="B248" s="69">
        <v>7509</v>
      </c>
      <c r="C248" s="69" t="s">
        <v>12</v>
      </c>
      <c r="D248" s="69" t="s">
        <v>18</v>
      </c>
      <c r="E248" s="186">
        <v>355.98</v>
      </c>
      <c r="F248" s="164">
        <v>5531885</v>
      </c>
      <c r="G248" s="164">
        <v>0</v>
      </c>
      <c r="H248" s="164">
        <v>5529103</v>
      </c>
      <c r="I248" s="164">
        <v>1105820.6000000001</v>
      </c>
      <c r="J248" s="164">
        <v>15540</v>
      </c>
      <c r="K248" s="164">
        <v>15532</v>
      </c>
    </row>
    <row r="249" spans="1:11" s="1" customFormat="1" ht="15.75" customHeight="1" x14ac:dyDescent="0.25">
      <c r="A249" s="59" t="s">
        <v>230</v>
      </c>
      <c r="B249" s="69">
        <v>7570</v>
      </c>
      <c r="C249" s="69" t="s">
        <v>12</v>
      </c>
      <c r="D249" s="69" t="s">
        <v>18</v>
      </c>
      <c r="E249" s="186">
        <v>293.62</v>
      </c>
      <c r="F249" s="164">
        <v>1406052.8</v>
      </c>
      <c r="G249" s="164">
        <v>5832.61</v>
      </c>
      <c r="H249" s="164">
        <v>1400220.19</v>
      </c>
      <c r="I249" s="164">
        <v>70804.98</v>
      </c>
      <c r="J249" s="164">
        <v>4789</v>
      </c>
      <c r="K249" s="164">
        <v>4769</v>
      </c>
    </row>
    <row r="250" spans="1:11" s="1" customFormat="1" ht="15.75" customHeight="1" x14ac:dyDescent="0.25">
      <c r="A250" s="59" t="s">
        <v>370</v>
      </c>
      <c r="B250" s="69">
        <v>7131</v>
      </c>
      <c r="C250" s="69" t="s">
        <v>12</v>
      </c>
      <c r="D250" s="69" t="s">
        <v>18</v>
      </c>
      <c r="E250" s="186">
        <v>31.12</v>
      </c>
      <c r="F250" s="164">
        <v>146483.1</v>
      </c>
      <c r="G250" s="164">
        <v>0</v>
      </c>
      <c r="H250" s="164">
        <v>146483.1</v>
      </c>
      <c r="I250" s="164">
        <v>8776.9699999999993</v>
      </c>
      <c r="J250" s="164">
        <v>4706</v>
      </c>
      <c r="K250" s="164">
        <v>4706</v>
      </c>
    </row>
    <row r="251" spans="1:11" s="1" customFormat="1" ht="15.75" customHeight="1" x14ac:dyDescent="0.25">
      <c r="A251" s="59" t="s">
        <v>231</v>
      </c>
      <c r="B251" s="69">
        <v>7291</v>
      </c>
      <c r="C251" s="69" t="s">
        <v>7</v>
      </c>
      <c r="D251" s="69" t="s">
        <v>18</v>
      </c>
      <c r="E251" s="186">
        <v>1907.3</v>
      </c>
      <c r="F251" s="164">
        <v>83732750</v>
      </c>
      <c r="G251" s="164">
        <v>0</v>
      </c>
      <c r="H251" s="164">
        <v>83679321.629999995</v>
      </c>
      <c r="I251" s="164">
        <v>16735864.33</v>
      </c>
      <c r="J251" s="164">
        <v>43901</v>
      </c>
      <c r="K251" s="164">
        <v>43873</v>
      </c>
    </row>
    <row r="252" spans="1:11" s="1" customFormat="1" ht="15.75" customHeight="1" x14ac:dyDescent="0.25">
      <c r="A252" s="59" t="s">
        <v>372</v>
      </c>
      <c r="B252" s="69">
        <v>7267</v>
      </c>
      <c r="C252" s="69" t="s">
        <v>7</v>
      </c>
      <c r="D252" s="69" t="s">
        <v>18</v>
      </c>
      <c r="E252" s="186">
        <v>57.91</v>
      </c>
      <c r="F252" s="164">
        <v>462669.21</v>
      </c>
      <c r="G252" s="164">
        <v>0</v>
      </c>
      <c r="H252" s="164">
        <v>462669.21</v>
      </c>
      <c r="I252" s="164">
        <v>92534.33</v>
      </c>
      <c r="J252" s="164">
        <v>7989</v>
      </c>
      <c r="K252" s="164">
        <v>7989</v>
      </c>
    </row>
    <row r="253" spans="1:11" s="1" customFormat="1" ht="15.75" customHeight="1" x14ac:dyDescent="0.25">
      <c r="A253" s="59" t="s">
        <v>232</v>
      </c>
      <c r="B253" s="69">
        <v>7372</v>
      </c>
      <c r="C253" s="69" t="s">
        <v>2</v>
      </c>
      <c r="D253" s="69" t="s">
        <v>18</v>
      </c>
      <c r="E253" s="186">
        <v>264.81</v>
      </c>
      <c r="F253" s="164">
        <v>2959050</v>
      </c>
      <c r="G253" s="164">
        <v>0</v>
      </c>
      <c r="H253" s="164">
        <v>2959050</v>
      </c>
      <c r="I253" s="164">
        <v>591810</v>
      </c>
      <c r="J253" s="164">
        <v>11174</v>
      </c>
      <c r="K253" s="164">
        <v>11174</v>
      </c>
    </row>
    <row r="254" spans="1:11" s="1" customFormat="1" ht="15.75" customHeight="1" x14ac:dyDescent="0.25">
      <c r="A254" s="59" t="s">
        <v>371</v>
      </c>
      <c r="B254" s="69">
        <v>4377</v>
      </c>
      <c r="C254" s="69" t="s">
        <v>7</v>
      </c>
      <c r="D254" s="69" t="s">
        <v>18</v>
      </c>
      <c r="E254" s="186">
        <v>93.86</v>
      </c>
      <c r="F254" s="164">
        <v>1374813</v>
      </c>
      <c r="G254" s="164">
        <v>35410</v>
      </c>
      <c r="H254" s="164">
        <v>1339403</v>
      </c>
      <c r="I254" s="164">
        <v>267880.59999999998</v>
      </c>
      <c r="J254" s="164">
        <v>14648</v>
      </c>
      <c r="K254" s="164">
        <v>14271</v>
      </c>
    </row>
    <row r="255" spans="1:11" s="1" customFormat="1" ht="15.75" customHeight="1" x14ac:dyDescent="0.25">
      <c r="A255" s="59" t="s">
        <v>233</v>
      </c>
      <c r="B255" s="69">
        <v>3007</v>
      </c>
      <c r="C255" s="69" t="s">
        <v>12</v>
      </c>
      <c r="D255" s="69" t="s">
        <v>6</v>
      </c>
      <c r="E255" s="186">
        <v>1492.98</v>
      </c>
      <c r="F255" s="164">
        <v>9668973.7899999991</v>
      </c>
      <c r="G255" s="164">
        <v>27723.48</v>
      </c>
      <c r="H255" s="164">
        <v>9641250.3100000005</v>
      </c>
      <c r="I255" s="164">
        <v>349662.3</v>
      </c>
      <c r="J255" s="164">
        <v>6476</v>
      </c>
      <c r="K255" s="164">
        <v>6458</v>
      </c>
    </row>
    <row r="256" spans="1:11" s="1" customFormat="1" ht="15.75" customHeight="1" x14ac:dyDescent="0.25">
      <c r="A256" s="59" t="s">
        <v>234</v>
      </c>
      <c r="B256" s="69">
        <v>7349</v>
      </c>
      <c r="C256" s="69" t="s">
        <v>12</v>
      </c>
      <c r="D256" s="69" t="s">
        <v>18</v>
      </c>
      <c r="E256" s="186">
        <v>327</v>
      </c>
      <c r="F256" s="164">
        <v>2026168.6</v>
      </c>
      <c r="G256" s="164">
        <v>1110</v>
      </c>
      <c r="H256" s="164">
        <v>2025058.6</v>
      </c>
      <c r="I256" s="164">
        <v>238727.8</v>
      </c>
      <c r="J256" s="164">
        <v>6196</v>
      </c>
      <c r="K256" s="164">
        <v>6193</v>
      </c>
    </row>
    <row r="257" spans="1:11" s="1" customFormat="1" ht="15.75" customHeight="1" x14ac:dyDescent="0.25">
      <c r="A257" s="59" t="s">
        <v>235</v>
      </c>
      <c r="B257" s="69">
        <v>7478</v>
      </c>
      <c r="C257" s="69" t="s">
        <v>7</v>
      </c>
      <c r="D257" s="69" t="s">
        <v>18</v>
      </c>
      <c r="E257" s="186">
        <v>88.9</v>
      </c>
      <c r="F257" s="164">
        <v>1275200</v>
      </c>
      <c r="G257" s="164">
        <v>0</v>
      </c>
      <c r="H257" s="164">
        <v>1275200</v>
      </c>
      <c r="I257" s="164">
        <v>255040</v>
      </c>
      <c r="J257" s="164">
        <v>14345</v>
      </c>
      <c r="K257" s="164">
        <v>14345</v>
      </c>
    </row>
    <row r="258" spans="1:11" s="1" customFormat="1" ht="15.75" customHeight="1" x14ac:dyDescent="0.25">
      <c r="A258" s="59" t="s">
        <v>236</v>
      </c>
      <c r="B258" s="69">
        <v>7205</v>
      </c>
      <c r="C258" s="69" t="s">
        <v>7</v>
      </c>
      <c r="D258" s="69" t="s">
        <v>18</v>
      </c>
      <c r="E258" s="186">
        <v>72</v>
      </c>
      <c r="F258" s="164">
        <v>1718370</v>
      </c>
      <c r="G258" s="164">
        <v>10640</v>
      </c>
      <c r="H258" s="164">
        <v>1707730</v>
      </c>
      <c r="I258" s="164">
        <v>341546</v>
      </c>
      <c r="J258" s="164">
        <v>23866</v>
      </c>
      <c r="K258" s="164">
        <v>23718</v>
      </c>
    </row>
    <row r="259" spans="1:11" s="1" customFormat="1" ht="15.75" customHeight="1" x14ac:dyDescent="0.25">
      <c r="A259" s="59" t="s">
        <v>237</v>
      </c>
      <c r="B259" s="69">
        <v>7161</v>
      </c>
      <c r="C259" s="69" t="s">
        <v>12</v>
      </c>
      <c r="D259" s="69" t="s">
        <v>18</v>
      </c>
      <c r="E259" s="186">
        <v>290</v>
      </c>
      <c r="F259" s="164">
        <v>1870782.96</v>
      </c>
      <c r="G259" s="164">
        <v>4000</v>
      </c>
      <c r="H259" s="164">
        <v>1866782.96</v>
      </c>
      <c r="I259" s="164">
        <v>373356.48</v>
      </c>
      <c r="J259" s="164">
        <v>6451</v>
      </c>
      <c r="K259" s="164">
        <v>6437</v>
      </c>
    </row>
    <row r="260" spans="1:11" s="1" customFormat="1" ht="15.75" customHeight="1" x14ac:dyDescent="0.25">
      <c r="A260" s="59" t="s">
        <v>238</v>
      </c>
      <c r="B260" s="69">
        <v>7067</v>
      </c>
      <c r="C260" s="69" t="s">
        <v>13</v>
      </c>
      <c r="D260" s="69" t="s">
        <v>3</v>
      </c>
      <c r="E260" s="186">
        <v>250.5</v>
      </c>
      <c r="F260" s="164">
        <v>1483504.41</v>
      </c>
      <c r="G260" s="164">
        <v>302.7</v>
      </c>
      <c r="H260" s="164">
        <v>1483201.71</v>
      </c>
      <c r="I260" s="164">
        <v>1668</v>
      </c>
      <c r="J260" s="164">
        <v>5922</v>
      </c>
      <c r="K260" s="164">
        <v>5921</v>
      </c>
    </row>
    <row r="261" spans="1:11" s="1" customFormat="1" ht="15.75" customHeight="1" x14ac:dyDescent="0.25">
      <c r="A261" s="59" t="s">
        <v>239</v>
      </c>
      <c r="B261" s="69">
        <v>4394</v>
      </c>
      <c r="C261" s="69" t="s">
        <v>12</v>
      </c>
      <c r="D261" s="69" t="s">
        <v>3</v>
      </c>
      <c r="E261" s="186">
        <v>334.2</v>
      </c>
      <c r="F261" s="164">
        <v>2134605.9</v>
      </c>
      <c r="G261" s="164">
        <v>3019.09</v>
      </c>
      <c r="H261" s="164">
        <v>2131586.81</v>
      </c>
      <c r="I261" s="164">
        <v>28584.77</v>
      </c>
      <c r="J261" s="164">
        <v>6387</v>
      </c>
      <c r="K261" s="164">
        <v>6378</v>
      </c>
    </row>
    <row r="262" spans="1:11" s="1" customFormat="1" ht="15.75" customHeight="1" x14ac:dyDescent="0.25">
      <c r="A262" s="59" t="s">
        <v>240</v>
      </c>
      <c r="B262" s="69">
        <v>7118</v>
      </c>
      <c r="C262" s="69" t="s">
        <v>12</v>
      </c>
      <c r="D262" s="69" t="s">
        <v>3</v>
      </c>
      <c r="E262" s="186">
        <v>268.73</v>
      </c>
      <c r="F262" s="164">
        <v>1447960.4</v>
      </c>
      <c r="G262" s="164">
        <v>2441.09</v>
      </c>
      <c r="H262" s="164">
        <v>1445519.31</v>
      </c>
      <c r="I262" s="164">
        <v>67371.600000000006</v>
      </c>
      <c r="J262" s="164">
        <v>5388</v>
      </c>
      <c r="K262" s="164">
        <v>5379</v>
      </c>
    </row>
    <row r="263" spans="1:11" s="1" customFormat="1" ht="15.75" customHeight="1" x14ac:dyDescent="0.25">
      <c r="A263" s="59" t="s">
        <v>373</v>
      </c>
      <c r="B263" s="69">
        <v>7110</v>
      </c>
      <c r="C263" s="69" t="s">
        <v>7</v>
      </c>
      <c r="D263" s="69" t="s">
        <v>18</v>
      </c>
      <c r="E263" s="186">
        <v>30.8</v>
      </c>
      <c r="F263" s="164">
        <v>368520</v>
      </c>
      <c r="G263" s="164">
        <v>0</v>
      </c>
      <c r="H263" s="164">
        <v>368520</v>
      </c>
      <c r="I263" s="164">
        <v>73704</v>
      </c>
      <c r="J263" s="164">
        <v>11963</v>
      </c>
      <c r="K263" s="164">
        <v>11963</v>
      </c>
    </row>
    <row r="264" spans="1:11" s="1" customFormat="1" ht="15.75" customHeight="1" thickBot="1" x14ac:dyDescent="0.3">
      <c r="A264" s="60" t="s">
        <v>241</v>
      </c>
      <c r="B264" s="296">
        <v>7032</v>
      </c>
      <c r="C264" s="296" t="s">
        <v>10</v>
      </c>
      <c r="D264" s="296" t="s">
        <v>18</v>
      </c>
      <c r="E264" s="187">
        <v>137.25</v>
      </c>
      <c r="F264" s="165">
        <v>790827.79</v>
      </c>
      <c r="G264" s="165">
        <v>0</v>
      </c>
      <c r="H264" s="165">
        <v>790827.79</v>
      </c>
      <c r="I264" s="165">
        <v>19355.400000000001</v>
      </c>
      <c r="J264" s="165">
        <v>5762</v>
      </c>
      <c r="K264" s="165">
        <v>5762</v>
      </c>
    </row>
    <row r="265" spans="1:11" s="8" customFormat="1" ht="15.75" thickBot="1" x14ac:dyDescent="0.3">
      <c r="A265" s="343" t="s">
        <v>14</v>
      </c>
      <c r="B265" s="343"/>
      <c r="C265" s="343"/>
      <c r="D265" s="343"/>
      <c r="E265" s="286">
        <v>196108.4</v>
      </c>
      <c r="F265" s="140">
        <v>2925453669.73</v>
      </c>
      <c r="G265" s="140">
        <v>9595583.5600000005</v>
      </c>
      <c r="H265" s="140">
        <v>2915377198.0599999</v>
      </c>
      <c r="I265" s="140">
        <v>549498851.28999996</v>
      </c>
      <c r="J265" s="140">
        <v>14918</v>
      </c>
      <c r="K265" s="140">
        <v>14866</v>
      </c>
    </row>
    <row r="266" spans="1:11" x14ac:dyDescent="0.25">
      <c r="A266" s="4"/>
      <c r="B266" s="87"/>
      <c r="C266" s="87"/>
      <c r="D266" s="87"/>
      <c r="E266" s="4"/>
      <c r="F266" s="4"/>
      <c r="G266" s="4"/>
      <c r="H266" s="4"/>
      <c r="I266" s="4"/>
      <c r="J266" s="4"/>
      <c r="K266" s="4"/>
    </row>
    <row r="267" spans="1:11" x14ac:dyDescent="0.25">
      <c r="A267" s="4"/>
      <c r="B267" s="87"/>
      <c r="C267" s="87"/>
      <c r="D267" s="87"/>
      <c r="E267" s="4"/>
      <c r="F267" s="4"/>
      <c r="G267" s="4"/>
      <c r="H267" s="4"/>
      <c r="I267" s="4"/>
      <c r="J267" s="4"/>
      <c r="K267" s="4"/>
    </row>
    <row r="268" spans="1:11" x14ac:dyDescent="0.25">
      <c r="A268" s="4"/>
      <c r="B268" s="87"/>
      <c r="C268" s="87"/>
      <c r="D268" s="87"/>
      <c r="E268" s="4"/>
      <c r="F268" s="4"/>
      <c r="G268" s="4"/>
      <c r="H268" s="4"/>
      <c r="I268" s="4"/>
      <c r="J268" s="4"/>
      <c r="K268" s="4"/>
    </row>
    <row r="269" spans="1:11" x14ac:dyDescent="0.25">
      <c r="A269" s="4"/>
      <c r="B269" s="87"/>
      <c r="C269" s="87"/>
      <c r="D269" s="87"/>
      <c r="E269" s="4"/>
      <c r="F269" s="4"/>
      <c r="G269" s="4"/>
      <c r="H269" s="4"/>
      <c r="I269" s="4"/>
      <c r="J269" s="4"/>
      <c r="K269" s="4"/>
    </row>
    <row r="270" spans="1:11" x14ac:dyDescent="0.25">
      <c r="A270" s="4"/>
      <c r="B270" s="87"/>
      <c r="C270" s="87"/>
      <c r="D270" s="87"/>
      <c r="E270" s="4"/>
      <c r="F270" s="4"/>
      <c r="G270" s="4"/>
      <c r="H270" s="4"/>
      <c r="I270" s="4"/>
      <c r="J270" s="4"/>
      <c r="K270" s="4"/>
    </row>
    <row r="271" spans="1:11" x14ac:dyDescent="0.25">
      <c r="A271" s="4"/>
      <c r="B271" s="87"/>
      <c r="C271" s="87"/>
      <c r="D271" s="87"/>
      <c r="E271" s="4"/>
      <c r="F271" s="4"/>
      <c r="G271" s="4"/>
      <c r="H271" s="4"/>
      <c r="I271" s="4"/>
      <c r="J271" s="4"/>
      <c r="K271" s="4"/>
    </row>
    <row r="272" spans="1:11" x14ac:dyDescent="0.25">
      <c r="A272" s="4"/>
      <c r="B272" s="87"/>
      <c r="C272" s="87"/>
      <c r="D272" s="87"/>
      <c r="E272" s="4"/>
      <c r="F272" s="4"/>
      <c r="G272" s="4"/>
      <c r="H272" s="4"/>
      <c r="I272" s="4"/>
      <c r="J272" s="4"/>
      <c r="K272" s="4"/>
    </row>
    <row r="273" spans="1:11" x14ac:dyDescent="0.25">
      <c r="A273" s="4"/>
      <c r="B273" s="87"/>
      <c r="C273" s="87"/>
      <c r="D273" s="87"/>
      <c r="E273" s="4"/>
      <c r="F273" s="4"/>
      <c r="G273" s="4"/>
      <c r="H273" s="4"/>
      <c r="I273" s="4"/>
      <c r="J273" s="4"/>
      <c r="K273" s="4"/>
    </row>
    <row r="274" spans="1:11" x14ac:dyDescent="0.25">
      <c r="A274" s="4"/>
      <c r="B274" s="87"/>
      <c r="C274" s="87"/>
      <c r="D274" s="87"/>
      <c r="E274" s="4"/>
      <c r="F274" s="4"/>
      <c r="G274" s="4"/>
      <c r="H274" s="4"/>
      <c r="I274" s="4"/>
      <c r="J274" s="4"/>
      <c r="K274" s="4"/>
    </row>
    <row r="275" spans="1:11" x14ac:dyDescent="0.25">
      <c r="A275" s="4"/>
      <c r="B275" s="87"/>
      <c r="C275" s="87"/>
      <c r="D275" s="87"/>
      <c r="E275" s="4"/>
      <c r="F275" s="4"/>
      <c r="G275" s="4"/>
      <c r="H275" s="4"/>
      <c r="I275" s="4"/>
      <c r="J275" s="4"/>
      <c r="K275" s="4"/>
    </row>
    <row r="276" spans="1:11" x14ac:dyDescent="0.25">
      <c r="A276" s="4"/>
      <c r="B276" s="87"/>
      <c r="C276" s="87"/>
      <c r="D276" s="87"/>
      <c r="E276" s="4"/>
      <c r="F276" s="4"/>
      <c r="G276" s="4"/>
      <c r="H276" s="4"/>
      <c r="I276" s="4"/>
      <c r="J276" s="4"/>
      <c r="K276" s="4"/>
    </row>
    <row r="277" spans="1:11" x14ac:dyDescent="0.25">
      <c r="A277" s="4"/>
      <c r="B277" s="87"/>
      <c r="C277" s="87"/>
      <c r="D277" s="87"/>
      <c r="E277" s="4"/>
      <c r="F277" s="4"/>
      <c r="G277" s="4"/>
      <c r="H277" s="4"/>
      <c r="I277" s="4"/>
      <c r="J277" s="4"/>
      <c r="K277" s="4"/>
    </row>
    <row r="278" spans="1:11" x14ac:dyDescent="0.25">
      <c r="A278" s="4"/>
      <c r="B278" s="87"/>
      <c r="C278" s="87"/>
      <c r="D278" s="87"/>
      <c r="E278" s="4"/>
      <c r="F278" s="4"/>
      <c r="G278" s="4"/>
      <c r="H278" s="4"/>
      <c r="I278" s="4"/>
      <c r="J278" s="4"/>
      <c r="K278" s="4"/>
    </row>
    <row r="279" spans="1:11" x14ac:dyDescent="0.25">
      <c r="A279" s="4"/>
      <c r="B279" s="87"/>
      <c r="C279" s="87"/>
      <c r="D279" s="87"/>
      <c r="E279" s="4"/>
      <c r="F279" s="4"/>
      <c r="G279" s="4"/>
      <c r="H279" s="4"/>
      <c r="I279" s="4"/>
      <c r="J279" s="4"/>
      <c r="K279" s="4"/>
    </row>
    <row r="280" spans="1:11" x14ac:dyDescent="0.25">
      <c r="A280" s="4"/>
      <c r="B280" s="87"/>
      <c r="C280" s="87"/>
      <c r="D280" s="87"/>
      <c r="E280" s="4"/>
      <c r="F280" s="4"/>
      <c r="G280" s="4"/>
      <c r="H280" s="4"/>
      <c r="I280" s="4"/>
      <c r="J280" s="4"/>
      <c r="K280" s="4"/>
    </row>
    <row r="281" spans="1:11" x14ac:dyDescent="0.25">
      <c r="A281" s="4"/>
      <c r="B281" s="87"/>
      <c r="C281" s="87"/>
      <c r="D281" s="87"/>
      <c r="E281" s="4"/>
      <c r="F281" s="4"/>
      <c r="G281" s="4"/>
      <c r="H281" s="4"/>
      <c r="I281" s="4"/>
      <c r="J281" s="4"/>
      <c r="K281" s="4"/>
    </row>
    <row r="282" spans="1:11" x14ac:dyDescent="0.25">
      <c r="A282" s="4"/>
      <c r="B282" s="87"/>
      <c r="C282" s="87"/>
      <c r="D282" s="87"/>
      <c r="E282" s="4"/>
      <c r="F282" s="4"/>
      <c r="G282" s="4"/>
      <c r="H282" s="4"/>
      <c r="I282" s="4"/>
      <c r="J282" s="4"/>
      <c r="K282" s="4"/>
    </row>
    <row r="283" spans="1:11" x14ac:dyDescent="0.25">
      <c r="A283" s="4"/>
      <c r="B283" s="87"/>
      <c r="C283" s="87"/>
      <c r="D283" s="87"/>
      <c r="E283" s="4"/>
      <c r="F283" s="4"/>
      <c r="G283" s="4"/>
      <c r="H283" s="4"/>
      <c r="I283" s="4"/>
      <c r="J283" s="4"/>
      <c r="K283" s="4"/>
    </row>
    <row r="284" spans="1:11" x14ac:dyDescent="0.25">
      <c r="A284" s="4"/>
      <c r="B284" s="87"/>
      <c r="C284" s="87"/>
      <c r="D284" s="87"/>
      <c r="E284" s="4"/>
      <c r="F284" s="4"/>
      <c r="G284" s="4"/>
      <c r="H284" s="4"/>
      <c r="I284" s="4"/>
      <c r="J284" s="4"/>
      <c r="K284" s="4"/>
    </row>
    <row r="285" spans="1:11" x14ac:dyDescent="0.25">
      <c r="A285" s="4"/>
      <c r="B285" s="87"/>
      <c r="C285" s="87"/>
      <c r="D285" s="87"/>
      <c r="E285" s="4"/>
      <c r="F285" s="4"/>
      <c r="G285" s="4"/>
      <c r="H285" s="4"/>
      <c r="I285" s="4"/>
      <c r="J285" s="4"/>
      <c r="K285" s="4"/>
    </row>
    <row r="286" spans="1:11" x14ac:dyDescent="0.25">
      <c r="A286" s="4"/>
      <c r="B286" s="87"/>
      <c r="C286" s="87"/>
      <c r="D286" s="87"/>
      <c r="E286" s="4"/>
      <c r="F286" s="4"/>
      <c r="G286" s="4"/>
      <c r="H286" s="4"/>
      <c r="I286" s="4"/>
      <c r="J286" s="4"/>
      <c r="K286" s="4"/>
    </row>
    <row r="287" spans="1:11" x14ac:dyDescent="0.25">
      <c r="A287" s="4"/>
      <c r="B287" s="87"/>
      <c r="C287" s="87"/>
      <c r="D287" s="87"/>
      <c r="E287" s="4"/>
      <c r="F287" s="4"/>
      <c r="G287" s="4"/>
      <c r="H287" s="4"/>
      <c r="I287" s="4"/>
      <c r="J287" s="4"/>
      <c r="K287" s="4"/>
    </row>
    <row r="288" spans="1:11" x14ac:dyDescent="0.25">
      <c r="A288" s="4"/>
      <c r="B288" s="87"/>
      <c r="C288" s="87"/>
      <c r="D288" s="87"/>
      <c r="E288" s="4"/>
      <c r="F288" s="4"/>
      <c r="G288" s="4"/>
      <c r="H288" s="4"/>
      <c r="I288" s="4"/>
      <c r="J288" s="4"/>
      <c r="K288" s="4"/>
    </row>
    <row r="289" spans="1:11" x14ac:dyDescent="0.25">
      <c r="A289" s="4"/>
      <c r="B289" s="87"/>
      <c r="C289" s="87"/>
      <c r="D289" s="87"/>
      <c r="E289" s="4"/>
      <c r="F289" s="4"/>
      <c r="G289" s="4"/>
      <c r="H289" s="4"/>
      <c r="I289" s="4"/>
      <c r="J289" s="4"/>
      <c r="K289" s="4"/>
    </row>
    <row r="290" spans="1:11" x14ac:dyDescent="0.25">
      <c r="A290" s="4"/>
      <c r="B290" s="87"/>
      <c r="C290" s="87"/>
      <c r="D290" s="87"/>
      <c r="E290" s="4"/>
      <c r="F290" s="4"/>
      <c r="G290" s="4"/>
      <c r="H290" s="4"/>
      <c r="I290" s="4"/>
      <c r="J290" s="4"/>
      <c r="K290" s="4"/>
    </row>
    <row r="291" spans="1:11" x14ac:dyDescent="0.25">
      <c r="A291" s="4"/>
      <c r="B291" s="87"/>
      <c r="C291" s="87"/>
      <c r="D291" s="87"/>
      <c r="E291" s="4"/>
      <c r="F291" s="4"/>
      <c r="G291" s="4"/>
      <c r="H291" s="4"/>
      <c r="I291" s="4"/>
      <c r="J291" s="4"/>
      <c r="K291" s="4"/>
    </row>
    <row r="292" spans="1:11" x14ac:dyDescent="0.25">
      <c r="A292" s="4"/>
      <c r="B292" s="87"/>
      <c r="C292" s="87"/>
      <c r="D292" s="87"/>
      <c r="E292" s="4"/>
      <c r="F292" s="4"/>
      <c r="G292" s="4"/>
      <c r="H292" s="4"/>
      <c r="I292" s="4"/>
      <c r="J292" s="4"/>
      <c r="K292" s="4"/>
    </row>
    <row r="293" spans="1:11" x14ac:dyDescent="0.25">
      <c r="A293" s="4"/>
      <c r="B293" s="87"/>
      <c r="C293" s="87"/>
      <c r="D293" s="87"/>
      <c r="E293" s="4"/>
      <c r="F293" s="4"/>
      <c r="G293" s="4"/>
      <c r="H293" s="4"/>
      <c r="I293" s="4"/>
      <c r="J293" s="4"/>
      <c r="K293" s="4"/>
    </row>
    <row r="294" spans="1:11" x14ac:dyDescent="0.25">
      <c r="A294" s="4"/>
      <c r="B294" s="87"/>
      <c r="C294" s="87"/>
      <c r="D294" s="87"/>
      <c r="E294" s="4"/>
      <c r="F294" s="4"/>
      <c r="G294" s="4"/>
      <c r="H294" s="4"/>
      <c r="I294" s="4"/>
      <c r="J294" s="4"/>
      <c r="K294" s="4"/>
    </row>
    <row r="295" spans="1:11" x14ac:dyDescent="0.25">
      <c r="A295" s="4"/>
      <c r="B295" s="87"/>
      <c r="C295" s="87"/>
      <c r="D295" s="87"/>
      <c r="E295" s="4"/>
      <c r="F295" s="4"/>
      <c r="G295" s="4"/>
      <c r="H295" s="4"/>
      <c r="I295" s="4"/>
      <c r="J295" s="4"/>
      <c r="K295" s="4"/>
    </row>
  </sheetData>
  <sortState ref="A5:K264">
    <sortCondition ref="A5:A264"/>
  </sortState>
  <mergeCells count="2">
    <mergeCell ref="A265:D265"/>
    <mergeCell ref="A2:K2"/>
  </mergeCells>
  <pageMargins left="0.25" right="0.25" top="0.75" bottom="0.75" header="0.3" footer="0.3"/>
  <pageSetup paperSize="9" scale="36" orientation="portrait" r:id="rId1"/>
  <headerFooter>
    <oddHeader>&amp;CProvider Tables - Table 3.20</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269"/>
  <sheetViews>
    <sheetView view="pageLayout" zoomScaleNormal="100" workbookViewId="0">
      <selection activeCell="K268" sqref="A1:K268"/>
    </sheetView>
  </sheetViews>
  <sheetFormatPr defaultRowHeight="15" x14ac:dyDescent="0.25"/>
  <cols>
    <col min="1" max="1" width="9.140625" style="118"/>
    <col min="2" max="2" width="63.5703125" style="5" customWidth="1"/>
    <col min="3" max="3" width="10.5703125" style="88" customWidth="1"/>
    <col min="4" max="4" width="11.28515625" style="88" customWidth="1"/>
    <col min="5" max="5" width="12.42578125" style="88" customWidth="1"/>
    <col min="6" max="6" width="16.42578125" style="5" customWidth="1"/>
    <col min="7" max="7" width="17.5703125" style="5" customWidth="1"/>
    <col min="8" max="8" width="15" style="5" customWidth="1"/>
    <col min="9" max="9" width="16.5703125" style="5" customWidth="1"/>
    <col min="10" max="10" width="14.85546875" style="5" bestFit="1" customWidth="1"/>
    <col min="11" max="11" width="12.28515625" style="5" customWidth="1"/>
  </cols>
  <sheetData>
    <row r="2" spans="1:11" s="30" customFormat="1" ht="18.75" x14ac:dyDescent="0.3">
      <c r="B2" s="340" t="str">
        <f>'Table of Contents'!C26</f>
        <v>Table 3.21:   Unit and Course Completions by Individual Provider</v>
      </c>
      <c r="C2" s="340"/>
      <c r="D2" s="340"/>
      <c r="E2" s="340"/>
      <c r="F2" s="340"/>
      <c r="G2" s="340"/>
      <c r="H2" s="340"/>
      <c r="I2" s="340"/>
      <c r="J2" s="340"/>
      <c r="K2" s="340"/>
    </row>
    <row r="3" spans="1:11" s="30" customFormat="1" ht="18.75" x14ac:dyDescent="0.3">
      <c r="B3" s="191"/>
      <c r="C3" s="191"/>
      <c r="D3" s="191"/>
      <c r="E3" s="191"/>
      <c r="F3" s="191"/>
      <c r="G3" s="191"/>
      <c r="H3" s="191"/>
      <c r="I3" s="191"/>
      <c r="J3" s="191"/>
      <c r="K3" s="191"/>
    </row>
    <row r="4" spans="1:11" s="30" customFormat="1" ht="21" customHeight="1" x14ac:dyDescent="0.3">
      <c r="A4" s="196" t="s">
        <v>423</v>
      </c>
      <c r="B4" s="342" t="s">
        <v>477</v>
      </c>
      <c r="C4" s="342"/>
      <c r="D4" s="342"/>
      <c r="E4" s="342"/>
      <c r="F4" s="342"/>
      <c r="G4" s="342"/>
      <c r="H4" s="342"/>
      <c r="I4" s="342"/>
      <c r="J4" s="342"/>
      <c r="K4" s="342"/>
    </row>
    <row r="5" spans="1:11" s="30" customFormat="1" ht="21" customHeight="1" x14ac:dyDescent="0.3">
      <c r="B5" s="342" t="s">
        <v>480</v>
      </c>
      <c r="C5" s="342"/>
      <c r="D5" s="342"/>
      <c r="E5" s="342"/>
      <c r="F5" s="342"/>
      <c r="G5" s="342"/>
      <c r="H5" s="342"/>
      <c r="I5" s="342"/>
      <c r="J5" s="342"/>
      <c r="K5" s="342"/>
    </row>
    <row r="6" spans="1:11" s="118" customFormat="1" ht="16.5" thickBot="1" x14ac:dyDescent="0.3">
      <c r="B6" s="36"/>
      <c r="C6" s="36"/>
      <c r="D6" s="36"/>
      <c r="E6" s="36"/>
      <c r="F6" s="17"/>
      <c r="G6" s="17"/>
      <c r="H6" s="17"/>
      <c r="I6" s="17"/>
      <c r="J6" s="17"/>
      <c r="K6" s="17"/>
    </row>
    <row r="7" spans="1:11" s="8" customFormat="1" ht="51.75" thickBot="1" x14ac:dyDescent="0.3">
      <c r="B7" s="27" t="s">
        <v>48</v>
      </c>
      <c r="C7" s="27" t="s">
        <v>49</v>
      </c>
      <c r="D7" s="27" t="s">
        <v>50</v>
      </c>
      <c r="E7" s="27" t="s">
        <v>16</v>
      </c>
      <c r="F7" s="27" t="s">
        <v>461</v>
      </c>
      <c r="G7" s="27" t="s">
        <v>394</v>
      </c>
      <c r="H7" s="27" t="s">
        <v>253</v>
      </c>
      <c r="I7" s="27" t="s">
        <v>462</v>
      </c>
      <c r="J7" s="27" t="s">
        <v>463</v>
      </c>
      <c r="K7" s="307" t="s">
        <v>254</v>
      </c>
    </row>
    <row r="8" spans="1:11" s="57" customFormat="1" ht="18.75" customHeight="1" x14ac:dyDescent="0.25">
      <c r="B8" s="59" t="s">
        <v>226</v>
      </c>
      <c r="C8" s="69">
        <v>2148</v>
      </c>
      <c r="D8" s="69" t="s">
        <v>7</v>
      </c>
      <c r="E8" s="69" t="s">
        <v>6</v>
      </c>
      <c r="F8" s="157">
        <v>18</v>
      </c>
      <c r="G8" s="94">
        <v>0</v>
      </c>
      <c r="H8" s="94">
        <v>0</v>
      </c>
      <c r="I8" s="157">
        <v>18</v>
      </c>
      <c r="J8" s="157">
        <v>100</v>
      </c>
      <c r="K8" s="308">
        <v>23</v>
      </c>
    </row>
    <row r="9" spans="1:11" s="1" customFormat="1" x14ac:dyDescent="0.25">
      <c r="B9" s="59" t="s">
        <v>130</v>
      </c>
      <c r="C9" s="69">
        <v>2154</v>
      </c>
      <c r="D9" s="69" t="s">
        <v>12</v>
      </c>
      <c r="E9" s="69" t="s">
        <v>6</v>
      </c>
      <c r="F9" s="157">
        <v>237.1</v>
      </c>
      <c r="G9" s="157">
        <v>39.700000000000003</v>
      </c>
      <c r="H9" s="157">
        <v>7.1</v>
      </c>
      <c r="I9" s="157">
        <v>190.4</v>
      </c>
      <c r="J9" s="157">
        <v>80.28</v>
      </c>
      <c r="K9" s="308">
        <v>90</v>
      </c>
    </row>
    <row r="10" spans="1:11" s="1" customFormat="1" x14ac:dyDescent="0.25">
      <c r="B10" s="59" t="s">
        <v>210</v>
      </c>
      <c r="C10" s="69">
        <v>2177</v>
      </c>
      <c r="D10" s="69" t="s">
        <v>12</v>
      </c>
      <c r="E10" s="69" t="s">
        <v>6</v>
      </c>
      <c r="F10" s="157">
        <v>1117.3</v>
      </c>
      <c r="G10" s="157">
        <v>143.9</v>
      </c>
      <c r="H10" s="157">
        <v>40.1</v>
      </c>
      <c r="I10" s="157">
        <v>933.3</v>
      </c>
      <c r="J10" s="157">
        <v>83.53</v>
      </c>
      <c r="K10" s="308">
        <v>743</v>
      </c>
    </row>
    <row r="11" spans="1:11" s="1" customFormat="1" x14ac:dyDescent="0.25">
      <c r="B11" s="59" t="s">
        <v>104</v>
      </c>
      <c r="C11" s="69">
        <v>2200</v>
      </c>
      <c r="D11" s="69" t="s">
        <v>9</v>
      </c>
      <c r="E11" s="69" t="s">
        <v>6</v>
      </c>
      <c r="F11" s="157">
        <v>236</v>
      </c>
      <c r="G11" s="157">
        <v>47.5</v>
      </c>
      <c r="H11" s="157">
        <v>5.2</v>
      </c>
      <c r="I11" s="157">
        <v>182.1</v>
      </c>
      <c r="J11" s="157">
        <v>77.14</v>
      </c>
      <c r="K11" s="308">
        <v>64</v>
      </c>
    </row>
    <row r="12" spans="1:11" s="1" customFormat="1" x14ac:dyDescent="0.25">
      <c r="B12" s="59" t="s">
        <v>125</v>
      </c>
      <c r="C12" s="69">
        <v>2235</v>
      </c>
      <c r="D12" s="69" t="s">
        <v>13</v>
      </c>
      <c r="E12" s="69" t="s">
        <v>6</v>
      </c>
      <c r="F12" s="157">
        <v>222.1</v>
      </c>
      <c r="G12" s="157">
        <v>3.9</v>
      </c>
      <c r="H12" s="157">
        <v>11</v>
      </c>
      <c r="I12" s="157">
        <v>207.3</v>
      </c>
      <c r="J12" s="157">
        <v>93.3</v>
      </c>
      <c r="K12" s="308">
        <v>197</v>
      </c>
    </row>
    <row r="13" spans="1:11" s="1" customFormat="1" x14ac:dyDescent="0.25">
      <c r="B13" s="59" t="s">
        <v>89</v>
      </c>
      <c r="C13" s="69">
        <v>2246</v>
      </c>
      <c r="D13" s="69" t="s">
        <v>8</v>
      </c>
      <c r="E13" s="69" t="s">
        <v>6</v>
      </c>
      <c r="F13" s="157">
        <v>6.4</v>
      </c>
      <c r="G13" s="94">
        <v>0</v>
      </c>
      <c r="H13" s="94">
        <v>0</v>
      </c>
      <c r="I13" s="94">
        <v>0</v>
      </c>
      <c r="J13" s="94">
        <v>0</v>
      </c>
      <c r="K13" s="308">
        <v>0</v>
      </c>
    </row>
    <row r="14" spans="1:11" s="1" customFormat="1" x14ac:dyDescent="0.25">
      <c r="B14" s="59" t="s">
        <v>323</v>
      </c>
      <c r="C14" s="69">
        <v>2252</v>
      </c>
      <c r="D14" s="69" t="s">
        <v>7</v>
      </c>
      <c r="E14" s="69" t="s">
        <v>18</v>
      </c>
      <c r="F14" s="157">
        <v>17.3</v>
      </c>
      <c r="G14" s="94">
        <v>0</v>
      </c>
      <c r="H14" s="94">
        <v>0</v>
      </c>
      <c r="I14" s="157">
        <v>17.3</v>
      </c>
      <c r="J14" s="157">
        <v>100</v>
      </c>
      <c r="K14" s="308">
        <v>16</v>
      </c>
    </row>
    <row r="15" spans="1:11" s="1" customFormat="1" x14ac:dyDescent="0.25">
      <c r="B15" s="59" t="s">
        <v>107</v>
      </c>
      <c r="C15" s="69">
        <v>3001</v>
      </c>
      <c r="D15" s="69" t="s">
        <v>8</v>
      </c>
      <c r="E15" s="69" t="s">
        <v>6</v>
      </c>
      <c r="F15" s="157">
        <v>36.200000000000003</v>
      </c>
      <c r="G15" s="157">
        <v>0.2</v>
      </c>
      <c r="H15" s="157">
        <v>10.5</v>
      </c>
      <c r="I15" s="157">
        <v>25.5</v>
      </c>
      <c r="J15" s="157">
        <v>70.540000000000006</v>
      </c>
      <c r="K15" s="308">
        <v>24</v>
      </c>
    </row>
    <row r="16" spans="1:11" s="1" customFormat="1" x14ac:dyDescent="0.25">
      <c r="B16" s="59" t="s">
        <v>68</v>
      </c>
      <c r="C16" s="69">
        <v>3006</v>
      </c>
      <c r="D16" s="69" t="s">
        <v>7</v>
      </c>
      <c r="E16" s="69" t="s">
        <v>18</v>
      </c>
      <c r="F16" s="157">
        <v>132.9</v>
      </c>
      <c r="G16" s="94">
        <v>0</v>
      </c>
      <c r="H16" s="157">
        <v>22.1</v>
      </c>
      <c r="I16" s="157">
        <v>110.8</v>
      </c>
      <c r="J16" s="157">
        <v>83.35</v>
      </c>
      <c r="K16" s="308">
        <v>29</v>
      </c>
    </row>
    <row r="17" spans="2:11" s="1" customFormat="1" x14ac:dyDescent="0.25">
      <c r="B17" s="59" t="s">
        <v>233</v>
      </c>
      <c r="C17" s="69">
        <v>3007</v>
      </c>
      <c r="D17" s="69" t="s">
        <v>12</v>
      </c>
      <c r="E17" s="69" t="s">
        <v>6</v>
      </c>
      <c r="F17" s="157">
        <v>1353.1</v>
      </c>
      <c r="G17" s="157">
        <v>218.1</v>
      </c>
      <c r="H17" s="157">
        <v>65.099999999999994</v>
      </c>
      <c r="I17" s="157">
        <v>1070</v>
      </c>
      <c r="J17" s="157">
        <v>79.069999999999993</v>
      </c>
      <c r="K17" s="308">
        <v>427</v>
      </c>
    </row>
    <row r="18" spans="2:11" s="1" customFormat="1" x14ac:dyDescent="0.25">
      <c r="B18" s="59" t="s">
        <v>228</v>
      </c>
      <c r="C18" s="69">
        <v>3019</v>
      </c>
      <c r="D18" s="69" t="s">
        <v>9</v>
      </c>
      <c r="E18" s="69" t="s">
        <v>6</v>
      </c>
      <c r="F18" s="157">
        <v>12</v>
      </c>
      <c r="G18" s="94">
        <v>0</v>
      </c>
      <c r="H18" s="157">
        <v>0.5</v>
      </c>
      <c r="I18" s="157">
        <v>11</v>
      </c>
      <c r="J18" s="157">
        <v>91.67</v>
      </c>
      <c r="K18" s="308">
        <v>6</v>
      </c>
    </row>
    <row r="19" spans="2:11" s="1" customFormat="1" x14ac:dyDescent="0.25">
      <c r="B19" s="59" t="s">
        <v>305</v>
      </c>
      <c r="C19" s="69">
        <v>3034</v>
      </c>
      <c r="D19" s="69" t="s">
        <v>12</v>
      </c>
      <c r="E19" s="69" t="s">
        <v>6</v>
      </c>
      <c r="F19" s="157">
        <v>4391.8</v>
      </c>
      <c r="G19" s="157">
        <v>277.60000000000002</v>
      </c>
      <c r="H19" s="157">
        <v>579.20000000000005</v>
      </c>
      <c r="I19" s="157">
        <v>3532.6</v>
      </c>
      <c r="J19" s="157">
        <v>80.44</v>
      </c>
      <c r="K19" s="309">
        <v>2000</v>
      </c>
    </row>
    <row r="20" spans="2:11" s="1" customFormat="1" x14ac:dyDescent="0.25">
      <c r="B20" s="59" t="s">
        <v>227</v>
      </c>
      <c r="C20" s="69">
        <v>3044</v>
      </c>
      <c r="D20" s="69" t="s">
        <v>13</v>
      </c>
      <c r="E20" s="69" t="s">
        <v>18</v>
      </c>
      <c r="F20" s="157">
        <v>11.8</v>
      </c>
      <c r="G20" s="94">
        <v>0</v>
      </c>
      <c r="H20" s="94">
        <v>0</v>
      </c>
      <c r="I20" s="157">
        <v>11.8</v>
      </c>
      <c r="J20" s="157">
        <v>100</v>
      </c>
      <c r="K20" s="308">
        <v>10</v>
      </c>
    </row>
    <row r="21" spans="2:11" s="1" customFormat="1" x14ac:dyDescent="0.25">
      <c r="B21" s="59" t="s">
        <v>177</v>
      </c>
      <c r="C21" s="69">
        <v>4336</v>
      </c>
      <c r="D21" s="69" t="s">
        <v>7</v>
      </c>
      <c r="E21" s="69" t="s">
        <v>18</v>
      </c>
      <c r="F21" s="157">
        <v>1505.6</v>
      </c>
      <c r="G21" s="94">
        <v>0</v>
      </c>
      <c r="H21" s="157">
        <v>536.20000000000005</v>
      </c>
      <c r="I21" s="157">
        <v>957.4</v>
      </c>
      <c r="J21" s="157">
        <v>63.59</v>
      </c>
      <c r="K21" s="308">
        <v>838</v>
      </c>
    </row>
    <row r="22" spans="2:11" s="1" customFormat="1" x14ac:dyDescent="0.25">
      <c r="B22" s="59" t="s">
        <v>141</v>
      </c>
      <c r="C22" s="69">
        <v>4341</v>
      </c>
      <c r="D22" s="69" t="s">
        <v>12</v>
      </c>
      <c r="E22" s="69" t="s">
        <v>18</v>
      </c>
      <c r="F22" s="157">
        <v>222.1</v>
      </c>
      <c r="G22" s="157">
        <v>4.3</v>
      </c>
      <c r="H22" s="157">
        <v>31.5</v>
      </c>
      <c r="I22" s="157">
        <v>186.4</v>
      </c>
      <c r="J22" s="157">
        <v>83.91</v>
      </c>
      <c r="K22" s="308">
        <v>89</v>
      </c>
    </row>
    <row r="23" spans="2:11" s="1" customFormat="1" x14ac:dyDescent="0.25">
      <c r="B23" s="59" t="s">
        <v>73</v>
      </c>
      <c r="C23" s="69">
        <v>4361</v>
      </c>
      <c r="D23" s="69" t="s">
        <v>9</v>
      </c>
      <c r="E23" s="69" t="s">
        <v>18</v>
      </c>
      <c r="F23" s="157">
        <v>206.2</v>
      </c>
      <c r="G23" s="94">
        <v>0</v>
      </c>
      <c r="H23" s="157">
        <v>44.9</v>
      </c>
      <c r="I23" s="157">
        <v>160.69999999999999</v>
      </c>
      <c r="J23" s="157">
        <v>77.91</v>
      </c>
      <c r="K23" s="308">
        <v>93</v>
      </c>
    </row>
    <row r="24" spans="2:11" s="1" customFormat="1" x14ac:dyDescent="0.25">
      <c r="B24" s="59" t="s">
        <v>348</v>
      </c>
      <c r="C24" s="69">
        <v>4363</v>
      </c>
      <c r="D24" s="69" t="s">
        <v>12</v>
      </c>
      <c r="E24" s="69" t="s">
        <v>3</v>
      </c>
      <c r="F24" s="157">
        <v>1265.2</v>
      </c>
      <c r="G24" s="157">
        <v>0.8</v>
      </c>
      <c r="H24" s="157">
        <v>313.2</v>
      </c>
      <c r="I24" s="157">
        <v>950.6</v>
      </c>
      <c r="J24" s="157">
        <v>75.14</v>
      </c>
      <c r="K24" s="308">
        <v>380</v>
      </c>
    </row>
    <row r="25" spans="2:11" s="1" customFormat="1" ht="14.45" customHeight="1" x14ac:dyDescent="0.25">
      <c r="B25" s="59" t="s">
        <v>326</v>
      </c>
      <c r="C25" s="69">
        <v>4366</v>
      </c>
      <c r="D25" s="69" t="s">
        <v>12</v>
      </c>
      <c r="E25" s="69" t="s">
        <v>3</v>
      </c>
      <c r="F25" s="157">
        <v>800</v>
      </c>
      <c r="G25" s="157">
        <v>132.80000000000001</v>
      </c>
      <c r="H25" s="157">
        <v>43.2</v>
      </c>
      <c r="I25" s="157">
        <v>621.29999999999995</v>
      </c>
      <c r="J25" s="157">
        <v>77.66</v>
      </c>
      <c r="K25" s="308">
        <v>251</v>
      </c>
    </row>
    <row r="26" spans="2:11" s="1" customFormat="1" ht="14.45" customHeight="1" x14ac:dyDescent="0.25">
      <c r="B26" s="59" t="s">
        <v>195</v>
      </c>
      <c r="C26" s="69">
        <v>4371</v>
      </c>
      <c r="D26" s="69" t="s">
        <v>7</v>
      </c>
      <c r="E26" s="69" t="s">
        <v>18</v>
      </c>
      <c r="F26" s="157">
        <v>577.1</v>
      </c>
      <c r="G26" s="157">
        <v>14.5</v>
      </c>
      <c r="H26" s="157">
        <v>159.80000000000001</v>
      </c>
      <c r="I26" s="157">
        <v>402.7</v>
      </c>
      <c r="J26" s="157">
        <v>69.790000000000006</v>
      </c>
      <c r="K26" s="308">
        <v>297</v>
      </c>
    </row>
    <row r="27" spans="2:11" s="1" customFormat="1" ht="14.45" customHeight="1" x14ac:dyDescent="0.25">
      <c r="B27" s="59" t="s">
        <v>138</v>
      </c>
      <c r="C27" s="69">
        <v>4372</v>
      </c>
      <c r="D27" s="69" t="s">
        <v>12</v>
      </c>
      <c r="E27" s="69" t="s">
        <v>3</v>
      </c>
      <c r="F27" s="157">
        <v>502.7</v>
      </c>
      <c r="G27" s="157">
        <v>109.9</v>
      </c>
      <c r="H27" s="157">
        <v>18</v>
      </c>
      <c r="I27" s="157">
        <v>374.9</v>
      </c>
      <c r="J27" s="157">
        <v>74.569999999999993</v>
      </c>
      <c r="K27" s="308">
        <v>219</v>
      </c>
    </row>
    <row r="28" spans="2:11" s="1" customFormat="1" ht="14.45" customHeight="1" x14ac:dyDescent="0.25">
      <c r="B28" s="59" t="s">
        <v>369</v>
      </c>
      <c r="C28" s="69">
        <v>4375</v>
      </c>
      <c r="D28" s="69" t="s">
        <v>7</v>
      </c>
      <c r="E28" s="69" t="s">
        <v>18</v>
      </c>
      <c r="F28" s="157">
        <v>3398.2</v>
      </c>
      <c r="G28" s="157">
        <v>9.6</v>
      </c>
      <c r="H28" s="157">
        <v>1510.2</v>
      </c>
      <c r="I28" s="157">
        <v>1846.9</v>
      </c>
      <c r="J28" s="157">
        <v>54.35</v>
      </c>
      <c r="K28" s="309">
        <v>1128</v>
      </c>
    </row>
    <row r="29" spans="2:11" s="1" customFormat="1" ht="14.45" customHeight="1" x14ac:dyDescent="0.25">
      <c r="B29" s="59" t="s">
        <v>176</v>
      </c>
      <c r="C29" s="69">
        <v>4376</v>
      </c>
      <c r="D29" s="69" t="s">
        <v>7</v>
      </c>
      <c r="E29" s="69" t="s">
        <v>18</v>
      </c>
      <c r="F29" s="157">
        <v>195.2</v>
      </c>
      <c r="G29" s="157">
        <v>0.4</v>
      </c>
      <c r="H29" s="157">
        <v>26.5</v>
      </c>
      <c r="I29" s="157">
        <v>166.7</v>
      </c>
      <c r="J29" s="157">
        <v>85.42</v>
      </c>
      <c r="K29" s="308">
        <v>49</v>
      </c>
    </row>
    <row r="30" spans="2:11" s="1" customFormat="1" ht="14.45" customHeight="1" x14ac:dyDescent="0.25">
      <c r="B30" s="59" t="s">
        <v>371</v>
      </c>
      <c r="C30" s="69">
        <v>4377</v>
      </c>
      <c r="D30" s="69" t="s">
        <v>7</v>
      </c>
      <c r="E30" s="69" t="s">
        <v>18</v>
      </c>
      <c r="F30" s="157">
        <v>28</v>
      </c>
      <c r="G30" s="94">
        <v>0</v>
      </c>
      <c r="H30" s="157">
        <v>4</v>
      </c>
      <c r="I30" s="157">
        <v>24</v>
      </c>
      <c r="J30" s="157">
        <v>85.74</v>
      </c>
      <c r="K30" s="308">
        <v>19</v>
      </c>
    </row>
    <row r="31" spans="2:11" s="1" customFormat="1" ht="14.45" customHeight="1" x14ac:dyDescent="0.25">
      <c r="B31" s="59" t="s">
        <v>319</v>
      </c>
      <c r="C31" s="69">
        <v>4382</v>
      </c>
      <c r="D31" s="69" t="s">
        <v>12</v>
      </c>
      <c r="E31" s="69" t="s">
        <v>18</v>
      </c>
      <c r="F31" s="157">
        <v>2</v>
      </c>
      <c r="G31" s="94">
        <v>0</v>
      </c>
      <c r="H31" s="157">
        <v>1</v>
      </c>
      <c r="I31" s="157">
        <v>1.1000000000000001</v>
      </c>
      <c r="J31" s="157">
        <v>51.72</v>
      </c>
      <c r="K31" s="308">
        <v>0</v>
      </c>
    </row>
    <row r="32" spans="2:11" s="1" customFormat="1" ht="14.45" customHeight="1" x14ac:dyDescent="0.25">
      <c r="B32" s="59" t="s">
        <v>147</v>
      </c>
      <c r="C32" s="69">
        <v>4383</v>
      </c>
      <c r="D32" s="69" t="s">
        <v>12</v>
      </c>
      <c r="E32" s="69" t="s">
        <v>3</v>
      </c>
      <c r="F32" s="157">
        <v>1789.9</v>
      </c>
      <c r="G32" s="157">
        <v>469.5</v>
      </c>
      <c r="H32" s="157">
        <v>69.900000000000006</v>
      </c>
      <c r="I32" s="157">
        <v>1250.5</v>
      </c>
      <c r="J32" s="157">
        <v>69.87</v>
      </c>
      <c r="K32" s="308">
        <v>740</v>
      </c>
    </row>
    <row r="33" spans="2:11" s="1" customFormat="1" ht="14.45" customHeight="1" x14ac:dyDescent="0.25">
      <c r="B33" s="59" t="s">
        <v>188</v>
      </c>
      <c r="C33" s="69">
        <v>4385</v>
      </c>
      <c r="D33" s="69" t="s">
        <v>13</v>
      </c>
      <c r="E33" s="69" t="s">
        <v>3</v>
      </c>
      <c r="F33" s="157">
        <v>253.2</v>
      </c>
      <c r="G33" s="157">
        <v>13.5</v>
      </c>
      <c r="H33" s="157">
        <v>59.1</v>
      </c>
      <c r="I33" s="157">
        <v>179.2</v>
      </c>
      <c r="J33" s="157">
        <v>70.77</v>
      </c>
      <c r="K33" s="308">
        <v>77</v>
      </c>
    </row>
    <row r="34" spans="2:11" s="1" customFormat="1" ht="14.45" customHeight="1" x14ac:dyDescent="0.25">
      <c r="B34" s="59" t="s">
        <v>239</v>
      </c>
      <c r="C34" s="69">
        <v>4394</v>
      </c>
      <c r="D34" s="69" t="s">
        <v>12</v>
      </c>
      <c r="E34" s="69" t="s">
        <v>3</v>
      </c>
      <c r="F34" s="157">
        <v>333</v>
      </c>
      <c r="G34" s="157">
        <v>21.6</v>
      </c>
      <c r="H34" s="157">
        <v>40.200000000000003</v>
      </c>
      <c r="I34" s="157">
        <v>271.2</v>
      </c>
      <c r="J34" s="157">
        <v>81.44</v>
      </c>
      <c r="K34" s="308">
        <v>151</v>
      </c>
    </row>
    <row r="35" spans="2:11" s="1" customFormat="1" ht="14.45" customHeight="1" x14ac:dyDescent="0.25">
      <c r="B35" s="59" t="s">
        <v>197</v>
      </c>
      <c r="C35" s="69">
        <v>4397</v>
      </c>
      <c r="D35" s="69" t="s">
        <v>9</v>
      </c>
      <c r="E35" s="69" t="s">
        <v>18</v>
      </c>
      <c r="F35" s="157">
        <v>15.2</v>
      </c>
      <c r="G35" s="157">
        <v>0.1</v>
      </c>
      <c r="H35" s="157">
        <v>10.5</v>
      </c>
      <c r="I35" s="157">
        <v>4.5999999999999996</v>
      </c>
      <c r="J35" s="157">
        <v>30.17</v>
      </c>
      <c r="K35" s="308">
        <v>4</v>
      </c>
    </row>
    <row r="36" spans="2:11" s="1" customFormat="1" ht="14.45" customHeight="1" x14ac:dyDescent="0.25">
      <c r="B36" s="59" t="s">
        <v>97</v>
      </c>
      <c r="C36" s="69">
        <v>4406</v>
      </c>
      <c r="D36" s="69" t="s">
        <v>2</v>
      </c>
      <c r="E36" s="69" t="s">
        <v>3</v>
      </c>
      <c r="F36" s="157">
        <v>265.10000000000002</v>
      </c>
      <c r="G36" s="157">
        <v>46.4</v>
      </c>
      <c r="H36" s="157">
        <v>6</v>
      </c>
      <c r="I36" s="157">
        <v>212.6</v>
      </c>
      <c r="J36" s="157">
        <v>80.209999999999994</v>
      </c>
      <c r="K36" s="308">
        <v>141</v>
      </c>
    </row>
    <row r="37" spans="2:11" s="1" customFormat="1" ht="14.45" customHeight="1" x14ac:dyDescent="0.25">
      <c r="B37" s="59" t="s">
        <v>313</v>
      </c>
      <c r="C37" s="69">
        <v>4407</v>
      </c>
      <c r="D37" s="69" t="s">
        <v>7</v>
      </c>
      <c r="E37" s="69" t="s">
        <v>18</v>
      </c>
      <c r="F37" s="157">
        <v>440.8</v>
      </c>
      <c r="G37" s="94">
        <v>0</v>
      </c>
      <c r="H37" s="157">
        <v>116.4</v>
      </c>
      <c r="I37" s="157">
        <v>324.3</v>
      </c>
      <c r="J37" s="157">
        <v>73.569999999999993</v>
      </c>
      <c r="K37" s="308">
        <v>282</v>
      </c>
    </row>
    <row r="38" spans="2:11" s="1" customFormat="1" ht="14.45" customHeight="1" x14ac:dyDescent="0.25">
      <c r="B38" s="59" t="s">
        <v>211</v>
      </c>
      <c r="C38" s="69">
        <v>4408</v>
      </c>
      <c r="D38" s="69" t="s">
        <v>9</v>
      </c>
      <c r="E38" s="69" t="s">
        <v>3</v>
      </c>
      <c r="F38" s="157">
        <v>3195.8</v>
      </c>
      <c r="G38" s="157">
        <v>3.3</v>
      </c>
      <c r="H38" s="157">
        <v>733.4</v>
      </c>
      <c r="I38" s="157">
        <v>2447.3000000000002</v>
      </c>
      <c r="J38" s="157">
        <v>76.58</v>
      </c>
      <c r="K38" s="309">
        <v>1937</v>
      </c>
    </row>
    <row r="39" spans="2:11" s="1" customFormat="1" ht="14.45" customHeight="1" x14ac:dyDescent="0.25">
      <c r="B39" s="59" t="s">
        <v>58</v>
      </c>
      <c r="C39" s="69">
        <v>4411</v>
      </c>
      <c r="D39" s="69" t="s">
        <v>12</v>
      </c>
      <c r="E39" s="69" t="s">
        <v>18</v>
      </c>
      <c r="F39" s="157">
        <v>4.0999999999999996</v>
      </c>
      <c r="G39" s="94">
        <v>0</v>
      </c>
      <c r="H39" s="157">
        <v>0.1</v>
      </c>
      <c r="I39" s="157">
        <v>2.5</v>
      </c>
      <c r="J39" s="157">
        <v>60.61</v>
      </c>
      <c r="K39" s="308">
        <v>0</v>
      </c>
    </row>
    <row r="40" spans="2:11" s="1" customFormat="1" ht="14.45" customHeight="1" x14ac:dyDescent="0.25">
      <c r="B40" s="59" t="s">
        <v>363</v>
      </c>
      <c r="C40" s="69">
        <v>4420</v>
      </c>
      <c r="D40" s="69" t="s">
        <v>7</v>
      </c>
      <c r="E40" s="69" t="s">
        <v>18</v>
      </c>
      <c r="F40" s="94">
        <v>0</v>
      </c>
      <c r="G40" s="94">
        <v>0</v>
      </c>
      <c r="H40" s="94">
        <v>0</v>
      </c>
      <c r="I40" s="94">
        <v>0</v>
      </c>
      <c r="J40" s="94">
        <v>0</v>
      </c>
      <c r="K40" s="308">
        <v>0</v>
      </c>
    </row>
    <row r="41" spans="2:11" s="1" customFormat="1" ht="14.45" customHeight="1" x14ac:dyDescent="0.25">
      <c r="B41" s="59" t="s">
        <v>218</v>
      </c>
      <c r="C41" s="69">
        <v>4423</v>
      </c>
      <c r="D41" s="69" t="s">
        <v>13</v>
      </c>
      <c r="E41" s="69" t="s">
        <v>18</v>
      </c>
      <c r="F41" s="157">
        <v>1.9</v>
      </c>
      <c r="G41" s="157">
        <v>0.1</v>
      </c>
      <c r="H41" s="157">
        <v>1.3</v>
      </c>
      <c r="I41" s="157">
        <v>0.5</v>
      </c>
      <c r="J41" s="157">
        <v>26.32</v>
      </c>
      <c r="K41" s="308">
        <v>0</v>
      </c>
    </row>
    <row r="42" spans="2:11" s="1" customFormat="1" ht="14.45" customHeight="1" x14ac:dyDescent="0.25">
      <c r="B42" s="59" t="s">
        <v>353</v>
      </c>
      <c r="C42" s="69">
        <v>4429</v>
      </c>
      <c r="D42" s="69" t="s">
        <v>7</v>
      </c>
      <c r="E42" s="69" t="s">
        <v>18</v>
      </c>
      <c r="F42" s="157">
        <v>3.2</v>
      </c>
      <c r="G42" s="94">
        <v>0</v>
      </c>
      <c r="H42" s="94">
        <v>0</v>
      </c>
      <c r="I42" s="157">
        <v>3.2</v>
      </c>
      <c r="J42" s="157">
        <v>100</v>
      </c>
      <c r="K42" s="308">
        <v>14</v>
      </c>
    </row>
    <row r="43" spans="2:11" s="1" customFormat="1" ht="14.45" customHeight="1" x14ac:dyDescent="0.25">
      <c r="B43" s="59" t="s">
        <v>320</v>
      </c>
      <c r="C43" s="69">
        <v>4458</v>
      </c>
      <c r="D43" s="69" t="s">
        <v>7</v>
      </c>
      <c r="E43" s="69" t="s">
        <v>18</v>
      </c>
      <c r="F43" s="157">
        <v>172.3</v>
      </c>
      <c r="G43" s="94">
        <v>0</v>
      </c>
      <c r="H43" s="157">
        <v>136.80000000000001</v>
      </c>
      <c r="I43" s="157">
        <v>6</v>
      </c>
      <c r="J43" s="157">
        <v>3.48</v>
      </c>
      <c r="K43" s="308">
        <v>12</v>
      </c>
    </row>
    <row r="44" spans="2:11" s="1" customFormat="1" ht="14.45" customHeight="1" x14ac:dyDescent="0.25">
      <c r="B44" s="59" t="s">
        <v>113</v>
      </c>
      <c r="C44" s="69">
        <v>7002</v>
      </c>
      <c r="D44" s="69" t="s">
        <v>9</v>
      </c>
      <c r="E44" s="69" t="s">
        <v>18</v>
      </c>
      <c r="F44" s="157">
        <v>631.9</v>
      </c>
      <c r="G44" s="157">
        <v>336.8</v>
      </c>
      <c r="H44" s="157">
        <v>0.3</v>
      </c>
      <c r="I44" s="157">
        <v>275.60000000000002</v>
      </c>
      <c r="J44" s="157">
        <v>43.61</v>
      </c>
      <c r="K44" s="308">
        <v>191</v>
      </c>
    </row>
    <row r="45" spans="2:11" s="1" customFormat="1" ht="14.45" customHeight="1" x14ac:dyDescent="0.25">
      <c r="B45" s="59" t="s">
        <v>65</v>
      </c>
      <c r="C45" s="69">
        <v>7003</v>
      </c>
      <c r="D45" s="69" t="s">
        <v>2</v>
      </c>
      <c r="E45" s="69" t="s">
        <v>18</v>
      </c>
      <c r="F45" s="157">
        <v>417.8</v>
      </c>
      <c r="G45" s="94">
        <v>0</v>
      </c>
      <c r="H45" s="157">
        <v>86</v>
      </c>
      <c r="I45" s="157">
        <v>331.9</v>
      </c>
      <c r="J45" s="157">
        <v>79.430000000000007</v>
      </c>
      <c r="K45" s="308">
        <v>371</v>
      </c>
    </row>
    <row r="46" spans="2:11" s="1" customFormat="1" ht="14.45" customHeight="1" x14ac:dyDescent="0.25">
      <c r="B46" s="59" t="s">
        <v>183</v>
      </c>
      <c r="C46" s="69">
        <v>7007</v>
      </c>
      <c r="D46" s="69" t="s">
        <v>13</v>
      </c>
      <c r="E46" s="69" t="s">
        <v>18</v>
      </c>
      <c r="F46" s="157">
        <v>27.4</v>
      </c>
      <c r="G46" s="157">
        <v>1.9</v>
      </c>
      <c r="H46" s="157">
        <v>3.9</v>
      </c>
      <c r="I46" s="157">
        <v>21.3</v>
      </c>
      <c r="J46" s="157">
        <v>77.98</v>
      </c>
      <c r="K46" s="308">
        <v>4</v>
      </c>
    </row>
    <row r="47" spans="2:11" s="1" customFormat="1" ht="14.45" customHeight="1" x14ac:dyDescent="0.25">
      <c r="B47" s="59" t="s">
        <v>88</v>
      </c>
      <c r="C47" s="69">
        <v>7009</v>
      </c>
      <c r="D47" s="69" t="s">
        <v>7</v>
      </c>
      <c r="E47" s="69" t="s">
        <v>18</v>
      </c>
      <c r="F47" s="157">
        <v>144.6</v>
      </c>
      <c r="G47" s="157">
        <v>2.9</v>
      </c>
      <c r="H47" s="157">
        <v>16.399999999999999</v>
      </c>
      <c r="I47" s="157">
        <v>125.4</v>
      </c>
      <c r="J47" s="157">
        <v>86.69</v>
      </c>
      <c r="K47" s="308">
        <v>111</v>
      </c>
    </row>
    <row r="48" spans="2:11" s="1" customFormat="1" ht="14.45" customHeight="1" x14ac:dyDescent="0.3">
      <c r="B48" s="59" t="s">
        <v>192</v>
      </c>
      <c r="C48" s="69">
        <v>7010</v>
      </c>
      <c r="D48" s="69" t="s">
        <v>12</v>
      </c>
      <c r="E48" s="69" t="s">
        <v>18</v>
      </c>
      <c r="F48" s="157">
        <v>1215</v>
      </c>
      <c r="G48" s="94">
        <v>0</v>
      </c>
      <c r="H48" s="157">
        <v>794.5</v>
      </c>
      <c r="I48" s="157">
        <v>379.1</v>
      </c>
      <c r="J48" s="157">
        <v>31.2</v>
      </c>
      <c r="K48" s="308">
        <v>108</v>
      </c>
    </row>
    <row r="49" spans="2:11" s="1" customFormat="1" ht="14.45" customHeight="1" x14ac:dyDescent="0.25">
      <c r="B49" s="59" t="s">
        <v>318</v>
      </c>
      <c r="C49" s="69">
        <v>7012</v>
      </c>
      <c r="D49" s="69" t="s">
        <v>12</v>
      </c>
      <c r="E49" s="69" t="s">
        <v>18</v>
      </c>
      <c r="F49" s="157">
        <v>179</v>
      </c>
      <c r="G49" s="94">
        <v>0</v>
      </c>
      <c r="H49" s="157">
        <v>12</v>
      </c>
      <c r="I49" s="157">
        <v>166</v>
      </c>
      <c r="J49" s="157">
        <v>92.74</v>
      </c>
      <c r="K49" s="308">
        <v>132</v>
      </c>
    </row>
    <row r="50" spans="2:11" s="1" customFormat="1" x14ac:dyDescent="0.25">
      <c r="B50" s="59" t="s">
        <v>146</v>
      </c>
      <c r="C50" s="69">
        <v>7013</v>
      </c>
      <c r="D50" s="69" t="s">
        <v>9</v>
      </c>
      <c r="E50" s="69" t="s">
        <v>18</v>
      </c>
      <c r="F50" s="157">
        <v>5.4</v>
      </c>
      <c r="G50" s="157">
        <v>0.5</v>
      </c>
      <c r="H50" s="94">
        <v>0</v>
      </c>
      <c r="I50" s="157">
        <v>4.9000000000000004</v>
      </c>
      <c r="J50" s="157">
        <v>90.7</v>
      </c>
      <c r="K50" s="308">
        <v>6</v>
      </c>
    </row>
    <row r="51" spans="2:11" s="1" customFormat="1" x14ac:dyDescent="0.25">
      <c r="B51" s="59" t="s">
        <v>153</v>
      </c>
      <c r="C51" s="69">
        <v>7014</v>
      </c>
      <c r="D51" s="69" t="s">
        <v>9</v>
      </c>
      <c r="E51" s="69" t="s">
        <v>18</v>
      </c>
      <c r="F51" s="157">
        <v>4.4000000000000004</v>
      </c>
      <c r="G51" s="157">
        <v>1</v>
      </c>
      <c r="H51" s="157">
        <v>0.1</v>
      </c>
      <c r="I51" s="157">
        <v>3.3</v>
      </c>
      <c r="J51" s="157">
        <v>74.290000000000006</v>
      </c>
      <c r="K51" s="308">
        <v>3</v>
      </c>
    </row>
    <row r="52" spans="2:11" s="1" customFormat="1" x14ac:dyDescent="0.25">
      <c r="B52" s="59" t="s">
        <v>78</v>
      </c>
      <c r="C52" s="69">
        <v>7019</v>
      </c>
      <c r="D52" s="69" t="s">
        <v>13</v>
      </c>
      <c r="E52" s="69" t="s">
        <v>18</v>
      </c>
      <c r="F52" s="157">
        <v>89.2</v>
      </c>
      <c r="G52" s="157">
        <v>2.2000000000000002</v>
      </c>
      <c r="H52" s="157">
        <v>9.8000000000000007</v>
      </c>
      <c r="I52" s="157">
        <v>77.3</v>
      </c>
      <c r="J52" s="157">
        <v>86.58</v>
      </c>
      <c r="K52" s="308">
        <v>8</v>
      </c>
    </row>
    <row r="53" spans="2:11" s="1" customFormat="1" x14ac:dyDescent="0.25">
      <c r="B53" s="59" t="s">
        <v>330</v>
      </c>
      <c r="C53" s="69">
        <v>7020</v>
      </c>
      <c r="D53" s="69" t="s">
        <v>7</v>
      </c>
      <c r="E53" s="69" t="s">
        <v>18</v>
      </c>
      <c r="F53" s="157">
        <v>29</v>
      </c>
      <c r="G53" s="157">
        <v>8</v>
      </c>
      <c r="H53" s="94">
        <v>0</v>
      </c>
      <c r="I53" s="157">
        <v>21</v>
      </c>
      <c r="J53" s="157">
        <v>72.41</v>
      </c>
      <c r="K53" s="308">
        <v>20</v>
      </c>
    </row>
    <row r="54" spans="2:11" s="1" customFormat="1" x14ac:dyDescent="0.25">
      <c r="B54" s="59" t="s">
        <v>150</v>
      </c>
      <c r="C54" s="69">
        <v>7023</v>
      </c>
      <c r="D54" s="69" t="s">
        <v>7</v>
      </c>
      <c r="E54" s="69" t="s">
        <v>18</v>
      </c>
      <c r="F54" s="157">
        <v>79.5</v>
      </c>
      <c r="G54" s="94">
        <v>0</v>
      </c>
      <c r="H54" s="94">
        <v>0</v>
      </c>
      <c r="I54" s="157">
        <v>78</v>
      </c>
      <c r="J54" s="157">
        <v>98.11</v>
      </c>
      <c r="K54" s="308">
        <v>34</v>
      </c>
    </row>
    <row r="55" spans="2:11" s="1" customFormat="1" x14ac:dyDescent="0.25">
      <c r="B55" s="59" t="s">
        <v>74</v>
      </c>
      <c r="C55" s="69">
        <v>7026</v>
      </c>
      <c r="D55" s="69" t="s">
        <v>12</v>
      </c>
      <c r="E55" s="69" t="s">
        <v>18</v>
      </c>
      <c r="F55" s="157">
        <v>126.2</v>
      </c>
      <c r="G55" s="157">
        <v>1.2</v>
      </c>
      <c r="H55" s="157">
        <v>15.1</v>
      </c>
      <c r="I55" s="157">
        <v>109.9</v>
      </c>
      <c r="J55" s="157">
        <v>87.05</v>
      </c>
      <c r="K55" s="308">
        <v>46</v>
      </c>
    </row>
    <row r="56" spans="2:11" s="1" customFormat="1" x14ac:dyDescent="0.25">
      <c r="B56" s="59" t="s">
        <v>157</v>
      </c>
      <c r="C56" s="69">
        <v>7027</v>
      </c>
      <c r="D56" s="69" t="s">
        <v>12</v>
      </c>
      <c r="E56" s="69" t="s">
        <v>18</v>
      </c>
      <c r="F56" s="157">
        <v>72.599999999999994</v>
      </c>
      <c r="G56" s="94">
        <v>0</v>
      </c>
      <c r="H56" s="157">
        <v>59.7</v>
      </c>
      <c r="I56" s="157">
        <v>12.8</v>
      </c>
      <c r="J56" s="157">
        <v>17.68</v>
      </c>
      <c r="K56" s="308">
        <v>18</v>
      </c>
    </row>
    <row r="57" spans="2:11" s="1" customFormat="1" x14ac:dyDescent="0.25">
      <c r="B57" s="59" t="s">
        <v>222</v>
      </c>
      <c r="C57" s="69">
        <v>7028</v>
      </c>
      <c r="D57" s="69" t="s">
        <v>2</v>
      </c>
      <c r="E57" s="69" t="s">
        <v>18</v>
      </c>
      <c r="F57" s="157">
        <v>995.5</v>
      </c>
      <c r="G57" s="94">
        <v>0</v>
      </c>
      <c r="H57" s="157">
        <v>120</v>
      </c>
      <c r="I57" s="157">
        <v>875.1</v>
      </c>
      <c r="J57" s="157">
        <v>87.91</v>
      </c>
      <c r="K57" s="308">
        <v>366</v>
      </c>
    </row>
    <row r="58" spans="2:11" s="1" customFormat="1" x14ac:dyDescent="0.25">
      <c r="B58" s="59" t="s">
        <v>69</v>
      </c>
      <c r="C58" s="69">
        <v>7030</v>
      </c>
      <c r="D58" s="69" t="s">
        <v>13</v>
      </c>
      <c r="E58" s="69" t="s">
        <v>18</v>
      </c>
      <c r="F58" s="157">
        <v>9.4</v>
      </c>
      <c r="G58" s="157">
        <v>0.5</v>
      </c>
      <c r="H58" s="157">
        <v>2.1</v>
      </c>
      <c r="I58" s="157">
        <v>6.8</v>
      </c>
      <c r="J58" s="157">
        <v>72</v>
      </c>
      <c r="K58" s="308">
        <v>9</v>
      </c>
    </row>
    <row r="59" spans="2:11" s="1" customFormat="1" x14ac:dyDescent="0.25">
      <c r="B59" s="59" t="s">
        <v>241</v>
      </c>
      <c r="C59" s="69">
        <v>7032</v>
      </c>
      <c r="D59" s="69" t="s">
        <v>10</v>
      </c>
      <c r="E59" s="69" t="s">
        <v>18</v>
      </c>
      <c r="F59" s="157">
        <v>101.3</v>
      </c>
      <c r="G59" s="94">
        <v>0</v>
      </c>
      <c r="H59" s="157">
        <v>24.8</v>
      </c>
      <c r="I59" s="157">
        <v>74.2</v>
      </c>
      <c r="J59" s="157">
        <v>73.22</v>
      </c>
      <c r="K59" s="308">
        <v>22</v>
      </c>
    </row>
    <row r="60" spans="2:11" s="1" customFormat="1" x14ac:dyDescent="0.25">
      <c r="B60" s="59" t="s">
        <v>351</v>
      </c>
      <c r="C60" s="69">
        <v>7035</v>
      </c>
      <c r="D60" s="69" t="s">
        <v>12</v>
      </c>
      <c r="E60" s="69" t="s">
        <v>18</v>
      </c>
      <c r="F60" s="157">
        <v>48.5</v>
      </c>
      <c r="G60" s="94">
        <v>0</v>
      </c>
      <c r="H60" s="94">
        <v>0</v>
      </c>
      <c r="I60" s="94">
        <v>0</v>
      </c>
      <c r="J60" s="94">
        <v>0</v>
      </c>
      <c r="K60" s="308">
        <v>6</v>
      </c>
    </row>
    <row r="61" spans="2:11" s="1" customFormat="1" x14ac:dyDescent="0.25">
      <c r="B61" s="59" t="s">
        <v>341</v>
      </c>
      <c r="C61" s="69">
        <v>7036</v>
      </c>
      <c r="D61" s="69" t="s">
        <v>12</v>
      </c>
      <c r="E61" s="69" t="s">
        <v>18</v>
      </c>
      <c r="F61" s="157">
        <v>475.5</v>
      </c>
      <c r="G61" s="94">
        <v>0</v>
      </c>
      <c r="H61" s="157">
        <v>417.5</v>
      </c>
      <c r="I61" s="157">
        <v>37</v>
      </c>
      <c r="J61" s="157">
        <v>7.78</v>
      </c>
      <c r="K61" s="308">
        <v>6</v>
      </c>
    </row>
    <row r="62" spans="2:11" s="1" customFormat="1" x14ac:dyDescent="0.25">
      <c r="B62" s="59" t="s">
        <v>356</v>
      </c>
      <c r="C62" s="69">
        <v>7037</v>
      </c>
      <c r="D62" s="69" t="s">
        <v>7</v>
      </c>
      <c r="E62" s="69" t="s">
        <v>18</v>
      </c>
      <c r="F62" s="157">
        <v>23.1</v>
      </c>
      <c r="G62" s="94">
        <v>0</v>
      </c>
      <c r="H62" s="157">
        <v>1.1000000000000001</v>
      </c>
      <c r="I62" s="157">
        <v>22</v>
      </c>
      <c r="J62" s="157">
        <v>95.45</v>
      </c>
      <c r="K62" s="308">
        <v>22</v>
      </c>
    </row>
    <row r="63" spans="2:11" s="1" customFormat="1" x14ac:dyDescent="0.25">
      <c r="B63" s="59" t="s">
        <v>52</v>
      </c>
      <c r="C63" s="69">
        <v>7039</v>
      </c>
      <c r="D63" s="69" t="s">
        <v>9</v>
      </c>
      <c r="E63" s="69" t="s">
        <v>18</v>
      </c>
      <c r="F63" s="157">
        <v>9746</v>
      </c>
      <c r="G63" s="157">
        <v>7686.6</v>
      </c>
      <c r="H63" s="94">
        <v>0</v>
      </c>
      <c r="I63" s="157">
        <v>1984.3</v>
      </c>
      <c r="J63" s="157">
        <v>20.36</v>
      </c>
      <c r="K63" s="308">
        <v>986</v>
      </c>
    </row>
    <row r="64" spans="2:11" s="1" customFormat="1" x14ac:dyDescent="0.25">
      <c r="B64" s="59" t="s">
        <v>358</v>
      </c>
      <c r="C64" s="69">
        <v>7041</v>
      </c>
      <c r="D64" s="69" t="s">
        <v>7</v>
      </c>
      <c r="E64" s="69" t="s">
        <v>18</v>
      </c>
      <c r="F64" s="157">
        <v>38.700000000000003</v>
      </c>
      <c r="G64" s="94">
        <v>0</v>
      </c>
      <c r="H64" s="94">
        <v>0</v>
      </c>
      <c r="I64" s="94">
        <v>0</v>
      </c>
      <c r="J64" s="94">
        <v>0</v>
      </c>
      <c r="K64" s="308">
        <v>56</v>
      </c>
    </row>
    <row r="65" spans="2:11" s="1" customFormat="1" x14ac:dyDescent="0.25">
      <c r="B65" s="59" t="s">
        <v>148</v>
      </c>
      <c r="C65" s="69">
        <v>7047</v>
      </c>
      <c r="D65" s="69" t="s">
        <v>9</v>
      </c>
      <c r="E65" s="69" t="s">
        <v>18</v>
      </c>
      <c r="F65" s="157">
        <v>59.2</v>
      </c>
      <c r="G65" s="157">
        <v>1.1000000000000001</v>
      </c>
      <c r="H65" s="157">
        <v>1.6</v>
      </c>
      <c r="I65" s="157">
        <v>56.6</v>
      </c>
      <c r="J65" s="157">
        <v>95.5</v>
      </c>
      <c r="K65" s="308">
        <v>29</v>
      </c>
    </row>
    <row r="66" spans="2:11" s="1" customFormat="1" x14ac:dyDescent="0.25">
      <c r="B66" s="59" t="s">
        <v>137</v>
      </c>
      <c r="C66" s="69">
        <v>7049</v>
      </c>
      <c r="D66" s="69" t="s">
        <v>10</v>
      </c>
      <c r="E66" s="69" t="s">
        <v>18</v>
      </c>
      <c r="F66" s="157">
        <v>58.9</v>
      </c>
      <c r="G66" s="94">
        <v>0</v>
      </c>
      <c r="H66" s="157">
        <v>12.4</v>
      </c>
      <c r="I66" s="157">
        <v>46.5</v>
      </c>
      <c r="J66" s="157">
        <v>79.010000000000005</v>
      </c>
      <c r="K66" s="308">
        <v>24</v>
      </c>
    </row>
    <row r="67" spans="2:11" s="1" customFormat="1" x14ac:dyDescent="0.25">
      <c r="B67" s="59" t="s">
        <v>142</v>
      </c>
      <c r="C67" s="69">
        <v>7050</v>
      </c>
      <c r="D67" s="69" t="s">
        <v>12</v>
      </c>
      <c r="E67" s="69" t="s">
        <v>18</v>
      </c>
      <c r="F67" s="157">
        <v>12.2</v>
      </c>
      <c r="G67" s="157">
        <v>1.2</v>
      </c>
      <c r="H67" s="94">
        <v>0</v>
      </c>
      <c r="I67" s="157">
        <v>11</v>
      </c>
      <c r="J67" s="157">
        <v>89.8</v>
      </c>
      <c r="K67" s="308">
        <v>9</v>
      </c>
    </row>
    <row r="68" spans="2:11" s="1" customFormat="1" x14ac:dyDescent="0.25">
      <c r="B68" s="59" t="s">
        <v>169</v>
      </c>
      <c r="C68" s="69">
        <v>7052</v>
      </c>
      <c r="D68" s="69" t="s">
        <v>12</v>
      </c>
      <c r="E68" s="69" t="s">
        <v>18</v>
      </c>
      <c r="F68" s="157">
        <v>35.4</v>
      </c>
      <c r="G68" s="94">
        <v>0</v>
      </c>
      <c r="H68" s="157">
        <v>0.5</v>
      </c>
      <c r="I68" s="157">
        <v>34.9</v>
      </c>
      <c r="J68" s="157">
        <v>98.59</v>
      </c>
      <c r="K68" s="308">
        <v>13</v>
      </c>
    </row>
    <row r="69" spans="2:11" s="1" customFormat="1" x14ac:dyDescent="0.25">
      <c r="B69" s="59" t="s">
        <v>181</v>
      </c>
      <c r="C69" s="69">
        <v>7053</v>
      </c>
      <c r="D69" s="69" t="s">
        <v>12</v>
      </c>
      <c r="E69" s="69" t="s">
        <v>18</v>
      </c>
      <c r="F69" s="157">
        <v>13</v>
      </c>
      <c r="G69" s="94">
        <v>0</v>
      </c>
      <c r="H69" s="157">
        <v>8.8000000000000007</v>
      </c>
      <c r="I69" s="157">
        <v>2.8</v>
      </c>
      <c r="J69" s="157">
        <v>21.15</v>
      </c>
      <c r="K69" s="308">
        <v>2</v>
      </c>
    </row>
    <row r="70" spans="2:11" s="1" customFormat="1" x14ac:dyDescent="0.25">
      <c r="B70" s="59" t="s">
        <v>225</v>
      </c>
      <c r="C70" s="69">
        <v>7056</v>
      </c>
      <c r="D70" s="69" t="s">
        <v>12</v>
      </c>
      <c r="E70" s="69" t="s">
        <v>18</v>
      </c>
      <c r="F70" s="157">
        <v>43.4</v>
      </c>
      <c r="G70" s="157">
        <v>7.5</v>
      </c>
      <c r="H70" s="157">
        <v>9.4</v>
      </c>
      <c r="I70" s="157">
        <v>26.3</v>
      </c>
      <c r="J70" s="157">
        <v>60.66</v>
      </c>
      <c r="K70" s="308">
        <v>2</v>
      </c>
    </row>
    <row r="71" spans="2:11" s="1" customFormat="1" x14ac:dyDescent="0.25">
      <c r="B71" s="59" t="s">
        <v>156</v>
      </c>
      <c r="C71" s="69">
        <v>7058</v>
      </c>
      <c r="D71" s="69" t="s">
        <v>9</v>
      </c>
      <c r="E71" s="69" t="s">
        <v>18</v>
      </c>
      <c r="F71" s="157">
        <v>8.5</v>
      </c>
      <c r="G71" s="157">
        <v>0.3</v>
      </c>
      <c r="H71" s="94">
        <v>0</v>
      </c>
      <c r="I71" s="157">
        <v>8.1</v>
      </c>
      <c r="J71" s="157">
        <v>95.59</v>
      </c>
      <c r="K71" s="308">
        <v>6</v>
      </c>
    </row>
    <row r="72" spans="2:11" s="1" customFormat="1" x14ac:dyDescent="0.25">
      <c r="B72" s="59" t="s">
        <v>238</v>
      </c>
      <c r="C72" s="69">
        <v>7067</v>
      </c>
      <c r="D72" s="69" t="s">
        <v>13</v>
      </c>
      <c r="E72" s="69" t="s">
        <v>3</v>
      </c>
      <c r="F72" s="157">
        <v>214.1</v>
      </c>
      <c r="G72" s="157">
        <v>4</v>
      </c>
      <c r="H72" s="157">
        <v>42.4</v>
      </c>
      <c r="I72" s="157">
        <v>167.4</v>
      </c>
      <c r="J72" s="157">
        <v>78.19</v>
      </c>
      <c r="K72" s="308">
        <v>127</v>
      </c>
    </row>
    <row r="73" spans="2:11" s="1" customFormat="1" x14ac:dyDescent="0.25">
      <c r="B73" s="59" t="s">
        <v>129</v>
      </c>
      <c r="C73" s="69">
        <v>7068</v>
      </c>
      <c r="D73" s="69" t="s">
        <v>12</v>
      </c>
      <c r="E73" s="69" t="s">
        <v>3</v>
      </c>
      <c r="F73" s="157">
        <v>359.4</v>
      </c>
      <c r="G73" s="157">
        <v>60.7</v>
      </c>
      <c r="H73" s="157">
        <v>5.6</v>
      </c>
      <c r="I73" s="157">
        <v>293.2</v>
      </c>
      <c r="J73" s="157">
        <v>81.569999999999993</v>
      </c>
      <c r="K73" s="308">
        <v>191</v>
      </c>
    </row>
    <row r="74" spans="2:11" s="1" customFormat="1" x14ac:dyDescent="0.25">
      <c r="B74" s="59" t="s">
        <v>216</v>
      </c>
      <c r="C74" s="69">
        <v>7070</v>
      </c>
      <c r="D74" s="69" t="s">
        <v>9</v>
      </c>
      <c r="E74" s="69" t="s">
        <v>3</v>
      </c>
      <c r="F74" s="157">
        <v>450.5</v>
      </c>
      <c r="G74" s="157">
        <v>0.3</v>
      </c>
      <c r="H74" s="157">
        <v>88.9</v>
      </c>
      <c r="I74" s="157">
        <v>354.4</v>
      </c>
      <c r="J74" s="157">
        <v>78.67</v>
      </c>
      <c r="K74" s="308">
        <v>504</v>
      </c>
    </row>
    <row r="75" spans="2:11" s="1" customFormat="1" x14ac:dyDescent="0.25">
      <c r="B75" s="59" t="s">
        <v>339</v>
      </c>
      <c r="C75" s="69">
        <v>7071</v>
      </c>
      <c r="D75" s="69" t="s">
        <v>7</v>
      </c>
      <c r="E75" s="69" t="s">
        <v>18</v>
      </c>
      <c r="F75" s="157">
        <v>10</v>
      </c>
      <c r="G75" s="157">
        <v>0.1</v>
      </c>
      <c r="H75" s="94">
        <v>0</v>
      </c>
      <c r="I75" s="157">
        <v>9.9</v>
      </c>
      <c r="J75" s="157">
        <v>98.75</v>
      </c>
      <c r="K75" s="308">
        <v>15</v>
      </c>
    </row>
    <row r="76" spans="2:11" s="1" customFormat="1" x14ac:dyDescent="0.25">
      <c r="B76" s="59" t="s">
        <v>103</v>
      </c>
      <c r="C76" s="69">
        <v>7072</v>
      </c>
      <c r="D76" s="69" t="s">
        <v>13</v>
      </c>
      <c r="E76" s="69" t="s">
        <v>3</v>
      </c>
      <c r="F76" s="157">
        <v>1371.2</v>
      </c>
      <c r="G76" s="157">
        <v>70.2</v>
      </c>
      <c r="H76" s="157">
        <v>214.4</v>
      </c>
      <c r="I76" s="157">
        <v>1080</v>
      </c>
      <c r="J76" s="157">
        <v>78.760000000000005</v>
      </c>
      <c r="K76" s="308">
        <v>825</v>
      </c>
    </row>
    <row r="77" spans="2:11" s="1" customFormat="1" x14ac:dyDescent="0.25">
      <c r="B77" s="59" t="s">
        <v>109</v>
      </c>
      <c r="C77" s="69">
        <v>7073</v>
      </c>
      <c r="D77" s="69" t="s">
        <v>12</v>
      </c>
      <c r="E77" s="69" t="s">
        <v>3</v>
      </c>
      <c r="F77" s="157">
        <v>1468.8</v>
      </c>
      <c r="G77" s="157">
        <v>103.2</v>
      </c>
      <c r="H77" s="157">
        <v>180.5</v>
      </c>
      <c r="I77" s="157">
        <v>1185.0999999999999</v>
      </c>
      <c r="J77" s="157">
        <v>80.680000000000007</v>
      </c>
      <c r="K77" s="308">
        <v>980</v>
      </c>
    </row>
    <row r="78" spans="2:11" s="1" customFormat="1" x14ac:dyDescent="0.25">
      <c r="B78" s="59" t="s">
        <v>347</v>
      </c>
      <c r="C78" s="69">
        <v>7075</v>
      </c>
      <c r="D78" s="69" t="s">
        <v>7</v>
      </c>
      <c r="E78" s="69" t="s">
        <v>3</v>
      </c>
      <c r="F78" s="157">
        <v>24680.1</v>
      </c>
      <c r="G78" s="157">
        <v>2053.1999999999998</v>
      </c>
      <c r="H78" s="94">
        <v>0</v>
      </c>
      <c r="I78" s="157">
        <v>22289.3</v>
      </c>
      <c r="J78" s="157">
        <v>90.31</v>
      </c>
      <c r="K78" s="309">
        <v>4427</v>
      </c>
    </row>
    <row r="79" spans="2:11" s="1" customFormat="1" x14ac:dyDescent="0.25">
      <c r="B79" s="59" t="s">
        <v>160</v>
      </c>
      <c r="C79" s="69">
        <v>7077</v>
      </c>
      <c r="D79" s="69" t="s">
        <v>9</v>
      </c>
      <c r="E79" s="69" t="s">
        <v>18</v>
      </c>
      <c r="F79" s="157">
        <v>4.8</v>
      </c>
      <c r="G79" s="157">
        <v>4</v>
      </c>
      <c r="H79" s="94">
        <v>0</v>
      </c>
      <c r="I79" s="157">
        <v>0.8</v>
      </c>
      <c r="J79" s="157">
        <v>16.670000000000002</v>
      </c>
      <c r="K79" s="308">
        <v>1</v>
      </c>
    </row>
    <row r="80" spans="2:11" s="1" customFormat="1" x14ac:dyDescent="0.25">
      <c r="B80" s="59" t="s">
        <v>185</v>
      </c>
      <c r="C80" s="69">
        <v>7080</v>
      </c>
      <c r="D80" s="69" t="s">
        <v>2</v>
      </c>
      <c r="E80" s="69" t="s">
        <v>18</v>
      </c>
      <c r="F80" s="157">
        <v>76.900000000000006</v>
      </c>
      <c r="G80" s="157">
        <v>0.3</v>
      </c>
      <c r="H80" s="94">
        <v>0</v>
      </c>
      <c r="I80" s="157">
        <v>76.599999999999994</v>
      </c>
      <c r="J80" s="157">
        <v>99.67</v>
      </c>
      <c r="K80" s="308">
        <v>59</v>
      </c>
    </row>
    <row r="81" spans="2:11" s="1" customFormat="1" x14ac:dyDescent="0.25">
      <c r="B81" s="59" t="s">
        <v>92</v>
      </c>
      <c r="C81" s="69">
        <v>7082</v>
      </c>
      <c r="D81" s="69" t="s">
        <v>12</v>
      </c>
      <c r="E81" s="69" t="s">
        <v>3</v>
      </c>
      <c r="F81" s="157">
        <v>859.2</v>
      </c>
      <c r="G81" s="157">
        <v>55.1</v>
      </c>
      <c r="H81" s="157">
        <v>87.3</v>
      </c>
      <c r="I81" s="157">
        <v>715.3</v>
      </c>
      <c r="J81" s="157">
        <v>83.25</v>
      </c>
      <c r="K81" s="308">
        <v>384</v>
      </c>
    </row>
    <row r="82" spans="2:11" s="1" customFormat="1" x14ac:dyDescent="0.25">
      <c r="B82" s="59" t="s">
        <v>342</v>
      </c>
      <c r="C82" s="69">
        <v>7085</v>
      </c>
      <c r="D82" s="69" t="s">
        <v>7</v>
      </c>
      <c r="E82" s="69" t="s">
        <v>18</v>
      </c>
      <c r="F82" s="157">
        <v>195.4</v>
      </c>
      <c r="G82" s="157">
        <v>89.1</v>
      </c>
      <c r="H82" s="157">
        <v>0.3</v>
      </c>
      <c r="I82" s="157">
        <v>102.8</v>
      </c>
      <c r="J82" s="157">
        <v>52.61</v>
      </c>
      <c r="K82" s="308">
        <v>73</v>
      </c>
    </row>
    <row r="83" spans="2:11" s="1" customFormat="1" x14ac:dyDescent="0.25">
      <c r="B83" s="59" t="s">
        <v>108</v>
      </c>
      <c r="C83" s="69">
        <v>7086</v>
      </c>
      <c r="D83" s="69" t="s">
        <v>9</v>
      </c>
      <c r="E83" s="69" t="s">
        <v>18</v>
      </c>
      <c r="F83" s="157">
        <v>173.6</v>
      </c>
      <c r="G83" s="94">
        <v>0</v>
      </c>
      <c r="H83" s="157">
        <v>170.5</v>
      </c>
      <c r="I83" s="157">
        <v>3.1</v>
      </c>
      <c r="J83" s="157">
        <v>1.8</v>
      </c>
      <c r="K83" s="308">
        <v>3</v>
      </c>
    </row>
    <row r="84" spans="2:11" s="1" customFormat="1" x14ac:dyDescent="0.25">
      <c r="B84" s="59" t="s">
        <v>111</v>
      </c>
      <c r="C84" s="69">
        <v>7088</v>
      </c>
      <c r="D84" s="69" t="s">
        <v>7</v>
      </c>
      <c r="E84" s="69" t="s">
        <v>18</v>
      </c>
      <c r="F84" s="157">
        <v>45.3</v>
      </c>
      <c r="G84" s="157">
        <v>3.3</v>
      </c>
      <c r="H84" s="157">
        <v>0.3</v>
      </c>
      <c r="I84" s="157">
        <v>41.4</v>
      </c>
      <c r="J84" s="157">
        <v>91.46</v>
      </c>
      <c r="K84" s="308">
        <v>5</v>
      </c>
    </row>
    <row r="85" spans="2:11" s="1" customFormat="1" x14ac:dyDescent="0.25">
      <c r="B85" s="59" t="s">
        <v>223</v>
      </c>
      <c r="C85" s="69">
        <v>7091</v>
      </c>
      <c r="D85" s="69" t="s">
        <v>12</v>
      </c>
      <c r="E85" s="69" t="s">
        <v>18</v>
      </c>
      <c r="F85" s="157">
        <v>66.7</v>
      </c>
      <c r="G85" s="94">
        <v>0</v>
      </c>
      <c r="H85" s="157">
        <v>22.3</v>
      </c>
      <c r="I85" s="157">
        <v>40.4</v>
      </c>
      <c r="J85" s="157">
        <v>60.58</v>
      </c>
      <c r="K85" s="308">
        <v>33</v>
      </c>
    </row>
    <row r="86" spans="2:11" s="1" customFormat="1" x14ac:dyDescent="0.25">
      <c r="B86" s="59" t="s">
        <v>66</v>
      </c>
      <c r="C86" s="69">
        <v>7092</v>
      </c>
      <c r="D86" s="69" t="s">
        <v>7</v>
      </c>
      <c r="E86" s="69" t="s">
        <v>18</v>
      </c>
      <c r="F86" s="157">
        <v>466</v>
      </c>
      <c r="G86" s="157">
        <v>1</v>
      </c>
      <c r="H86" s="157">
        <v>120</v>
      </c>
      <c r="I86" s="157">
        <v>345</v>
      </c>
      <c r="J86" s="157">
        <v>74.03</v>
      </c>
      <c r="K86" s="308">
        <v>346</v>
      </c>
    </row>
    <row r="87" spans="2:11" s="1" customFormat="1" x14ac:dyDescent="0.25">
      <c r="B87" s="59" t="s">
        <v>167</v>
      </c>
      <c r="C87" s="69">
        <v>7093</v>
      </c>
      <c r="D87" s="69" t="s">
        <v>13</v>
      </c>
      <c r="E87" s="69" t="s">
        <v>18</v>
      </c>
      <c r="F87" s="157">
        <v>21.3</v>
      </c>
      <c r="G87" s="94">
        <v>0</v>
      </c>
      <c r="H87" s="157">
        <v>2.9</v>
      </c>
      <c r="I87" s="157">
        <v>18.399999999999999</v>
      </c>
      <c r="J87" s="157">
        <v>86.41</v>
      </c>
      <c r="K87" s="308">
        <v>20</v>
      </c>
    </row>
    <row r="88" spans="2:11" s="1" customFormat="1" x14ac:dyDescent="0.25">
      <c r="B88" s="59" t="s">
        <v>325</v>
      </c>
      <c r="C88" s="69">
        <v>7094</v>
      </c>
      <c r="D88" s="69" t="s">
        <v>7</v>
      </c>
      <c r="E88" s="69" t="s">
        <v>18</v>
      </c>
      <c r="F88" s="157">
        <v>56</v>
      </c>
      <c r="G88" s="94">
        <v>0</v>
      </c>
      <c r="H88" s="157">
        <v>2</v>
      </c>
      <c r="I88" s="157">
        <v>53.9</v>
      </c>
      <c r="J88" s="157">
        <v>96.41</v>
      </c>
      <c r="K88" s="308">
        <v>45</v>
      </c>
    </row>
    <row r="89" spans="2:11" s="1" customFormat="1" x14ac:dyDescent="0.25">
      <c r="B89" s="59" t="s">
        <v>213</v>
      </c>
      <c r="C89" s="69">
        <v>7101</v>
      </c>
      <c r="D89" s="69" t="s">
        <v>9</v>
      </c>
      <c r="E89" s="69" t="s">
        <v>3</v>
      </c>
      <c r="F89" s="157">
        <v>1118.7</v>
      </c>
      <c r="G89" s="157">
        <v>0.2</v>
      </c>
      <c r="H89" s="157">
        <v>251.9</v>
      </c>
      <c r="I89" s="157">
        <v>864.1</v>
      </c>
      <c r="J89" s="157">
        <v>77.25</v>
      </c>
      <c r="K89" s="308">
        <v>614</v>
      </c>
    </row>
    <row r="90" spans="2:11" s="1" customFormat="1" x14ac:dyDescent="0.25">
      <c r="B90" s="59" t="s">
        <v>209</v>
      </c>
      <c r="C90" s="69">
        <v>7102</v>
      </c>
      <c r="D90" s="69" t="s">
        <v>12</v>
      </c>
      <c r="E90" s="69" t="s">
        <v>3</v>
      </c>
      <c r="F90" s="157">
        <v>87.5</v>
      </c>
      <c r="G90" s="157">
        <v>16.2</v>
      </c>
      <c r="H90" s="157">
        <v>5.5</v>
      </c>
      <c r="I90" s="157">
        <v>65.8</v>
      </c>
      <c r="J90" s="157">
        <v>75.2</v>
      </c>
      <c r="K90" s="308">
        <v>41</v>
      </c>
    </row>
    <row r="91" spans="2:11" s="1" customFormat="1" x14ac:dyDescent="0.25">
      <c r="B91" s="59" t="s">
        <v>64</v>
      </c>
      <c r="C91" s="69">
        <v>7108</v>
      </c>
      <c r="D91" s="69" t="s">
        <v>12</v>
      </c>
      <c r="E91" s="69" t="s">
        <v>18</v>
      </c>
      <c r="F91" s="157">
        <v>8.8000000000000007</v>
      </c>
      <c r="G91" s="157">
        <v>0.3</v>
      </c>
      <c r="H91" s="157">
        <v>1.8</v>
      </c>
      <c r="I91" s="157">
        <v>6.5</v>
      </c>
      <c r="J91" s="157">
        <v>74.290000000000006</v>
      </c>
      <c r="K91" s="308">
        <v>4</v>
      </c>
    </row>
    <row r="92" spans="2:11" s="1" customFormat="1" x14ac:dyDescent="0.25">
      <c r="B92" s="59" t="s">
        <v>373</v>
      </c>
      <c r="C92" s="69">
        <v>7110</v>
      </c>
      <c r="D92" s="69" t="s">
        <v>7</v>
      </c>
      <c r="E92" s="69" t="s">
        <v>18</v>
      </c>
      <c r="F92" s="157">
        <v>30.9</v>
      </c>
      <c r="G92" s="157">
        <v>2.6</v>
      </c>
      <c r="H92" s="157">
        <v>1.9</v>
      </c>
      <c r="I92" s="157">
        <v>26.3</v>
      </c>
      <c r="J92" s="157">
        <v>85.05</v>
      </c>
      <c r="K92" s="308">
        <v>3</v>
      </c>
    </row>
    <row r="93" spans="2:11" s="1" customFormat="1" x14ac:dyDescent="0.25">
      <c r="B93" s="59" t="s">
        <v>120</v>
      </c>
      <c r="C93" s="69">
        <v>7111</v>
      </c>
      <c r="D93" s="69" t="s">
        <v>9</v>
      </c>
      <c r="E93" s="69" t="s">
        <v>18</v>
      </c>
      <c r="F93" s="157">
        <v>41.4</v>
      </c>
      <c r="G93" s="157">
        <v>3.5</v>
      </c>
      <c r="H93" s="157">
        <v>7.1</v>
      </c>
      <c r="I93" s="157">
        <v>30.3</v>
      </c>
      <c r="J93" s="157">
        <v>73.16</v>
      </c>
      <c r="K93" s="308">
        <v>23</v>
      </c>
    </row>
    <row r="94" spans="2:11" s="1" customFormat="1" x14ac:dyDescent="0.25">
      <c r="B94" s="59" t="s">
        <v>208</v>
      </c>
      <c r="C94" s="69">
        <v>7116</v>
      </c>
      <c r="D94" s="69" t="s">
        <v>9</v>
      </c>
      <c r="E94" s="69" t="s">
        <v>18</v>
      </c>
      <c r="F94" s="157">
        <v>3762.7</v>
      </c>
      <c r="G94" s="157">
        <v>190.6</v>
      </c>
      <c r="H94" s="157">
        <v>2498.4</v>
      </c>
      <c r="I94" s="157">
        <v>1048.8</v>
      </c>
      <c r="J94" s="157">
        <v>27.87</v>
      </c>
      <c r="K94" s="308">
        <v>854</v>
      </c>
    </row>
    <row r="95" spans="2:11" s="1" customFormat="1" x14ac:dyDescent="0.25">
      <c r="B95" s="59" t="s">
        <v>240</v>
      </c>
      <c r="C95" s="69">
        <v>7118</v>
      </c>
      <c r="D95" s="69" t="s">
        <v>12</v>
      </c>
      <c r="E95" s="69" t="s">
        <v>3</v>
      </c>
      <c r="F95" s="157">
        <v>220.4</v>
      </c>
      <c r="G95" s="157">
        <v>34.6</v>
      </c>
      <c r="H95" s="157">
        <v>3</v>
      </c>
      <c r="I95" s="157">
        <v>182.4</v>
      </c>
      <c r="J95" s="157">
        <v>82.76</v>
      </c>
      <c r="K95" s="308">
        <v>131</v>
      </c>
    </row>
    <row r="96" spans="2:11" s="1" customFormat="1" x14ac:dyDescent="0.25">
      <c r="B96" s="59" t="s">
        <v>349</v>
      </c>
      <c r="C96" s="69">
        <v>7122</v>
      </c>
      <c r="D96" s="69" t="s">
        <v>12</v>
      </c>
      <c r="E96" s="69" t="s">
        <v>18</v>
      </c>
      <c r="F96" s="157">
        <v>1.3</v>
      </c>
      <c r="G96" s="94">
        <v>0</v>
      </c>
      <c r="H96" s="94">
        <v>0</v>
      </c>
      <c r="I96" s="157">
        <v>1.3</v>
      </c>
      <c r="J96" s="157">
        <v>100</v>
      </c>
      <c r="K96" s="308">
        <v>3</v>
      </c>
    </row>
    <row r="97" spans="2:11" s="1" customFormat="1" x14ac:dyDescent="0.25">
      <c r="B97" s="59" t="s">
        <v>55</v>
      </c>
      <c r="C97" s="69">
        <v>7124</v>
      </c>
      <c r="D97" s="69" t="s">
        <v>7</v>
      </c>
      <c r="E97" s="69" t="s">
        <v>18</v>
      </c>
      <c r="F97" s="157">
        <v>59.9</v>
      </c>
      <c r="G97" s="157">
        <v>14.3</v>
      </c>
      <c r="H97" s="94">
        <v>0</v>
      </c>
      <c r="I97" s="157">
        <v>45.6</v>
      </c>
      <c r="J97" s="157">
        <v>76.16</v>
      </c>
      <c r="K97" s="308">
        <v>0</v>
      </c>
    </row>
    <row r="98" spans="2:11" s="1" customFormat="1" x14ac:dyDescent="0.25">
      <c r="B98" s="59" t="s">
        <v>186</v>
      </c>
      <c r="C98" s="69">
        <v>7125</v>
      </c>
      <c r="D98" s="69" t="s">
        <v>12</v>
      </c>
      <c r="E98" s="69" t="s">
        <v>18</v>
      </c>
      <c r="F98" s="157">
        <v>15453.6</v>
      </c>
      <c r="G98" s="94">
        <v>0</v>
      </c>
      <c r="H98" s="94">
        <v>0</v>
      </c>
      <c r="I98" s="157">
        <v>136</v>
      </c>
      <c r="J98" s="157">
        <v>0.88</v>
      </c>
      <c r="K98" s="308">
        <v>51</v>
      </c>
    </row>
    <row r="99" spans="2:11" s="1" customFormat="1" x14ac:dyDescent="0.25">
      <c r="B99" s="59" t="s">
        <v>370</v>
      </c>
      <c r="C99" s="69">
        <v>7131</v>
      </c>
      <c r="D99" s="69" t="s">
        <v>12</v>
      </c>
      <c r="E99" s="69" t="s">
        <v>18</v>
      </c>
      <c r="F99" s="157">
        <v>24.8</v>
      </c>
      <c r="G99" s="94">
        <v>0</v>
      </c>
      <c r="H99" s="157">
        <v>4</v>
      </c>
      <c r="I99" s="157">
        <v>20.9</v>
      </c>
      <c r="J99" s="157">
        <v>84.01</v>
      </c>
      <c r="K99" s="308">
        <v>8</v>
      </c>
    </row>
    <row r="100" spans="2:11" s="1" customFormat="1" x14ac:dyDescent="0.25">
      <c r="B100" s="59" t="s">
        <v>98</v>
      </c>
      <c r="C100" s="69">
        <v>7133</v>
      </c>
      <c r="D100" s="69" t="s">
        <v>7</v>
      </c>
      <c r="E100" s="69" t="s">
        <v>18</v>
      </c>
      <c r="F100" s="157">
        <v>174</v>
      </c>
      <c r="G100" s="94">
        <v>0</v>
      </c>
      <c r="H100" s="157">
        <v>147</v>
      </c>
      <c r="I100" s="157">
        <v>26.3</v>
      </c>
      <c r="J100" s="157">
        <v>15.09</v>
      </c>
      <c r="K100" s="308">
        <v>585</v>
      </c>
    </row>
    <row r="101" spans="2:11" s="1" customFormat="1" x14ac:dyDescent="0.25">
      <c r="B101" s="59" t="s">
        <v>346</v>
      </c>
      <c r="C101" s="69">
        <v>7135</v>
      </c>
      <c r="D101" s="69" t="s">
        <v>12</v>
      </c>
      <c r="E101" s="69" t="s">
        <v>18</v>
      </c>
      <c r="F101" s="157">
        <v>9.5</v>
      </c>
      <c r="G101" s="94">
        <v>0</v>
      </c>
      <c r="H101" s="157">
        <v>0.5</v>
      </c>
      <c r="I101" s="157">
        <v>9</v>
      </c>
      <c r="J101" s="157">
        <v>94.74</v>
      </c>
      <c r="K101" s="308">
        <v>10</v>
      </c>
    </row>
    <row r="102" spans="2:11" s="1" customFormat="1" x14ac:dyDescent="0.25">
      <c r="B102" s="59" t="s">
        <v>112</v>
      </c>
      <c r="C102" s="69">
        <v>7139</v>
      </c>
      <c r="D102" s="69" t="s">
        <v>12</v>
      </c>
      <c r="E102" s="69" t="s">
        <v>18</v>
      </c>
      <c r="F102" s="157">
        <v>5.6</v>
      </c>
      <c r="G102" s="157">
        <v>0.2</v>
      </c>
      <c r="H102" s="157">
        <v>2.8</v>
      </c>
      <c r="I102" s="157">
        <v>2.6</v>
      </c>
      <c r="J102" s="157">
        <v>46.56</v>
      </c>
      <c r="K102" s="308">
        <v>2</v>
      </c>
    </row>
    <row r="103" spans="2:11" s="1" customFormat="1" x14ac:dyDescent="0.25">
      <c r="B103" s="59" t="s">
        <v>314</v>
      </c>
      <c r="C103" s="69">
        <v>7141</v>
      </c>
      <c r="D103" s="69" t="s">
        <v>12</v>
      </c>
      <c r="E103" s="69" t="s">
        <v>18</v>
      </c>
      <c r="F103" s="157">
        <v>57.9</v>
      </c>
      <c r="G103" s="94">
        <v>0</v>
      </c>
      <c r="H103" s="157">
        <v>15.6</v>
      </c>
      <c r="I103" s="157">
        <v>23</v>
      </c>
      <c r="J103" s="157">
        <v>39.74</v>
      </c>
      <c r="K103" s="308">
        <v>22</v>
      </c>
    </row>
    <row r="104" spans="2:11" s="1" customFormat="1" x14ac:dyDescent="0.25">
      <c r="B104" s="59" t="s">
        <v>203</v>
      </c>
      <c r="C104" s="69">
        <v>7142</v>
      </c>
      <c r="D104" s="69" t="s">
        <v>12</v>
      </c>
      <c r="E104" s="69" t="s">
        <v>3</v>
      </c>
      <c r="F104" s="157">
        <v>249.1</v>
      </c>
      <c r="G104" s="157">
        <v>40.799999999999997</v>
      </c>
      <c r="H104" s="157">
        <v>2.2000000000000002</v>
      </c>
      <c r="I104" s="157">
        <v>205.9</v>
      </c>
      <c r="J104" s="157">
        <v>82.65</v>
      </c>
      <c r="K104" s="308">
        <v>81</v>
      </c>
    </row>
    <row r="105" spans="2:11" s="1" customFormat="1" x14ac:dyDescent="0.25">
      <c r="B105" s="59" t="s">
        <v>85</v>
      </c>
      <c r="C105" s="69">
        <v>7143</v>
      </c>
      <c r="D105" s="69" t="s">
        <v>9</v>
      </c>
      <c r="E105" s="69" t="s">
        <v>18</v>
      </c>
      <c r="F105" s="157">
        <v>14.6</v>
      </c>
      <c r="G105" s="94">
        <v>0</v>
      </c>
      <c r="H105" s="94">
        <v>0</v>
      </c>
      <c r="I105" s="157">
        <v>14.6</v>
      </c>
      <c r="J105" s="157">
        <v>100</v>
      </c>
      <c r="K105" s="308">
        <v>11</v>
      </c>
    </row>
    <row r="106" spans="2:11" s="1" customFormat="1" x14ac:dyDescent="0.25">
      <c r="B106" s="59" t="s">
        <v>91</v>
      </c>
      <c r="C106" s="69">
        <v>7144</v>
      </c>
      <c r="D106" s="69" t="s">
        <v>7</v>
      </c>
      <c r="E106" s="69" t="s">
        <v>18</v>
      </c>
      <c r="F106" s="157">
        <v>10.199999999999999</v>
      </c>
      <c r="G106" s="157">
        <v>1</v>
      </c>
      <c r="H106" s="157">
        <v>5.9</v>
      </c>
      <c r="I106" s="157">
        <v>3.3</v>
      </c>
      <c r="J106" s="157">
        <v>31.93</v>
      </c>
      <c r="K106" s="308">
        <v>1</v>
      </c>
    </row>
    <row r="107" spans="2:11" s="1" customFormat="1" x14ac:dyDescent="0.25">
      <c r="B107" s="59" t="s">
        <v>139</v>
      </c>
      <c r="C107" s="69">
        <v>7145</v>
      </c>
      <c r="D107" s="69" t="s">
        <v>12</v>
      </c>
      <c r="E107" s="69" t="s">
        <v>3</v>
      </c>
      <c r="F107" s="157">
        <v>192.7</v>
      </c>
      <c r="G107" s="157">
        <v>28</v>
      </c>
      <c r="H107" s="157">
        <v>7.3</v>
      </c>
      <c r="I107" s="157">
        <v>156.9</v>
      </c>
      <c r="J107" s="157">
        <v>81.39</v>
      </c>
      <c r="K107" s="308">
        <v>35</v>
      </c>
    </row>
    <row r="108" spans="2:11" s="1" customFormat="1" x14ac:dyDescent="0.25">
      <c r="B108" s="59" t="s">
        <v>357</v>
      </c>
      <c r="C108" s="69">
        <v>7147</v>
      </c>
      <c r="D108" s="69" t="s">
        <v>7</v>
      </c>
      <c r="E108" s="69" t="s">
        <v>18</v>
      </c>
      <c r="F108" s="157">
        <v>47.6</v>
      </c>
      <c r="G108" s="94">
        <v>0</v>
      </c>
      <c r="H108" s="157">
        <v>2.4</v>
      </c>
      <c r="I108" s="157">
        <v>43.8</v>
      </c>
      <c r="J108" s="157">
        <v>91.86</v>
      </c>
      <c r="K108" s="308">
        <v>72</v>
      </c>
    </row>
    <row r="109" spans="2:11" s="1" customFormat="1" x14ac:dyDescent="0.25">
      <c r="B109" s="59" t="s">
        <v>302</v>
      </c>
      <c r="C109" s="69">
        <v>7150</v>
      </c>
      <c r="D109" s="69" t="s">
        <v>13</v>
      </c>
      <c r="E109" s="69" t="s">
        <v>18</v>
      </c>
      <c r="F109" s="157">
        <v>20.7</v>
      </c>
      <c r="G109" s="157">
        <v>0.1</v>
      </c>
      <c r="H109" s="94">
        <v>0</v>
      </c>
      <c r="I109" s="157">
        <v>20.6</v>
      </c>
      <c r="J109" s="157">
        <v>99.76</v>
      </c>
      <c r="K109" s="308">
        <v>19</v>
      </c>
    </row>
    <row r="110" spans="2:11" s="1" customFormat="1" x14ac:dyDescent="0.25">
      <c r="B110" s="59" t="s">
        <v>335</v>
      </c>
      <c r="C110" s="69">
        <v>7153</v>
      </c>
      <c r="D110" s="69" t="s">
        <v>12</v>
      </c>
      <c r="E110" s="69" t="s">
        <v>18</v>
      </c>
      <c r="F110" s="157">
        <v>66.599999999999994</v>
      </c>
      <c r="G110" s="94">
        <v>0</v>
      </c>
      <c r="H110" s="157">
        <v>21.9</v>
      </c>
      <c r="I110" s="157">
        <v>44.1</v>
      </c>
      <c r="J110" s="157">
        <v>66.2</v>
      </c>
      <c r="K110" s="308">
        <v>44</v>
      </c>
    </row>
    <row r="111" spans="2:11" s="1" customFormat="1" x14ac:dyDescent="0.25">
      <c r="B111" s="59" t="s">
        <v>75</v>
      </c>
      <c r="C111" s="69">
        <v>7155</v>
      </c>
      <c r="D111" s="69" t="s">
        <v>2</v>
      </c>
      <c r="E111" s="69" t="s">
        <v>18</v>
      </c>
      <c r="F111" s="157">
        <v>630.6</v>
      </c>
      <c r="G111" s="157">
        <v>13.3</v>
      </c>
      <c r="H111" s="157">
        <v>46.3</v>
      </c>
      <c r="I111" s="157">
        <v>571</v>
      </c>
      <c r="J111" s="157">
        <v>90.56</v>
      </c>
      <c r="K111" s="308">
        <v>228</v>
      </c>
    </row>
    <row r="112" spans="2:11" s="1" customFormat="1" x14ac:dyDescent="0.25">
      <c r="B112" s="59" t="s">
        <v>309</v>
      </c>
      <c r="C112" s="69">
        <v>7158</v>
      </c>
      <c r="D112" s="69" t="s">
        <v>7</v>
      </c>
      <c r="E112" s="69" t="s">
        <v>18</v>
      </c>
      <c r="F112" s="157">
        <v>51</v>
      </c>
      <c r="G112" s="94">
        <v>0</v>
      </c>
      <c r="H112" s="157">
        <v>1</v>
      </c>
      <c r="I112" s="157">
        <v>49.5</v>
      </c>
      <c r="J112" s="157">
        <v>97.06</v>
      </c>
      <c r="K112" s="308">
        <v>19</v>
      </c>
    </row>
    <row r="113" spans="2:11" s="1" customFormat="1" x14ac:dyDescent="0.25">
      <c r="B113" s="59" t="s">
        <v>331</v>
      </c>
      <c r="C113" s="69">
        <v>7159</v>
      </c>
      <c r="D113" s="69" t="s">
        <v>7</v>
      </c>
      <c r="E113" s="69" t="s">
        <v>18</v>
      </c>
      <c r="F113" s="157">
        <v>176.1</v>
      </c>
      <c r="G113" s="157">
        <v>28.2</v>
      </c>
      <c r="H113" s="94">
        <v>0</v>
      </c>
      <c r="I113" s="157">
        <v>145.80000000000001</v>
      </c>
      <c r="J113" s="157">
        <v>82.79</v>
      </c>
      <c r="K113" s="308">
        <v>202</v>
      </c>
    </row>
    <row r="114" spans="2:11" s="1" customFormat="1" x14ac:dyDescent="0.25">
      <c r="B114" s="59" t="s">
        <v>237</v>
      </c>
      <c r="C114" s="69">
        <v>7161</v>
      </c>
      <c r="D114" s="69" t="s">
        <v>12</v>
      </c>
      <c r="E114" s="69" t="s">
        <v>18</v>
      </c>
      <c r="F114" s="157">
        <v>6</v>
      </c>
      <c r="G114" s="94">
        <v>0</v>
      </c>
      <c r="H114" s="94">
        <v>0</v>
      </c>
      <c r="I114" s="157">
        <v>6</v>
      </c>
      <c r="J114" s="157">
        <v>100</v>
      </c>
      <c r="K114" s="308">
        <v>6</v>
      </c>
    </row>
    <row r="115" spans="2:11" s="1" customFormat="1" x14ac:dyDescent="0.25">
      <c r="B115" s="59" t="s">
        <v>321</v>
      </c>
      <c r="C115" s="69">
        <v>7163</v>
      </c>
      <c r="D115" s="69" t="s">
        <v>12</v>
      </c>
      <c r="E115" s="69" t="s">
        <v>18</v>
      </c>
      <c r="F115" s="157">
        <v>35.799999999999997</v>
      </c>
      <c r="G115" s="157">
        <v>0.5</v>
      </c>
      <c r="H115" s="94">
        <v>0</v>
      </c>
      <c r="I115" s="157">
        <v>35.299999999999997</v>
      </c>
      <c r="J115" s="157">
        <v>98.44</v>
      </c>
      <c r="K115" s="308">
        <v>5</v>
      </c>
    </row>
    <row r="116" spans="2:11" s="1" customFormat="1" x14ac:dyDescent="0.25">
      <c r="B116" s="59" t="s">
        <v>90</v>
      </c>
      <c r="C116" s="69">
        <v>7167</v>
      </c>
      <c r="D116" s="69" t="s">
        <v>12</v>
      </c>
      <c r="E116" s="69" t="s">
        <v>18</v>
      </c>
      <c r="F116" s="157">
        <v>42.2</v>
      </c>
      <c r="G116" s="94">
        <v>0</v>
      </c>
      <c r="H116" s="157">
        <v>0.4</v>
      </c>
      <c r="I116" s="157">
        <v>23.5</v>
      </c>
      <c r="J116" s="157">
        <v>55.7</v>
      </c>
      <c r="K116" s="308">
        <v>0</v>
      </c>
    </row>
    <row r="117" spans="2:11" s="1" customFormat="1" x14ac:dyDescent="0.25">
      <c r="B117" s="59" t="s">
        <v>131</v>
      </c>
      <c r="C117" s="69">
        <v>7172</v>
      </c>
      <c r="D117" s="69" t="s">
        <v>10</v>
      </c>
      <c r="E117" s="69" t="s">
        <v>18</v>
      </c>
      <c r="F117" s="157">
        <v>58.9</v>
      </c>
      <c r="G117" s="157">
        <v>0.4</v>
      </c>
      <c r="H117" s="94">
        <v>0</v>
      </c>
      <c r="I117" s="157">
        <v>58.4</v>
      </c>
      <c r="J117" s="157">
        <v>99.27</v>
      </c>
      <c r="K117" s="308">
        <v>27</v>
      </c>
    </row>
    <row r="118" spans="2:11" s="1" customFormat="1" x14ac:dyDescent="0.25">
      <c r="B118" s="59" t="s">
        <v>72</v>
      </c>
      <c r="C118" s="69">
        <v>7175</v>
      </c>
      <c r="D118" s="69" t="s">
        <v>7</v>
      </c>
      <c r="E118" s="69" t="s">
        <v>18</v>
      </c>
      <c r="F118" s="157">
        <v>33.5</v>
      </c>
      <c r="G118" s="94">
        <v>0</v>
      </c>
      <c r="H118" s="157">
        <v>8.9</v>
      </c>
      <c r="I118" s="157">
        <v>24.6</v>
      </c>
      <c r="J118" s="157">
        <v>73.430000000000007</v>
      </c>
      <c r="K118" s="308">
        <v>5</v>
      </c>
    </row>
    <row r="119" spans="2:11" s="1" customFormat="1" x14ac:dyDescent="0.25">
      <c r="B119" s="59" t="s">
        <v>127</v>
      </c>
      <c r="C119" s="69">
        <v>7184</v>
      </c>
      <c r="D119" s="69" t="s">
        <v>7</v>
      </c>
      <c r="E119" s="69" t="s">
        <v>18</v>
      </c>
      <c r="F119" s="157">
        <v>10.9</v>
      </c>
      <c r="G119" s="157">
        <v>0.4</v>
      </c>
      <c r="H119" s="94">
        <v>0</v>
      </c>
      <c r="I119" s="157">
        <v>10.5</v>
      </c>
      <c r="J119" s="157">
        <v>96.55</v>
      </c>
      <c r="K119" s="308">
        <v>6</v>
      </c>
    </row>
    <row r="120" spans="2:11" s="1" customFormat="1" x14ac:dyDescent="0.25">
      <c r="B120" s="59" t="s">
        <v>334</v>
      </c>
      <c r="C120" s="69">
        <v>7185</v>
      </c>
      <c r="D120" s="69" t="s">
        <v>12</v>
      </c>
      <c r="E120" s="69" t="s">
        <v>18</v>
      </c>
      <c r="F120" s="157">
        <v>222.7</v>
      </c>
      <c r="G120" s="157">
        <v>29.1</v>
      </c>
      <c r="H120" s="157">
        <v>155.80000000000001</v>
      </c>
      <c r="I120" s="157">
        <v>33.299999999999997</v>
      </c>
      <c r="J120" s="157">
        <v>14.96</v>
      </c>
      <c r="K120" s="308">
        <v>102</v>
      </c>
    </row>
    <row r="121" spans="2:11" s="1" customFormat="1" x14ac:dyDescent="0.25">
      <c r="B121" s="59" t="s">
        <v>345</v>
      </c>
      <c r="C121" s="69">
        <v>7189</v>
      </c>
      <c r="D121" s="69" t="s">
        <v>12</v>
      </c>
      <c r="E121" s="69" t="s">
        <v>18</v>
      </c>
      <c r="F121" s="157">
        <v>16.399999999999999</v>
      </c>
      <c r="G121" s="94">
        <v>0</v>
      </c>
      <c r="H121" s="157">
        <v>0.4</v>
      </c>
      <c r="I121" s="157">
        <v>16</v>
      </c>
      <c r="J121" s="157">
        <v>97.61</v>
      </c>
      <c r="K121" s="308">
        <v>0</v>
      </c>
    </row>
    <row r="122" spans="2:11" s="1" customFormat="1" x14ac:dyDescent="0.25">
      <c r="B122" s="59" t="s">
        <v>190</v>
      </c>
      <c r="C122" s="69">
        <v>7197</v>
      </c>
      <c r="D122" s="69" t="s">
        <v>10</v>
      </c>
      <c r="E122" s="69" t="s">
        <v>18</v>
      </c>
      <c r="F122" s="157">
        <v>143.30000000000001</v>
      </c>
      <c r="G122" s="157">
        <v>24.4</v>
      </c>
      <c r="H122" s="157">
        <v>0.2</v>
      </c>
      <c r="I122" s="157">
        <v>117.9</v>
      </c>
      <c r="J122" s="157">
        <v>82.28</v>
      </c>
      <c r="K122" s="308">
        <v>16</v>
      </c>
    </row>
    <row r="123" spans="2:11" s="1" customFormat="1" x14ac:dyDescent="0.25">
      <c r="B123" s="59" t="s">
        <v>365</v>
      </c>
      <c r="C123" s="69">
        <v>7199</v>
      </c>
      <c r="D123" s="69" t="s">
        <v>9</v>
      </c>
      <c r="E123" s="69" t="s">
        <v>18</v>
      </c>
      <c r="F123" s="157">
        <v>198.8</v>
      </c>
      <c r="G123" s="94">
        <v>0</v>
      </c>
      <c r="H123" s="94">
        <v>0</v>
      </c>
      <c r="I123" s="94">
        <v>0</v>
      </c>
      <c r="J123" s="94">
        <v>0</v>
      </c>
      <c r="K123" s="308">
        <v>0</v>
      </c>
    </row>
    <row r="124" spans="2:11" s="1" customFormat="1" x14ac:dyDescent="0.25">
      <c r="B124" s="59" t="s">
        <v>87</v>
      </c>
      <c r="C124" s="69">
        <v>7203</v>
      </c>
      <c r="D124" s="69" t="s">
        <v>7</v>
      </c>
      <c r="E124" s="69" t="s">
        <v>18</v>
      </c>
      <c r="F124" s="157">
        <v>432.2</v>
      </c>
      <c r="G124" s="157">
        <v>19.100000000000001</v>
      </c>
      <c r="H124" s="157">
        <v>106.8</v>
      </c>
      <c r="I124" s="157">
        <v>303.8</v>
      </c>
      <c r="J124" s="157">
        <v>70.290000000000006</v>
      </c>
      <c r="K124" s="308">
        <v>269</v>
      </c>
    </row>
    <row r="125" spans="2:11" s="1" customFormat="1" x14ac:dyDescent="0.25">
      <c r="B125" s="59" t="s">
        <v>236</v>
      </c>
      <c r="C125" s="69">
        <v>7205</v>
      </c>
      <c r="D125" s="69" t="s">
        <v>7</v>
      </c>
      <c r="E125" s="69" t="s">
        <v>18</v>
      </c>
      <c r="F125" s="157">
        <v>65</v>
      </c>
      <c r="G125" s="94">
        <v>0</v>
      </c>
      <c r="H125" s="157">
        <v>2</v>
      </c>
      <c r="I125" s="157">
        <v>63</v>
      </c>
      <c r="J125" s="157">
        <v>96.92</v>
      </c>
      <c r="K125" s="308">
        <v>29</v>
      </c>
    </row>
    <row r="126" spans="2:11" s="1" customFormat="1" x14ac:dyDescent="0.25">
      <c r="B126" s="59" t="s">
        <v>105</v>
      </c>
      <c r="C126" s="69">
        <v>7206</v>
      </c>
      <c r="D126" s="69" t="s">
        <v>12</v>
      </c>
      <c r="E126" s="69" t="s">
        <v>18</v>
      </c>
      <c r="F126" s="94">
        <v>0</v>
      </c>
      <c r="G126" s="94">
        <v>0</v>
      </c>
      <c r="H126" s="94">
        <v>0</v>
      </c>
      <c r="I126" s="94">
        <v>0</v>
      </c>
      <c r="J126" s="94">
        <v>0</v>
      </c>
      <c r="K126" s="308">
        <v>0</v>
      </c>
    </row>
    <row r="127" spans="2:11" s="1" customFormat="1" x14ac:dyDescent="0.25">
      <c r="B127" s="59" t="s">
        <v>118</v>
      </c>
      <c r="C127" s="69">
        <v>7213</v>
      </c>
      <c r="D127" s="69" t="s">
        <v>7</v>
      </c>
      <c r="E127" s="69" t="s">
        <v>18</v>
      </c>
      <c r="F127" s="157">
        <v>30</v>
      </c>
      <c r="G127" s="157">
        <v>1</v>
      </c>
      <c r="H127" s="157">
        <v>12</v>
      </c>
      <c r="I127" s="157">
        <v>15</v>
      </c>
      <c r="J127" s="157">
        <v>50</v>
      </c>
      <c r="K127" s="308">
        <v>7</v>
      </c>
    </row>
    <row r="128" spans="2:11" s="1" customFormat="1" x14ac:dyDescent="0.25">
      <c r="B128" s="59" t="s">
        <v>94</v>
      </c>
      <c r="C128" s="69">
        <v>7223</v>
      </c>
      <c r="D128" s="69" t="s">
        <v>9</v>
      </c>
      <c r="E128" s="69" t="s">
        <v>18</v>
      </c>
      <c r="F128" s="157">
        <v>16.100000000000001</v>
      </c>
      <c r="G128" s="157">
        <v>1</v>
      </c>
      <c r="H128" s="157">
        <v>3.3</v>
      </c>
      <c r="I128" s="157">
        <v>11.7</v>
      </c>
      <c r="J128" s="157">
        <v>72.7</v>
      </c>
      <c r="K128" s="308">
        <v>9</v>
      </c>
    </row>
    <row r="129" spans="2:11" s="1" customFormat="1" x14ac:dyDescent="0.25">
      <c r="B129" s="59" t="s">
        <v>214</v>
      </c>
      <c r="C129" s="69">
        <v>7226</v>
      </c>
      <c r="D129" s="69" t="s">
        <v>9</v>
      </c>
      <c r="E129" s="69" t="s">
        <v>3</v>
      </c>
      <c r="F129" s="157">
        <v>493</v>
      </c>
      <c r="G129" s="157">
        <v>3.1</v>
      </c>
      <c r="H129" s="157">
        <v>80.900000000000006</v>
      </c>
      <c r="I129" s="157">
        <v>407.5</v>
      </c>
      <c r="J129" s="157">
        <v>82.66</v>
      </c>
      <c r="K129" s="308">
        <v>298</v>
      </c>
    </row>
    <row r="130" spans="2:11" s="1" customFormat="1" x14ac:dyDescent="0.25">
      <c r="B130" s="59" t="s">
        <v>81</v>
      </c>
      <c r="C130" s="69">
        <v>7229</v>
      </c>
      <c r="D130" s="69" t="s">
        <v>10</v>
      </c>
      <c r="E130" s="69" t="s">
        <v>18</v>
      </c>
      <c r="F130" s="157">
        <v>26.6</v>
      </c>
      <c r="G130" s="94">
        <v>0</v>
      </c>
      <c r="H130" s="157">
        <v>2.5</v>
      </c>
      <c r="I130" s="157">
        <v>24.1</v>
      </c>
      <c r="J130" s="157">
        <v>90.67</v>
      </c>
      <c r="K130" s="308">
        <v>30</v>
      </c>
    </row>
    <row r="131" spans="2:11" s="1" customFormat="1" x14ac:dyDescent="0.25">
      <c r="B131" s="59" t="s">
        <v>332</v>
      </c>
      <c r="C131" s="69">
        <v>7230</v>
      </c>
      <c r="D131" s="69" t="s">
        <v>7</v>
      </c>
      <c r="E131" s="69" t="s">
        <v>18</v>
      </c>
      <c r="F131" s="157">
        <v>20.8</v>
      </c>
      <c r="G131" s="94">
        <v>0</v>
      </c>
      <c r="H131" s="157">
        <v>2.7</v>
      </c>
      <c r="I131" s="157">
        <v>17.5</v>
      </c>
      <c r="J131" s="157">
        <v>83.87</v>
      </c>
      <c r="K131" s="308">
        <v>9</v>
      </c>
    </row>
    <row r="132" spans="2:11" s="1" customFormat="1" x14ac:dyDescent="0.25">
      <c r="B132" s="59" t="s">
        <v>168</v>
      </c>
      <c r="C132" s="69">
        <v>7235</v>
      </c>
      <c r="D132" s="69" t="s">
        <v>9</v>
      </c>
      <c r="E132" s="69" t="s">
        <v>18</v>
      </c>
      <c r="F132" s="157">
        <v>170.9</v>
      </c>
      <c r="G132" s="157">
        <v>14</v>
      </c>
      <c r="H132" s="157">
        <v>4.5</v>
      </c>
      <c r="I132" s="157">
        <v>150.1</v>
      </c>
      <c r="J132" s="157">
        <v>87.82</v>
      </c>
      <c r="K132" s="308">
        <v>78</v>
      </c>
    </row>
    <row r="133" spans="2:11" s="1" customFormat="1" x14ac:dyDescent="0.25">
      <c r="B133" s="59" t="s">
        <v>206</v>
      </c>
      <c r="C133" s="69">
        <v>7239</v>
      </c>
      <c r="D133" s="69" t="s">
        <v>12</v>
      </c>
      <c r="E133" s="69" t="s">
        <v>18</v>
      </c>
      <c r="F133" s="157">
        <v>89.7</v>
      </c>
      <c r="G133" s="157">
        <v>0.3</v>
      </c>
      <c r="H133" s="94">
        <v>0</v>
      </c>
      <c r="I133" s="157">
        <v>5.8</v>
      </c>
      <c r="J133" s="157">
        <v>6.42</v>
      </c>
      <c r="K133" s="308">
        <v>3</v>
      </c>
    </row>
    <row r="134" spans="2:11" s="1" customFormat="1" x14ac:dyDescent="0.25">
      <c r="B134" s="59" t="s">
        <v>161</v>
      </c>
      <c r="C134" s="69">
        <v>7244</v>
      </c>
      <c r="D134" s="69" t="s">
        <v>7</v>
      </c>
      <c r="E134" s="69" t="s">
        <v>18</v>
      </c>
      <c r="F134" s="157">
        <v>190.3</v>
      </c>
      <c r="G134" s="94">
        <v>0</v>
      </c>
      <c r="H134" s="157">
        <v>132</v>
      </c>
      <c r="I134" s="157">
        <v>40.5</v>
      </c>
      <c r="J134" s="157">
        <v>21.29</v>
      </c>
      <c r="K134" s="308">
        <v>47</v>
      </c>
    </row>
    <row r="135" spans="2:11" s="1" customFormat="1" x14ac:dyDescent="0.25">
      <c r="B135" s="59" t="s">
        <v>337</v>
      </c>
      <c r="C135" s="69">
        <v>7245</v>
      </c>
      <c r="D135" s="69" t="s">
        <v>12</v>
      </c>
      <c r="E135" s="69" t="s">
        <v>18</v>
      </c>
      <c r="F135" s="157">
        <v>12.1</v>
      </c>
      <c r="G135" s="157">
        <v>0.4</v>
      </c>
      <c r="H135" s="94">
        <v>0</v>
      </c>
      <c r="I135" s="157">
        <v>11.8</v>
      </c>
      <c r="J135" s="157">
        <v>96.91</v>
      </c>
      <c r="K135" s="308">
        <v>0</v>
      </c>
    </row>
    <row r="136" spans="2:11" s="1" customFormat="1" x14ac:dyDescent="0.25">
      <c r="B136" s="59" t="s">
        <v>329</v>
      </c>
      <c r="C136" s="69">
        <v>7248</v>
      </c>
      <c r="D136" s="69" t="s">
        <v>7</v>
      </c>
      <c r="E136" s="69" t="s">
        <v>18</v>
      </c>
      <c r="F136" s="157">
        <v>163.80000000000001</v>
      </c>
      <c r="G136" s="157">
        <v>68.099999999999994</v>
      </c>
      <c r="H136" s="157">
        <v>69</v>
      </c>
      <c r="I136" s="157">
        <v>23.5</v>
      </c>
      <c r="J136" s="157">
        <v>14.33</v>
      </c>
      <c r="K136" s="308">
        <v>30</v>
      </c>
    </row>
    <row r="137" spans="2:11" s="1" customFormat="1" x14ac:dyDescent="0.25">
      <c r="B137" s="59" t="s">
        <v>144</v>
      </c>
      <c r="C137" s="69">
        <v>7251</v>
      </c>
      <c r="D137" s="69" t="s">
        <v>12</v>
      </c>
      <c r="E137" s="69" t="s">
        <v>18</v>
      </c>
      <c r="F137" s="157">
        <v>322.7</v>
      </c>
      <c r="G137" s="94">
        <v>0</v>
      </c>
      <c r="H137" s="157">
        <v>85.3</v>
      </c>
      <c r="I137" s="157">
        <v>236.6</v>
      </c>
      <c r="J137" s="157">
        <v>73.33</v>
      </c>
      <c r="K137" s="308">
        <v>158</v>
      </c>
    </row>
    <row r="138" spans="2:11" s="1" customFormat="1" x14ac:dyDescent="0.25">
      <c r="B138" s="59" t="s">
        <v>80</v>
      </c>
      <c r="C138" s="69">
        <v>7252</v>
      </c>
      <c r="D138" s="69" t="s">
        <v>7</v>
      </c>
      <c r="E138" s="69" t="s">
        <v>18</v>
      </c>
      <c r="F138" s="157">
        <v>4730.3</v>
      </c>
      <c r="G138" s="94">
        <v>0</v>
      </c>
      <c r="H138" s="157">
        <v>4092.6</v>
      </c>
      <c r="I138" s="157">
        <v>79.2</v>
      </c>
      <c r="J138" s="157">
        <v>1.67</v>
      </c>
      <c r="K138" s="308">
        <v>47</v>
      </c>
    </row>
    <row r="139" spans="2:11" s="1" customFormat="1" x14ac:dyDescent="0.25">
      <c r="B139" s="59" t="s">
        <v>102</v>
      </c>
      <c r="C139" s="69">
        <v>7253</v>
      </c>
      <c r="D139" s="69" t="s">
        <v>12</v>
      </c>
      <c r="E139" s="69" t="s">
        <v>18</v>
      </c>
      <c r="F139" s="157">
        <v>8109.7</v>
      </c>
      <c r="G139" s="157">
        <v>4345.6000000000004</v>
      </c>
      <c r="H139" s="157">
        <v>152.1</v>
      </c>
      <c r="I139" s="157">
        <v>3414.4</v>
      </c>
      <c r="J139" s="157">
        <v>42.1</v>
      </c>
      <c r="K139" s="309">
        <v>1366</v>
      </c>
    </row>
    <row r="140" spans="2:11" s="1" customFormat="1" x14ac:dyDescent="0.25">
      <c r="B140" s="59" t="s">
        <v>224</v>
      </c>
      <c r="C140" s="69">
        <v>7261</v>
      </c>
      <c r="D140" s="69" t="s">
        <v>9</v>
      </c>
      <c r="E140" s="69" t="s">
        <v>18</v>
      </c>
      <c r="F140" s="157">
        <v>19.2</v>
      </c>
      <c r="G140" s="94">
        <v>0</v>
      </c>
      <c r="H140" s="157">
        <v>0.3</v>
      </c>
      <c r="I140" s="157">
        <v>18.7</v>
      </c>
      <c r="J140" s="157">
        <v>97.65</v>
      </c>
      <c r="K140" s="308">
        <v>14</v>
      </c>
    </row>
    <row r="141" spans="2:11" s="1" customFormat="1" x14ac:dyDescent="0.25">
      <c r="B141" s="59" t="s">
        <v>124</v>
      </c>
      <c r="C141" s="69">
        <v>7262</v>
      </c>
      <c r="D141" s="69" t="s">
        <v>10</v>
      </c>
      <c r="E141" s="69" t="s">
        <v>18</v>
      </c>
      <c r="F141" s="157">
        <v>33.200000000000003</v>
      </c>
      <c r="G141" s="157">
        <v>13.9</v>
      </c>
      <c r="H141" s="157">
        <v>0.8</v>
      </c>
      <c r="I141" s="157">
        <v>18.399999999999999</v>
      </c>
      <c r="J141" s="157">
        <v>55.39</v>
      </c>
      <c r="K141" s="308">
        <v>20</v>
      </c>
    </row>
    <row r="142" spans="2:11" s="1" customFormat="1" x14ac:dyDescent="0.25">
      <c r="B142" s="59" t="s">
        <v>372</v>
      </c>
      <c r="C142" s="69">
        <v>7267</v>
      </c>
      <c r="D142" s="69" t="s">
        <v>7</v>
      </c>
      <c r="E142" s="69" t="s">
        <v>18</v>
      </c>
      <c r="F142" s="157">
        <v>54</v>
      </c>
      <c r="G142" s="94">
        <v>0</v>
      </c>
      <c r="H142" s="94">
        <v>0</v>
      </c>
      <c r="I142" s="157">
        <v>54</v>
      </c>
      <c r="J142" s="157">
        <v>100</v>
      </c>
      <c r="K142" s="308">
        <v>6</v>
      </c>
    </row>
    <row r="143" spans="2:11" s="1" customFormat="1" x14ac:dyDescent="0.25">
      <c r="B143" s="59" t="s">
        <v>194</v>
      </c>
      <c r="C143" s="69">
        <v>7271</v>
      </c>
      <c r="D143" s="69" t="s">
        <v>9</v>
      </c>
      <c r="E143" s="69" t="s">
        <v>18</v>
      </c>
      <c r="F143" s="157">
        <v>75.099999999999994</v>
      </c>
      <c r="G143" s="157">
        <v>5.5</v>
      </c>
      <c r="H143" s="157">
        <v>15</v>
      </c>
      <c r="I143" s="157">
        <v>54.6</v>
      </c>
      <c r="J143" s="157">
        <v>72.709999999999994</v>
      </c>
      <c r="K143" s="308">
        <v>44</v>
      </c>
    </row>
    <row r="144" spans="2:11" s="1" customFormat="1" x14ac:dyDescent="0.25">
      <c r="B144" s="59" t="s">
        <v>57</v>
      </c>
      <c r="C144" s="69">
        <v>7274</v>
      </c>
      <c r="D144" s="69" t="s">
        <v>7</v>
      </c>
      <c r="E144" s="69" t="s">
        <v>18</v>
      </c>
      <c r="F144" s="157">
        <v>202</v>
      </c>
      <c r="G144" s="157">
        <v>2.2999999999999998</v>
      </c>
      <c r="H144" s="157">
        <v>136.30000000000001</v>
      </c>
      <c r="I144" s="157">
        <v>52.3</v>
      </c>
      <c r="J144" s="157">
        <v>25.87</v>
      </c>
      <c r="K144" s="308">
        <v>0</v>
      </c>
    </row>
    <row r="145" spans="2:11" s="1" customFormat="1" x14ac:dyDescent="0.25">
      <c r="B145" s="59" t="s">
        <v>114</v>
      </c>
      <c r="C145" s="69">
        <v>7276</v>
      </c>
      <c r="D145" s="69" t="s">
        <v>7</v>
      </c>
      <c r="E145" s="69" t="s">
        <v>18</v>
      </c>
      <c r="F145" s="157">
        <v>92.6</v>
      </c>
      <c r="G145" s="94">
        <v>0</v>
      </c>
      <c r="H145" s="157">
        <v>65.2</v>
      </c>
      <c r="I145" s="157">
        <v>27.4</v>
      </c>
      <c r="J145" s="157">
        <v>29.61</v>
      </c>
      <c r="K145" s="308">
        <v>19</v>
      </c>
    </row>
    <row r="146" spans="2:11" s="1" customFormat="1" x14ac:dyDescent="0.25">
      <c r="B146" s="59" t="s">
        <v>193</v>
      </c>
      <c r="C146" s="69">
        <v>7278</v>
      </c>
      <c r="D146" s="69" t="s">
        <v>12</v>
      </c>
      <c r="E146" s="69" t="s">
        <v>18</v>
      </c>
      <c r="F146" s="157">
        <v>20</v>
      </c>
      <c r="G146" s="157">
        <v>0.5</v>
      </c>
      <c r="H146" s="157">
        <v>0.4</v>
      </c>
      <c r="I146" s="157">
        <v>19.100000000000001</v>
      </c>
      <c r="J146" s="157">
        <v>95.5</v>
      </c>
      <c r="K146" s="308">
        <v>17</v>
      </c>
    </row>
    <row r="147" spans="2:11" s="1" customFormat="1" x14ac:dyDescent="0.25">
      <c r="B147" s="59" t="s">
        <v>155</v>
      </c>
      <c r="C147" s="69">
        <v>7280</v>
      </c>
      <c r="D147" s="69" t="s">
        <v>12</v>
      </c>
      <c r="E147" s="69" t="s">
        <v>18</v>
      </c>
      <c r="F147" s="157">
        <v>13.4</v>
      </c>
      <c r="G147" s="94">
        <v>0</v>
      </c>
      <c r="H147" s="94">
        <v>0</v>
      </c>
      <c r="I147" s="94">
        <v>0</v>
      </c>
      <c r="J147" s="94">
        <v>0</v>
      </c>
      <c r="K147" s="308">
        <v>0</v>
      </c>
    </row>
    <row r="148" spans="2:11" s="1" customFormat="1" x14ac:dyDescent="0.25">
      <c r="B148" s="59" t="s">
        <v>189</v>
      </c>
      <c r="C148" s="69">
        <v>7287</v>
      </c>
      <c r="D148" s="69" t="s">
        <v>9</v>
      </c>
      <c r="E148" s="69" t="s">
        <v>18</v>
      </c>
      <c r="F148" s="157">
        <v>1002</v>
      </c>
      <c r="G148" s="94">
        <v>0</v>
      </c>
      <c r="H148" s="157">
        <v>912.5</v>
      </c>
      <c r="I148" s="157">
        <v>83.8</v>
      </c>
      <c r="J148" s="157">
        <v>8.36</v>
      </c>
      <c r="K148" s="308">
        <v>205</v>
      </c>
    </row>
    <row r="149" spans="2:11" s="1" customFormat="1" x14ac:dyDescent="0.25">
      <c r="B149" s="59" t="s">
        <v>231</v>
      </c>
      <c r="C149" s="69">
        <v>7291</v>
      </c>
      <c r="D149" s="69" t="s">
        <v>7</v>
      </c>
      <c r="E149" s="69" t="s">
        <v>18</v>
      </c>
      <c r="F149" s="157">
        <v>1909.8</v>
      </c>
      <c r="G149" s="94">
        <v>0</v>
      </c>
      <c r="H149" s="157">
        <v>1549.3</v>
      </c>
      <c r="I149" s="157">
        <v>360.3</v>
      </c>
      <c r="J149" s="157">
        <v>18.87</v>
      </c>
      <c r="K149" s="308">
        <v>624</v>
      </c>
    </row>
    <row r="150" spans="2:11" s="1" customFormat="1" x14ac:dyDescent="0.25">
      <c r="B150" s="59" t="s">
        <v>354</v>
      </c>
      <c r="C150" s="69">
        <v>7292</v>
      </c>
      <c r="D150" s="69" t="s">
        <v>7</v>
      </c>
      <c r="E150" s="69" t="s">
        <v>18</v>
      </c>
      <c r="F150" s="157">
        <v>48.8</v>
      </c>
      <c r="G150" s="94">
        <v>0</v>
      </c>
      <c r="H150" s="157">
        <v>26</v>
      </c>
      <c r="I150" s="157">
        <v>17.8</v>
      </c>
      <c r="J150" s="157">
        <v>36.409999999999997</v>
      </c>
      <c r="K150" s="308">
        <v>0</v>
      </c>
    </row>
    <row r="151" spans="2:11" s="1" customFormat="1" x14ac:dyDescent="0.25">
      <c r="B151" s="59" t="s">
        <v>212</v>
      </c>
      <c r="C151" s="69">
        <v>7294</v>
      </c>
      <c r="D151" s="69" t="s">
        <v>9</v>
      </c>
      <c r="E151" s="69" t="s">
        <v>3</v>
      </c>
      <c r="F151" s="157">
        <v>833.2</v>
      </c>
      <c r="G151" s="157">
        <v>3.8</v>
      </c>
      <c r="H151" s="157">
        <v>108.1</v>
      </c>
      <c r="I151" s="157">
        <v>708.9</v>
      </c>
      <c r="J151" s="157">
        <v>85.08</v>
      </c>
      <c r="K151" s="308">
        <v>545</v>
      </c>
    </row>
    <row r="152" spans="2:11" s="1" customFormat="1" x14ac:dyDescent="0.25">
      <c r="B152" s="59" t="s">
        <v>316</v>
      </c>
      <c r="C152" s="69">
        <v>7301</v>
      </c>
      <c r="D152" s="69" t="s">
        <v>13</v>
      </c>
      <c r="E152" s="69" t="s">
        <v>18</v>
      </c>
      <c r="F152" s="157">
        <v>389</v>
      </c>
      <c r="G152" s="94">
        <v>0</v>
      </c>
      <c r="H152" s="157">
        <v>113.1</v>
      </c>
      <c r="I152" s="157">
        <v>273</v>
      </c>
      <c r="J152" s="157">
        <v>70.180000000000007</v>
      </c>
      <c r="K152" s="308">
        <v>283</v>
      </c>
    </row>
    <row r="153" spans="2:11" s="1" customFormat="1" x14ac:dyDescent="0.25">
      <c r="B153" s="59" t="s">
        <v>143</v>
      </c>
      <c r="C153" s="69">
        <v>7306</v>
      </c>
      <c r="D153" s="69" t="s">
        <v>12</v>
      </c>
      <c r="E153" s="69" t="s">
        <v>18</v>
      </c>
      <c r="F153" s="157">
        <v>74.2</v>
      </c>
      <c r="G153" s="157">
        <v>11</v>
      </c>
      <c r="H153" s="157">
        <v>10.5</v>
      </c>
      <c r="I153" s="157">
        <v>52.7</v>
      </c>
      <c r="J153" s="157">
        <v>70.98</v>
      </c>
      <c r="K153" s="308">
        <v>5</v>
      </c>
    </row>
    <row r="154" spans="2:11" s="1" customFormat="1" x14ac:dyDescent="0.25">
      <c r="B154" s="59" t="s">
        <v>128</v>
      </c>
      <c r="C154" s="69">
        <v>7307</v>
      </c>
      <c r="D154" s="69" t="s">
        <v>7</v>
      </c>
      <c r="E154" s="69" t="s">
        <v>18</v>
      </c>
      <c r="F154" s="157">
        <v>287</v>
      </c>
      <c r="G154" s="157">
        <v>203</v>
      </c>
      <c r="H154" s="94">
        <v>0</v>
      </c>
      <c r="I154" s="157">
        <v>52.5</v>
      </c>
      <c r="J154" s="157">
        <v>18.29</v>
      </c>
      <c r="K154" s="308">
        <v>13</v>
      </c>
    </row>
    <row r="155" spans="2:11" s="1" customFormat="1" x14ac:dyDescent="0.25">
      <c r="B155" s="59" t="s">
        <v>196</v>
      </c>
      <c r="C155" s="69">
        <v>7309</v>
      </c>
      <c r="D155" s="69" t="s">
        <v>13</v>
      </c>
      <c r="E155" s="69" t="s">
        <v>18</v>
      </c>
      <c r="F155" s="157">
        <v>448.8</v>
      </c>
      <c r="G155" s="94">
        <v>0</v>
      </c>
      <c r="H155" s="157">
        <v>315.60000000000002</v>
      </c>
      <c r="I155" s="157">
        <v>133.1</v>
      </c>
      <c r="J155" s="157">
        <v>29.67</v>
      </c>
      <c r="K155" s="308">
        <v>79</v>
      </c>
    </row>
    <row r="156" spans="2:11" s="1" customFormat="1" x14ac:dyDescent="0.25">
      <c r="B156" s="59" t="s">
        <v>308</v>
      </c>
      <c r="C156" s="69">
        <v>7312</v>
      </c>
      <c r="D156" s="69" t="s">
        <v>12</v>
      </c>
      <c r="E156" s="69" t="s">
        <v>18</v>
      </c>
      <c r="F156" s="157">
        <v>14.8</v>
      </c>
      <c r="G156" s="94">
        <v>0</v>
      </c>
      <c r="H156" s="157">
        <v>0.7</v>
      </c>
      <c r="I156" s="157">
        <v>14.1</v>
      </c>
      <c r="J156" s="157">
        <v>95.26</v>
      </c>
      <c r="K156" s="308">
        <v>9</v>
      </c>
    </row>
    <row r="157" spans="2:11" s="1" customFormat="1" x14ac:dyDescent="0.25">
      <c r="B157" s="59" t="s">
        <v>182</v>
      </c>
      <c r="C157" s="69">
        <v>7313</v>
      </c>
      <c r="D157" s="69" t="s">
        <v>7</v>
      </c>
      <c r="E157" s="69" t="s">
        <v>18</v>
      </c>
      <c r="F157" s="157">
        <v>160.4</v>
      </c>
      <c r="G157" s="94">
        <v>0</v>
      </c>
      <c r="H157" s="157">
        <v>153.1</v>
      </c>
      <c r="I157" s="157">
        <v>6.9</v>
      </c>
      <c r="J157" s="157">
        <v>4.29</v>
      </c>
      <c r="K157" s="308">
        <v>161</v>
      </c>
    </row>
    <row r="158" spans="2:11" s="1" customFormat="1" x14ac:dyDescent="0.25">
      <c r="B158" s="59" t="s">
        <v>322</v>
      </c>
      <c r="C158" s="69">
        <v>7314</v>
      </c>
      <c r="D158" s="69" t="s">
        <v>12</v>
      </c>
      <c r="E158" s="69" t="s">
        <v>18</v>
      </c>
      <c r="F158" s="157">
        <v>3259.9</v>
      </c>
      <c r="G158" s="94">
        <v>0</v>
      </c>
      <c r="H158" s="157">
        <v>3222</v>
      </c>
      <c r="I158" s="157">
        <v>18.8</v>
      </c>
      <c r="J158" s="157">
        <v>0.57999999999999996</v>
      </c>
      <c r="K158" s="308">
        <v>22</v>
      </c>
    </row>
    <row r="159" spans="2:11" s="1" customFormat="1" x14ac:dyDescent="0.25">
      <c r="B159" s="59" t="s">
        <v>355</v>
      </c>
      <c r="C159" s="69">
        <v>7316</v>
      </c>
      <c r="D159" s="69" t="s">
        <v>7</v>
      </c>
      <c r="E159" s="69" t="s">
        <v>18</v>
      </c>
      <c r="F159" s="157">
        <v>0.3</v>
      </c>
      <c r="G159" s="94">
        <v>0</v>
      </c>
      <c r="H159" s="94">
        <v>0</v>
      </c>
      <c r="I159" s="157">
        <v>0.3</v>
      </c>
      <c r="J159" s="157">
        <v>100</v>
      </c>
      <c r="K159" s="308">
        <v>0</v>
      </c>
    </row>
    <row r="160" spans="2:11" s="1" customFormat="1" x14ac:dyDescent="0.25">
      <c r="B160" s="59" t="s">
        <v>76</v>
      </c>
      <c r="C160" s="69">
        <v>7321</v>
      </c>
      <c r="D160" s="69" t="s">
        <v>9</v>
      </c>
      <c r="E160" s="69" t="s">
        <v>18</v>
      </c>
      <c r="F160" s="157">
        <v>279.89999999999998</v>
      </c>
      <c r="G160" s="157">
        <v>14</v>
      </c>
      <c r="H160" s="157">
        <v>47.9</v>
      </c>
      <c r="I160" s="157">
        <v>218</v>
      </c>
      <c r="J160" s="157">
        <v>77.89</v>
      </c>
      <c r="K160" s="308">
        <v>154</v>
      </c>
    </row>
    <row r="161" spans="2:11" s="1" customFormat="1" x14ac:dyDescent="0.25">
      <c r="B161" s="59" t="s">
        <v>163</v>
      </c>
      <c r="C161" s="69">
        <v>7325</v>
      </c>
      <c r="D161" s="69" t="s">
        <v>12</v>
      </c>
      <c r="E161" s="69" t="s">
        <v>18</v>
      </c>
      <c r="F161" s="157">
        <v>35.799999999999997</v>
      </c>
      <c r="G161" s="94">
        <v>0</v>
      </c>
      <c r="H161" s="157">
        <v>8.4</v>
      </c>
      <c r="I161" s="157">
        <v>27.4</v>
      </c>
      <c r="J161" s="157">
        <v>76.569999999999993</v>
      </c>
      <c r="K161" s="308">
        <v>13</v>
      </c>
    </row>
    <row r="162" spans="2:11" s="1" customFormat="1" x14ac:dyDescent="0.25">
      <c r="B162" s="59" t="s">
        <v>361</v>
      </c>
      <c r="C162" s="69">
        <v>7326</v>
      </c>
      <c r="D162" s="69" t="s">
        <v>12</v>
      </c>
      <c r="E162" s="69" t="s">
        <v>18</v>
      </c>
      <c r="F162" s="157">
        <v>126.8</v>
      </c>
      <c r="G162" s="157">
        <v>20.399999999999999</v>
      </c>
      <c r="H162" s="157">
        <v>14.9</v>
      </c>
      <c r="I162" s="157">
        <v>91.5</v>
      </c>
      <c r="J162" s="157">
        <v>72.11</v>
      </c>
      <c r="K162" s="308">
        <v>53</v>
      </c>
    </row>
    <row r="163" spans="2:11" s="1" customFormat="1" x14ac:dyDescent="0.25">
      <c r="B163" s="59" t="s">
        <v>333</v>
      </c>
      <c r="C163" s="69">
        <v>7329</v>
      </c>
      <c r="D163" s="69" t="s">
        <v>9</v>
      </c>
      <c r="E163" s="69" t="s">
        <v>18</v>
      </c>
      <c r="F163" s="157">
        <v>180.8</v>
      </c>
      <c r="G163" s="157">
        <v>1</v>
      </c>
      <c r="H163" s="157">
        <v>67.5</v>
      </c>
      <c r="I163" s="157">
        <v>110</v>
      </c>
      <c r="J163" s="157">
        <v>60.86</v>
      </c>
      <c r="K163" s="308">
        <v>146</v>
      </c>
    </row>
    <row r="164" spans="2:11" s="1" customFormat="1" x14ac:dyDescent="0.25">
      <c r="B164" s="59" t="s">
        <v>170</v>
      </c>
      <c r="C164" s="69">
        <v>7333</v>
      </c>
      <c r="D164" s="69" t="s">
        <v>12</v>
      </c>
      <c r="E164" s="69" t="s">
        <v>18</v>
      </c>
      <c r="F164" s="157">
        <v>64.599999999999994</v>
      </c>
      <c r="G164" s="157">
        <v>8.6</v>
      </c>
      <c r="H164" s="157">
        <v>3.5</v>
      </c>
      <c r="I164" s="157">
        <v>52.5</v>
      </c>
      <c r="J164" s="157">
        <v>81.150000000000006</v>
      </c>
      <c r="K164" s="308">
        <v>3</v>
      </c>
    </row>
    <row r="165" spans="2:11" s="1" customFormat="1" x14ac:dyDescent="0.25">
      <c r="B165" s="59" t="s">
        <v>184</v>
      </c>
      <c r="C165" s="69">
        <v>7334</v>
      </c>
      <c r="D165" s="69" t="s">
        <v>9</v>
      </c>
      <c r="E165" s="69" t="s">
        <v>18</v>
      </c>
      <c r="F165" s="157">
        <v>120.3</v>
      </c>
      <c r="G165" s="94">
        <v>0</v>
      </c>
      <c r="H165" s="157">
        <v>12.3</v>
      </c>
      <c r="I165" s="157">
        <v>108</v>
      </c>
      <c r="J165" s="157">
        <v>89.77</v>
      </c>
      <c r="K165" s="308">
        <v>40</v>
      </c>
    </row>
    <row r="166" spans="2:11" s="1" customFormat="1" x14ac:dyDescent="0.25">
      <c r="B166" s="59" t="s">
        <v>178</v>
      </c>
      <c r="C166" s="69">
        <v>7336</v>
      </c>
      <c r="D166" s="69" t="s">
        <v>9</v>
      </c>
      <c r="E166" s="69" t="s">
        <v>18</v>
      </c>
      <c r="F166" s="157">
        <v>129.80000000000001</v>
      </c>
      <c r="G166" s="94">
        <v>0</v>
      </c>
      <c r="H166" s="157">
        <v>12.3</v>
      </c>
      <c r="I166" s="157">
        <v>117.5</v>
      </c>
      <c r="J166" s="157">
        <v>90.56</v>
      </c>
      <c r="K166" s="308">
        <v>100</v>
      </c>
    </row>
    <row r="167" spans="2:11" s="1" customFormat="1" x14ac:dyDescent="0.25">
      <c r="B167" s="59" t="s">
        <v>217</v>
      </c>
      <c r="C167" s="69">
        <v>7338</v>
      </c>
      <c r="D167" s="69" t="s">
        <v>10</v>
      </c>
      <c r="E167" s="69" t="s">
        <v>3</v>
      </c>
      <c r="F167" s="157">
        <v>1666.9</v>
      </c>
      <c r="G167" s="94">
        <v>0</v>
      </c>
      <c r="H167" s="94">
        <v>0</v>
      </c>
      <c r="I167" s="94">
        <v>0</v>
      </c>
      <c r="J167" s="94">
        <v>0</v>
      </c>
      <c r="K167" s="308">
        <v>703</v>
      </c>
    </row>
    <row r="168" spans="2:11" s="1" customFormat="1" x14ac:dyDescent="0.25">
      <c r="B168" s="59" t="s">
        <v>310</v>
      </c>
      <c r="C168" s="69">
        <v>7340</v>
      </c>
      <c r="D168" s="69" t="s">
        <v>7</v>
      </c>
      <c r="E168" s="69" t="s">
        <v>18</v>
      </c>
      <c r="F168" s="157">
        <v>93</v>
      </c>
      <c r="G168" s="94">
        <v>0</v>
      </c>
      <c r="H168" s="94">
        <v>0</v>
      </c>
      <c r="I168" s="157">
        <v>93</v>
      </c>
      <c r="J168" s="157">
        <v>100</v>
      </c>
      <c r="K168" s="308">
        <v>52</v>
      </c>
    </row>
    <row r="169" spans="2:11" s="1" customFormat="1" x14ac:dyDescent="0.25">
      <c r="B169" s="59" t="s">
        <v>171</v>
      </c>
      <c r="C169" s="69">
        <v>7341</v>
      </c>
      <c r="D169" s="69" t="s">
        <v>7</v>
      </c>
      <c r="E169" s="69" t="s">
        <v>18</v>
      </c>
      <c r="F169" s="157">
        <v>143.5</v>
      </c>
      <c r="G169" s="94">
        <v>0</v>
      </c>
      <c r="H169" s="157">
        <v>72.5</v>
      </c>
      <c r="I169" s="157">
        <v>71</v>
      </c>
      <c r="J169" s="157">
        <v>49.48</v>
      </c>
      <c r="K169" s="308">
        <v>16</v>
      </c>
    </row>
    <row r="170" spans="2:11" s="1" customFormat="1" x14ac:dyDescent="0.25">
      <c r="B170" s="59" t="s">
        <v>100</v>
      </c>
      <c r="C170" s="69">
        <v>7342</v>
      </c>
      <c r="D170" s="69" t="s">
        <v>2</v>
      </c>
      <c r="E170" s="69" t="s">
        <v>18</v>
      </c>
      <c r="F170" s="157">
        <v>4.8</v>
      </c>
      <c r="G170" s="157">
        <v>0.1</v>
      </c>
      <c r="H170" s="94">
        <v>0</v>
      </c>
      <c r="I170" s="157">
        <v>4.7</v>
      </c>
      <c r="J170" s="157">
        <v>97.92</v>
      </c>
      <c r="K170" s="308">
        <v>2</v>
      </c>
    </row>
    <row r="171" spans="2:11" s="1" customFormat="1" x14ac:dyDescent="0.25">
      <c r="B171" s="59" t="s">
        <v>115</v>
      </c>
      <c r="C171" s="69">
        <v>7343</v>
      </c>
      <c r="D171" s="69" t="s">
        <v>9</v>
      </c>
      <c r="E171" s="69" t="s">
        <v>18</v>
      </c>
      <c r="F171" s="157">
        <v>732.7</v>
      </c>
      <c r="G171" s="157">
        <v>690.6</v>
      </c>
      <c r="H171" s="94">
        <v>0</v>
      </c>
      <c r="I171" s="157">
        <v>42</v>
      </c>
      <c r="J171" s="157">
        <v>5.74</v>
      </c>
      <c r="K171" s="308">
        <v>22</v>
      </c>
    </row>
    <row r="172" spans="2:11" s="1" customFormat="1" x14ac:dyDescent="0.25">
      <c r="B172" s="59" t="s">
        <v>63</v>
      </c>
      <c r="C172" s="69">
        <v>7345</v>
      </c>
      <c r="D172" s="69" t="s">
        <v>9</v>
      </c>
      <c r="E172" s="69" t="s">
        <v>18</v>
      </c>
      <c r="F172" s="157">
        <v>103.3</v>
      </c>
      <c r="G172" s="94">
        <v>0</v>
      </c>
      <c r="H172" s="157">
        <v>81.8</v>
      </c>
      <c r="I172" s="157">
        <v>21</v>
      </c>
      <c r="J172" s="157">
        <v>20.32</v>
      </c>
      <c r="K172" s="308">
        <v>21</v>
      </c>
    </row>
    <row r="173" spans="2:11" s="1" customFormat="1" x14ac:dyDescent="0.25">
      <c r="B173" s="59" t="s">
        <v>121</v>
      </c>
      <c r="C173" s="69">
        <v>7347</v>
      </c>
      <c r="D173" s="69" t="s">
        <v>7</v>
      </c>
      <c r="E173" s="69" t="s">
        <v>18</v>
      </c>
      <c r="F173" s="157">
        <v>87.6</v>
      </c>
      <c r="G173" s="157">
        <v>1.6</v>
      </c>
      <c r="H173" s="157">
        <v>7</v>
      </c>
      <c r="I173" s="157">
        <v>79</v>
      </c>
      <c r="J173" s="157">
        <v>90.23</v>
      </c>
      <c r="K173" s="308">
        <v>36</v>
      </c>
    </row>
    <row r="174" spans="2:11" s="1" customFormat="1" x14ac:dyDescent="0.25">
      <c r="B174" s="59" t="s">
        <v>53</v>
      </c>
      <c r="C174" s="69">
        <v>7348</v>
      </c>
      <c r="D174" s="69" t="s">
        <v>12</v>
      </c>
      <c r="E174" s="69" t="s">
        <v>18</v>
      </c>
      <c r="F174" s="157">
        <v>0.7</v>
      </c>
      <c r="G174" s="94">
        <v>0</v>
      </c>
      <c r="H174" s="94">
        <v>0</v>
      </c>
      <c r="I174" s="157">
        <v>0.7</v>
      </c>
      <c r="J174" s="157">
        <v>100</v>
      </c>
      <c r="K174" s="308">
        <v>1</v>
      </c>
    </row>
    <row r="175" spans="2:11" s="1" customFormat="1" x14ac:dyDescent="0.25">
      <c r="B175" s="59" t="s">
        <v>234</v>
      </c>
      <c r="C175" s="69">
        <v>7349</v>
      </c>
      <c r="D175" s="69" t="s">
        <v>12</v>
      </c>
      <c r="E175" s="69" t="s">
        <v>18</v>
      </c>
      <c r="F175" s="157">
        <v>225</v>
      </c>
      <c r="G175" s="94">
        <v>0</v>
      </c>
      <c r="H175" s="157">
        <v>96</v>
      </c>
      <c r="I175" s="157">
        <v>128</v>
      </c>
      <c r="J175" s="157">
        <v>56.89</v>
      </c>
      <c r="K175" s="308">
        <v>96</v>
      </c>
    </row>
    <row r="176" spans="2:11" s="1" customFormat="1" x14ac:dyDescent="0.25">
      <c r="B176" s="59" t="s">
        <v>179</v>
      </c>
      <c r="C176" s="69">
        <v>7351</v>
      </c>
      <c r="D176" s="69" t="s">
        <v>7</v>
      </c>
      <c r="E176" s="69" t="s">
        <v>18</v>
      </c>
      <c r="F176" s="157">
        <v>12</v>
      </c>
      <c r="G176" s="94">
        <v>0</v>
      </c>
      <c r="H176" s="157">
        <v>7.8</v>
      </c>
      <c r="I176" s="157">
        <v>4.2</v>
      </c>
      <c r="J176" s="157">
        <v>34.979999999999997</v>
      </c>
      <c r="K176" s="308">
        <v>4</v>
      </c>
    </row>
    <row r="177" spans="2:11" s="1" customFormat="1" x14ac:dyDescent="0.25">
      <c r="B177" s="59" t="s">
        <v>79</v>
      </c>
      <c r="C177" s="69">
        <v>7352</v>
      </c>
      <c r="D177" s="69" t="s">
        <v>9</v>
      </c>
      <c r="E177" s="69" t="s">
        <v>18</v>
      </c>
      <c r="F177" s="157">
        <v>3093.5</v>
      </c>
      <c r="G177" s="94">
        <v>0</v>
      </c>
      <c r="H177" s="157">
        <v>2773.5</v>
      </c>
      <c r="I177" s="157">
        <v>95.5</v>
      </c>
      <c r="J177" s="157">
        <v>3.09</v>
      </c>
      <c r="K177" s="308">
        <v>56</v>
      </c>
    </row>
    <row r="178" spans="2:11" s="1" customFormat="1" x14ac:dyDescent="0.25">
      <c r="B178" s="59" t="s">
        <v>350</v>
      </c>
      <c r="C178" s="69">
        <v>7358</v>
      </c>
      <c r="D178" s="69" t="s">
        <v>12</v>
      </c>
      <c r="E178" s="69" t="s">
        <v>18</v>
      </c>
      <c r="F178" s="157">
        <v>15.3</v>
      </c>
      <c r="G178" s="157">
        <v>5.6</v>
      </c>
      <c r="H178" s="94">
        <v>0</v>
      </c>
      <c r="I178" s="157">
        <v>9.6</v>
      </c>
      <c r="J178" s="157">
        <v>62.95</v>
      </c>
      <c r="K178" s="308">
        <v>1</v>
      </c>
    </row>
    <row r="179" spans="2:11" s="1" customFormat="1" x14ac:dyDescent="0.25">
      <c r="B179" s="59" t="s">
        <v>93</v>
      </c>
      <c r="C179" s="69">
        <v>7360</v>
      </c>
      <c r="D179" s="69" t="s">
        <v>10</v>
      </c>
      <c r="E179" s="69" t="s">
        <v>18</v>
      </c>
      <c r="F179" s="157">
        <v>2.2000000000000002</v>
      </c>
      <c r="G179" s="157">
        <v>1.9</v>
      </c>
      <c r="H179" s="94">
        <v>0</v>
      </c>
      <c r="I179" s="157">
        <v>0.3</v>
      </c>
      <c r="J179" s="157">
        <v>11.87</v>
      </c>
      <c r="K179" s="308">
        <v>0</v>
      </c>
    </row>
    <row r="180" spans="2:11" s="1" customFormat="1" x14ac:dyDescent="0.25">
      <c r="B180" s="59" t="s">
        <v>343</v>
      </c>
      <c r="C180" s="69">
        <v>7361</v>
      </c>
      <c r="D180" s="69" t="s">
        <v>9</v>
      </c>
      <c r="E180" s="69" t="s">
        <v>18</v>
      </c>
      <c r="F180" s="157">
        <v>15.6</v>
      </c>
      <c r="G180" s="94">
        <v>0</v>
      </c>
      <c r="H180" s="94">
        <v>0</v>
      </c>
      <c r="I180" s="94">
        <v>0</v>
      </c>
      <c r="J180" s="94">
        <v>0</v>
      </c>
      <c r="K180" s="308">
        <v>0</v>
      </c>
    </row>
    <row r="181" spans="2:11" s="1" customFormat="1" x14ac:dyDescent="0.25">
      <c r="B181" s="59" t="s">
        <v>362</v>
      </c>
      <c r="C181" s="69">
        <v>7362</v>
      </c>
      <c r="D181" s="69" t="s">
        <v>9</v>
      </c>
      <c r="E181" s="69" t="s">
        <v>3</v>
      </c>
      <c r="F181" s="94">
        <v>0</v>
      </c>
      <c r="G181" s="94">
        <v>0</v>
      </c>
      <c r="H181" s="94">
        <v>0</v>
      </c>
      <c r="I181" s="94">
        <v>0</v>
      </c>
      <c r="J181" s="157">
        <v>100</v>
      </c>
      <c r="K181" s="308">
        <v>0</v>
      </c>
    </row>
    <row r="182" spans="2:11" s="1" customFormat="1" x14ac:dyDescent="0.25">
      <c r="B182" s="59" t="s">
        <v>70</v>
      </c>
      <c r="C182" s="69">
        <v>7363</v>
      </c>
      <c r="D182" s="69" t="s">
        <v>7</v>
      </c>
      <c r="E182" s="69" t="s">
        <v>18</v>
      </c>
      <c r="F182" s="157">
        <v>35.5</v>
      </c>
      <c r="G182" s="157">
        <v>1.8</v>
      </c>
      <c r="H182" s="157">
        <v>1.4</v>
      </c>
      <c r="I182" s="157">
        <v>32.299999999999997</v>
      </c>
      <c r="J182" s="157">
        <v>91.06</v>
      </c>
      <c r="K182" s="308">
        <v>64</v>
      </c>
    </row>
    <row r="183" spans="2:11" s="1" customFormat="1" x14ac:dyDescent="0.25">
      <c r="B183" s="59" t="s">
        <v>133</v>
      </c>
      <c r="C183" s="69">
        <v>7365</v>
      </c>
      <c r="D183" s="69" t="s">
        <v>12</v>
      </c>
      <c r="E183" s="69" t="s">
        <v>18</v>
      </c>
      <c r="F183" s="157">
        <v>416.4</v>
      </c>
      <c r="G183" s="94">
        <v>0</v>
      </c>
      <c r="H183" s="157">
        <v>230.9</v>
      </c>
      <c r="I183" s="157">
        <v>118.7</v>
      </c>
      <c r="J183" s="157">
        <v>28.51</v>
      </c>
      <c r="K183" s="308">
        <v>22</v>
      </c>
    </row>
    <row r="184" spans="2:11" s="1" customFormat="1" x14ac:dyDescent="0.25">
      <c r="B184" s="59" t="s">
        <v>324</v>
      </c>
      <c r="C184" s="69">
        <v>7368</v>
      </c>
      <c r="D184" s="69" t="s">
        <v>12</v>
      </c>
      <c r="E184" s="69" t="s">
        <v>18</v>
      </c>
      <c r="F184" s="94">
        <v>0</v>
      </c>
      <c r="G184" s="94">
        <v>0</v>
      </c>
      <c r="H184" s="94">
        <v>0</v>
      </c>
      <c r="I184" s="94">
        <v>0</v>
      </c>
      <c r="J184" s="94">
        <v>0</v>
      </c>
      <c r="K184" s="308">
        <v>0</v>
      </c>
    </row>
    <row r="185" spans="2:11" s="1" customFormat="1" x14ac:dyDescent="0.25">
      <c r="B185" s="59" t="s">
        <v>199</v>
      </c>
      <c r="C185" s="69">
        <v>7369</v>
      </c>
      <c r="D185" s="69" t="s">
        <v>9</v>
      </c>
      <c r="E185" s="69" t="s">
        <v>18</v>
      </c>
      <c r="F185" s="157">
        <v>489.7</v>
      </c>
      <c r="G185" s="157">
        <v>64.5</v>
      </c>
      <c r="H185" s="157">
        <v>379.9</v>
      </c>
      <c r="I185" s="157">
        <v>35.6</v>
      </c>
      <c r="J185" s="157">
        <v>7.28</v>
      </c>
      <c r="K185" s="308">
        <v>61</v>
      </c>
    </row>
    <row r="186" spans="2:11" s="1" customFormat="1" x14ac:dyDescent="0.25">
      <c r="B186" s="59" t="s">
        <v>134</v>
      </c>
      <c r="C186" s="69">
        <v>7370</v>
      </c>
      <c r="D186" s="69" t="s">
        <v>9</v>
      </c>
      <c r="E186" s="69" t="s">
        <v>18</v>
      </c>
      <c r="F186" s="157">
        <v>16.5</v>
      </c>
      <c r="G186" s="94">
        <v>0</v>
      </c>
      <c r="H186" s="94">
        <v>0</v>
      </c>
      <c r="I186" s="94">
        <v>0</v>
      </c>
      <c r="J186" s="94">
        <v>0</v>
      </c>
      <c r="K186" s="308">
        <v>0</v>
      </c>
    </row>
    <row r="187" spans="2:11" s="1" customFormat="1" x14ac:dyDescent="0.25">
      <c r="B187" s="59" t="s">
        <v>359</v>
      </c>
      <c r="C187" s="69">
        <v>7371</v>
      </c>
      <c r="D187" s="69" t="s">
        <v>7</v>
      </c>
      <c r="E187" s="69" t="s">
        <v>18</v>
      </c>
      <c r="F187" s="157">
        <v>56</v>
      </c>
      <c r="G187" s="94">
        <v>0</v>
      </c>
      <c r="H187" s="157">
        <v>10</v>
      </c>
      <c r="I187" s="157">
        <v>45</v>
      </c>
      <c r="J187" s="157">
        <v>80.36</v>
      </c>
      <c r="K187" s="308">
        <v>9</v>
      </c>
    </row>
    <row r="188" spans="2:11" s="1" customFormat="1" x14ac:dyDescent="0.25">
      <c r="B188" s="59" t="s">
        <v>232</v>
      </c>
      <c r="C188" s="69">
        <v>7372</v>
      </c>
      <c r="D188" s="69" t="s">
        <v>2</v>
      </c>
      <c r="E188" s="69" t="s">
        <v>18</v>
      </c>
      <c r="F188" s="157">
        <v>172.7</v>
      </c>
      <c r="G188" s="157">
        <v>11.6</v>
      </c>
      <c r="H188" s="157">
        <v>40.299999999999997</v>
      </c>
      <c r="I188" s="157">
        <v>119.8</v>
      </c>
      <c r="J188" s="157">
        <v>69.349999999999994</v>
      </c>
      <c r="K188" s="308">
        <v>85</v>
      </c>
    </row>
    <row r="189" spans="2:11" s="1" customFormat="1" x14ac:dyDescent="0.25">
      <c r="B189" s="59" t="s">
        <v>328</v>
      </c>
      <c r="C189" s="69">
        <v>7373</v>
      </c>
      <c r="D189" s="69" t="s">
        <v>9</v>
      </c>
      <c r="E189" s="69" t="s">
        <v>18</v>
      </c>
      <c r="F189" s="157">
        <v>1423.2</v>
      </c>
      <c r="G189" s="94">
        <v>0</v>
      </c>
      <c r="H189" s="94">
        <v>0</v>
      </c>
      <c r="I189" s="94">
        <v>0</v>
      </c>
      <c r="J189" s="94">
        <v>0</v>
      </c>
      <c r="K189" s="308">
        <v>0</v>
      </c>
    </row>
    <row r="190" spans="2:11" s="1" customFormat="1" x14ac:dyDescent="0.25">
      <c r="B190" s="59" t="s">
        <v>327</v>
      </c>
      <c r="C190" s="69">
        <v>7377</v>
      </c>
      <c r="D190" s="69" t="s">
        <v>9</v>
      </c>
      <c r="E190" s="69" t="s">
        <v>18</v>
      </c>
      <c r="F190" s="157">
        <v>184.2</v>
      </c>
      <c r="G190" s="157">
        <v>54.5</v>
      </c>
      <c r="H190" s="94">
        <v>0</v>
      </c>
      <c r="I190" s="157">
        <v>105.8</v>
      </c>
      <c r="J190" s="157">
        <v>57.43</v>
      </c>
      <c r="K190" s="308">
        <v>540</v>
      </c>
    </row>
    <row r="191" spans="2:11" s="1" customFormat="1" x14ac:dyDescent="0.25">
      <c r="B191" s="59" t="s">
        <v>200</v>
      </c>
      <c r="C191" s="69">
        <v>7378</v>
      </c>
      <c r="D191" s="69" t="s">
        <v>9</v>
      </c>
      <c r="E191" s="69" t="s">
        <v>18</v>
      </c>
      <c r="F191" s="157">
        <v>66.3</v>
      </c>
      <c r="G191" s="94">
        <v>0</v>
      </c>
      <c r="H191" s="157">
        <v>37</v>
      </c>
      <c r="I191" s="157">
        <v>27.3</v>
      </c>
      <c r="J191" s="157">
        <v>41.13</v>
      </c>
      <c r="K191" s="308">
        <v>24</v>
      </c>
    </row>
    <row r="192" spans="2:11" s="1" customFormat="1" x14ac:dyDescent="0.25">
      <c r="B192" s="59" t="s">
        <v>175</v>
      </c>
      <c r="C192" s="69">
        <v>7379</v>
      </c>
      <c r="D192" s="69" t="s">
        <v>12</v>
      </c>
      <c r="E192" s="69" t="s">
        <v>18</v>
      </c>
      <c r="F192" s="157">
        <v>10.199999999999999</v>
      </c>
      <c r="G192" s="157">
        <v>0.2</v>
      </c>
      <c r="H192" s="157">
        <v>5.8</v>
      </c>
      <c r="I192" s="157">
        <v>4.2</v>
      </c>
      <c r="J192" s="157">
        <v>41.18</v>
      </c>
      <c r="K192" s="308">
        <v>0</v>
      </c>
    </row>
    <row r="193" spans="2:11" s="1" customFormat="1" x14ac:dyDescent="0.25">
      <c r="B193" s="59" t="s">
        <v>162</v>
      </c>
      <c r="C193" s="69">
        <v>7380</v>
      </c>
      <c r="D193" s="69" t="s">
        <v>7</v>
      </c>
      <c r="E193" s="69" t="s">
        <v>18</v>
      </c>
      <c r="F193" s="157">
        <v>10.8</v>
      </c>
      <c r="G193" s="94">
        <v>0</v>
      </c>
      <c r="H193" s="157">
        <v>2.2999999999999998</v>
      </c>
      <c r="I193" s="157">
        <v>7.5</v>
      </c>
      <c r="J193" s="157">
        <v>69.61</v>
      </c>
      <c r="K193" s="308">
        <v>12</v>
      </c>
    </row>
    <row r="194" spans="2:11" s="1" customFormat="1" x14ac:dyDescent="0.25">
      <c r="B194" s="59" t="s">
        <v>198</v>
      </c>
      <c r="C194" s="69">
        <v>7381</v>
      </c>
      <c r="D194" s="69" t="s">
        <v>7</v>
      </c>
      <c r="E194" s="69" t="s">
        <v>18</v>
      </c>
      <c r="F194" s="157">
        <v>60.5</v>
      </c>
      <c r="G194" s="157">
        <v>0.5</v>
      </c>
      <c r="H194" s="94">
        <v>0</v>
      </c>
      <c r="I194" s="157">
        <v>60</v>
      </c>
      <c r="J194" s="157">
        <v>99.17</v>
      </c>
      <c r="K194" s="308">
        <v>29</v>
      </c>
    </row>
    <row r="195" spans="2:11" s="1" customFormat="1" x14ac:dyDescent="0.25">
      <c r="B195" s="59" t="s">
        <v>207</v>
      </c>
      <c r="C195" s="69">
        <v>7382</v>
      </c>
      <c r="D195" s="69" t="s">
        <v>9</v>
      </c>
      <c r="E195" s="69" t="s">
        <v>18</v>
      </c>
      <c r="F195" s="157">
        <v>440.7</v>
      </c>
      <c r="G195" s="157">
        <v>288.2</v>
      </c>
      <c r="H195" s="157">
        <v>68.3</v>
      </c>
      <c r="I195" s="157">
        <v>81.8</v>
      </c>
      <c r="J195" s="157">
        <v>18.55</v>
      </c>
      <c r="K195" s="308">
        <v>135</v>
      </c>
    </row>
    <row r="196" spans="2:11" s="1" customFormat="1" x14ac:dyDescent="0.25">
      <c r="B196" s="59" t="s">
        <v>145</v>
      </c>
      <c r="C196" s="69">
        <v>7383</v>
      </c>
      <c r="D196" s="69" t="s">
        <v>12</v>
      </c>
      <c r="E196" s="69" t="s">
        <v>18</v>
      </c>
      <c r="F196" s="157">
        <v>113.4</v>
      </c>
      <c r="G196" s="94">
        <v>0</v>
      </c>
      <c r="H196" s="157">
        <v>35.5</v>
      </c>
      <c r="I196" s="157">
        <v>77.900000000000006</v>
      </c>
      <c r="J196" s="157">
        <v>68.72</v>
      </c>
      <c r="K196" s="308">
        <v>40</v>
      </c>
    </row>
    <row r="197" spans="2:11" s="1" customFormat="1" x14ac:dyDescent="0.25">
      <c r="B197" s="59" t="s">
        <v>303</v>
      </c>
      <c r="C197" s="69">
        <v>7384</v>
      </c>
      <c r="D197" s="69" t="s">
        <v>9</v>
      </c>
      <c r="E197" s="69" t="s">
        <v>18</v>
      </c>
      <c r="F197" s="157">
        <v>4.0999999999999996</v>
      </c>
      <c r="G197" s="94">
        <v>0</v>
      </c>
      <c r="H197" s="94">
        <v>0</v>
      </c>
      <c r="I197" s="157">
        <v>4.0999999999999996</v>
      </c>
      <c r="J197" s="157">
        <v>100</v>
      </c>
      <c r="K197" s="308">
        <v>4</v>
      </c>
    </row>
    <row r="198" spans="2:11" s="1" customFormat="1" x14ac:dyDescent="0.25">
      <c r="B198" s="59" t="s">
        <v>172</v>
      </c>
      <c r="C198" s="69">
        <v>7386</v>
      </c>
      <c r="D198" s="69" t="s">
        <v>7</v>
      </c>
      <c r="E198" s="69" t="s">
        <v>18</v>
      </c>
      <c r="F198" s="157">
        <v>16.600000000000001</v>
      </c>
      <c r="G198" s="94">
        <v>0</v>
      </c>
      <c r="H198" s="94">
        <v>0</v>
      </c>
      <c r="I198" s="157">
        <v>11.8</v>
      </c>
      <c r="J198" s="157">
        <v>71</v>
      </c>
      <c r="K198" s="308">
        <v>19</v>
      </c>
    </row>
    <row r="199" spans="2:11" s="1" customFormat="1" x14ac:dyDescent="0.25">
      <c r="B199" s="59" t="s">
        <v>110</v>
      </c>
      <c r="C199" s="69">
        <v>7387</v>
      </c>
      <c r="D199" s="69" t="s">
        <v>12</v>
      </c>
      <c r="E199" s="69" t="s">
        <v>18</v>
      </c>
      <c r="F199" s="157">
        <v>82.6</v>
      </c>
      <c r="G199" s="94">
        <v>0</v>
      </c>
      <c r="H199" s="157">
        <v>24.4</v>
      </c>
      <c r="I199" s="157">
        <v>58.2</v>
      </c>
      <c r="J199" s="157">
        <v>70.48</v>
      </c>
      <c r="K199" s="308">
        <v>62</v>
      </c>
    </row>
    <row r="200" spans="2:11" s="1" customFormat="1" x14ac:dyDescent="0.25">
      <c r="B200" s="59" t="s">
        <v>366</v>
      </c>
      <c r="C200" s="69">
        <v>7390</v>
      </c>
      <c r="D200" s="69" t="s">
        <v>7</v>
      </c>
      <c r="E200" s="69" t="s">
        <v>18</v>
      </c>
      <c r="F200" s="157">
        <v>53</v>
      </c>
      <c r="G200" s="94">
        <v>0</v>
      </c>
      <c r="H200" s="94">
        <v>0</v>
      </c>
      <c r="I200" s="157">
        <v>53</v>
      </c>
      <c r="J200" s="157">
        <v>100</v>
      </c>
      <c r="K200" s="308">
        <v>31</v>
      </c>
    </row>
    <row r="201" spans="2:11" s="1" customFormat="1" x14ac:dyDescent="0.25">
      <c r="B201" s="59" t="s">
        <v>166</v>
      </c>
      <c r="C201" s="69">
        <v>7394</v>
      </c>
      <c r="D201" s="69" t="s">
        <v>7</v>
      </c>
      <c r="E201" s="69" t="s">
        <v>18</v>
      </c>
      <c r="F201" s="157">
        <v>1058.5999999999999</v>
      </c>
      <c r="G201" s="94">
        <v>0</v>
      </c>
      <c r="H201" s="157">
        <v>827.9</v>
      </c>
      <c r="I201" s="157">
        <v>214.6</v>
      </c>
      <c r="J201" s="157">
        <v>20.27</v>
      </c>
      <c r="K201" s="308">
        <v>231</v>
      </c>
    </row>
    <row r="202" spans="2:11" s="1" customFormat="1" x14ac:dyDescent="0.25">
      <c r="B202" s="59" t="s">
        <v>201</v>
      </c>
      <c r="C202" s="69">
        <v>7395</v>
      </c>
      <c r="D202" s="69" t="s">
        <v>9</v>
      </c>
      <c r="E202" s="69" t="s">
        <v>18</v>
      </c>
      <c r="F202" s="157">
        <v>1738</v>
      </c>
      <c r="G202" s="94">
        <v>0</v>
      </c>
      <c r="H202" s="157">
        <v>1565.2</v>
      </c>
      <c r="I202" s="157">
        <v>140.1</v>
      </c>
      <c r="J202" s="157">
        <v>8.06</v>
      </c>
      <c r="K202" s="308">
        <v>199</v>
      </c>
    </row>
    <row r="203" spans="2:11" s="1" customFormat="1" x14ac:dyDescent="0.25">
      <c r="B203" s="59" t="s">
        <v>86</v>
      </c>
      <c r="C203" s="69">
        <v>7396</v>
      </c>
      <c r="D203" s="69" t="s">
        <v>9</v>
      </c>
      <c r="E203" s="69" t="s">
        <v>18</v>
      </c>
      <c r="F203" s="157">
        <v>898.3</v>
      </c>
      <c r="G203" s="94">
        <v>0</v>
      </c>
      <c r="H203" s="157">
        <v>657.7</v>
      </c>
      <c r="I203" s="157">
        <v>239.1</v>
      </c>
      <c r="J203" s="157">
        <v>26.61</v>
      </c>
      <c r="K203" s="308">
        <v>154</v>
      </c>
    </row>
    <row r="204" spans="2:11" s="1" customFormat="1" x14ac:dyDescent="0.25">
      <c r="B204" s="59" t="s">
        <v>51</v>
      </c>
      <c r="C204" s="69">
        <v>7398</v>
      </c>
      <c r="D204" s="69" t="s">
        <v>10</v>
      </c>
      <c r="E204" s="69" t="s">
        <v>18</v>
      </c>
      <c r="F204" s="157">
        <v>718.8</v>
      </c>
      <c r="G204" s="157">
        <v>0.3</v>
      </c>
      <c r="H204" s="157">
        <v>686.5</v>
      </c>
      <c r="I204" s="157">
        <v>20.5</v>
      </c>
      <c r="J204" s="157">
        <v>2.85</v>
      </c>
      <c r="K204" s="309">
        <v>1948</v>
      </c>
    </row>
    <row r="205" spans="2:11" s="1" customFormat="1" x14ac:dyDescent="0.25">
      <c r="B205" s="59" t="s">
        <v>215</v>
      </c>
      <c r="C205" s="69">
        <v>7399</v>
      </c>
      <c r="D205" s="69" t="s">
        <v>9</v>
      </c>
      <c r="E205" s="69" t="s">
        <v>3</v>
      </c>
      <c r="F205" s="157">
        <v>116.8</v>
      </c>
      <c r="G205" s="157">
        <v>2</v>
      </c>
      <c r="H205" s="157">
        <v>42</v>
      </c>
      <c r="I205" s="157">
        <v>72.8</v>
      </c>
      <c r="J205" s="157">
        <v>62.3</v>
      </c>
      <c r="K205" s="308">
        <v>27</v>
      </c>
    </row>
    <row r="206" spans="2:11" s="1" customFormat="1" x14ac:dyDescent="0.25">
      <c r="B206" s="59" t="s">
        <v>154</v>
      </c>
      <c r="C206" s="69">
        <v>7401</v>
      </c>
      <c r="D206" s="69" t="s">
        <v>9</v>
      </c>
      <c r="E206" s="69" t="s">
        <v>18</v>
      </c>
      <c r="F206" s="157">
        <v>51.9</v>
      </c>
      <c r="G206" s="94">
        <v>0</v>
      </c>
      <c r="H206" s="157">
        <v>0.8</v>
      </c>
      <c r="I206" s="157">
        <v>51.1</v>
      </c>
      <c r="J206" s="157">
        <v>98.41</v>
      </c>
      <c r="K206" s="308">
        <v>32</v>
      </c>
    </row>
    <row r="207" spans="2:11" s="1" customFormat="1" x14ac:dyDescent="0.25">
      <c r="B207" s="59" t="s">
        <v>56</v>
      </c>
      <c r="C207" s="69">
        <v>7403</v>
      </c>
      <c r="D207" s="69" t="s">
        <v>7</v>
      </c>
      <c r="E207" s="69" t="s">
        <v>18</v>
      </c>
      <c r="F207" s="157">
        <v>1211.5</v>
      </c>
      <c r="G207" s="157">
        <v>0</v>
      </c>
      <c r="H207" s="157">
        <v>390.5</v>
      </c>
      <c r="I207" s="157">
        <v>744</v>
      </c>
      <c r="J207" s="157">
        <v>61.41</v>
      </c>
      <c r="K207" s="308">
        <v>136</v>
      </c>
    </row>
    <row r="208" spans="2:11" s="1" customFormat="1" x14ac:dyDescent="0.25">
      <c r="B208" s="59" t="s">
        <v>59</v>
      </c>
      <c r="C208" s="69">
        <v>7405</v>
      </c>
      <c r="D208" s="69" t="s">
        <v>7</v>
      </c>
      <c r="E208" s="69" t="s">
        <v>18</v>
      </c>
      <c r="F208" s="157">
        <v>92.8</v>
      </c>
      <c r="G208" s="157">
        <v>2.4</v>
      </c>
      <c r="H208" s="157">
        <v>14.3</v>
      </c>
      <c r="I208" s="157">
        <v>76.099999999999994</v>
      </c>
      <c r="J208" s="157">
        <v>82.05</v>
      </c>
      <c r="K208" s="308">
        <v>110</v>
      </c>
    </row>
    <row r="209" spans="2:11" s="1" customFormat="1" x14ac:dyDescent="0.25">
      <c r="B209" s="59" t="s">
        <v>338</v>
      </c>
      <c r="C209" s="69">
        <v>7411</v>
      </c>
      <c r="D209" s="69" t="s">
        <v>12</v>
      </c>
      <c r="E209" s="69" t="s">
        <v>18</v>
      </c>
      <c r="F209" s="94">
        <v>0</v>
      </c>
      <c r="G209" s="94">
        <v>0</v>
      </c>
      <c r="H209" s="94">
        <v>0</v>
      </c>
      <c r="I209" s="94">
        <v>0</v>
      </c>
      <c r="J209" s="157">
        <v>96.88</v>
      </c>
      <c r="K209" s="308">
        <v>7</v>
      </c>
    </row>
    <row r="210" spans="2:11" s="1" customFormat="1" x14ac:dyDescent="0.25">
      <c r="B210" s="59" t="s">
        <v>205</v>
      </c>
      <c r="C210" s="69">
        <v>7412</v>
      </c>
      <c r="D210" s="69" t="s">
        <v>13</v>
      </c>
      <c r="E210" s="69" t="s">
        <v>18</v>
      </c>
      <c r="F210" s="157">
        <v>3.3</v>
      </c>
      <c r="G210" s="94">
        <v>0</v>
      </c>
      <c r="H210" s="157">
        <v>0.8</v>
      </c>
      <c r="I210" s="157">
        <v>2.5</v>
      </c>
      <c r="J210" s="157">
        <v>75</v>
      </c>
      <c r="K210" s="308">
        <v>3</v>
      </c>
    </row>
    <row r="211" spans="2:11" s="1" customFormat="1" x14ac:dyDescent="0.25">
      <c r="B211" s="59" t="s">
        <v>187</v>
      </c>
      <c r="C211" s="69">
        <v>7419</v>
      </c>
      <c r="D211" s="69" t="s">
        <v>13</v>
      </c>
      <c r="E211" s="69" t="s">
        <v>3</v>
      </c>
      <c r="F211" s="157">
        <v>11.9</v>
      </c>
      <c r="G211" s="157">
        <v>1.3</v>
      </c>
      <c r="H211" s="157">
        <v>2.4</v>
      </c>
      <c r="I211" s="157">
        <v>8.1999999999999993</v>
      </c>
      <c r="J211" s="157">
        <v>69.06</v>
      </c>
      <c r="K211" s="308">
        <v>6</v>
      </c>
    </row>
    <row r="212" spans="2:11" s="1" customFormat="1" x14ac:dyDescent="0.25">
      <c r="B212" s="59" t="s">
        <v>123</v>
      </c>
      <c r="C212" s="69">
        <v>7422</v>
      </c>
      <c r="D212" s="69" t="s">
        <v>13</v>
      </c>
      <c r="E212" s="69" t="s">
        <v>3</v>
      </c>
      <c r="F212" s="157">
        <v>60.4</v>
      </c>
      <c r="G212" s="157">
        <v>0.5</v>
      </c>
      <c r="H212" s="157">
        <v>6.3</v>
      </c>
      <c r="I212" s="157">
        <v>53.2</v>
      </c>
      <c r="J212" s="157">
        <v>88.05</v>
      </c>
      <c r="K212" s="308">
        <v>52</v>
      </c>
    </row>
    <row r="213" spans="2:11" s="1" customFormat="1" x14ac:dyDescent="0.25">
      <c r="B213" s="59" t="s">
        <v>317</v>
      </c>
      <c r="C213" s="69">
        <v>7423</v>
      </c>
      <c r="D213" s="69" t="s">
        <v>7</v>
      </c>
      <c r="E213" s="69" t="s">
        <v>18</v>
      </c>
      <c r="F213" s="157">
        <v>24.5</v>
      </c>
      <c r="G213" s="157">
        <v>12.8</v>
      </c>
      <c r="H213" s="94">
        <v>0</v>
      </c>
      <c r="I213" s="157">
        <v>11.8</v>
      </c>
      <c r="J213" s="157">
        <v>47.96</v>
      </c>
      <c r="K213" s="308">
        <v>22</v>
      </c>
    </row>
    <row r="214" spans="2:11" s="1" customFormat="1" x14ac:dyDescent="0.25">
      <c r="B214" s="59" t="s">
        <v>204</v>
      </c>
      <c r="C214" s="69">
        <v>7424</v>
      </c>
      <c r="D214" s="69" t="s">
        <v>13</v>
      </c>
      <c r="E214" s="69" t="s">
        <v>3</v>
      </c>
      <c r="F214" s="157">
        <v>95.2</v>
      </c>
      <c r="G214" s="157">
        <v>1.6</v>
      </c>
      <c r="H214" s="157">
        <v>14.4</v>
      </c>
      <c r="I214" s="157">
        <v>77.400000000000006</v>
      </c>
      <c r="J214" s="157">
        <v>81.36</v>
      </c>
      <c r="K214" s="308">
        <v>36</v>
      </c>
    </row>
    <row r="215" spans="2:11" s="1" customFormat="1" x14ac:dyDescent="0.25">
      <c r="B215" s="59" t="s">
        <v>311</v>
      </c>
      <c r="C215" s="69">
        <v>7425</v>
      </c>
      <c r="D215" s="69" t="s">
        <v>9</v>
      </c>
      <c r="E215" s="69" t="s">
        <v>18</v>
      </c>
      <c r="F215" s="157">
        <v>355.7</v>
      </c>
      <c r="G215" s="94">
        <v>0</v>
      </c>
      <c r="H215" s="157">
        <v>328</v>
      </c>
      <c r="I215" s="157">
        <v>27.8</v>
      </c>
      <c r="J215" s="157">
        <v>7.8</v>
      </c>
      <c r="K215" s="308">
        <v>13</v>
      </c>
    </row>
    <row r="216" spans="2:11" s="1" customFormat="1" x14ac:dyDescent="0.25">
      <c r="B216" s="59" t="s">
        <v>140</v>
      </c>
      <c r="C216" s="69">
        <v>7426</v>
      </c>
      <c r="D216" s="69" t="s">
        <v>13</v>
      </c>
      <c r="E216" s="69" t="s">
        <v>3</v>
      </c>
      <c r="F216" s="157">
        <v>82.8</v>
      </c>
      <c r="G216" s="157">
        <v>1</v>
      </c>
      <c r="H216" s="157">
        <v>9.6999999999999993</v>
      </c>
      <c r="I216" s="157">
        <v>72.099999999999994</v>
      </c>
      <c r="J216" s="157">
        <v>87.1</v>
      </c>
      <c r="K216" s="308">
        <v>59</v>
      </c>
    </row>
    <row r="217" spans="2:11" s="1" customFormat="1" x14ac:dyDescent="0.25">
      <c r="B217" s="59" t="s">
        <v>352</v>
      </c>
      <c r="C217" s="69">
        <v>7427</v>
      </c>
      <c r="D217" s="69" t="s">
        <v>12</v>
      </c>
      <c r="E217" s="69" t="s">
        <v>18</v>
      </c>
      <c r="F217" s="157">
        <v>723</v>
      </c>
      <c r="G217" s="94">
        <v>0</v>
      </c>
      <c r="H217" s="157">
        <v>382.2</v>
      </c>
      <c r="I217" s="157">
        <v>334.9</v>
      </c>
      <c r="J217" s="157">
        <v>46.33</v>
      </c>
      <c r="K217" s="308">
        <v>153</v>
      </c>
    </row>
    <row r="218" spans="2:11" s="1" customFormat="1" x14ac:dyDescent="0.25">
      <c r="B218" s="59" t="s">
        <v>364</v>
      </c>
      <c r="C218" s="69">
        <v>7428</v>
      </c>
      <c r="D218" s="69" t="s">
        <v>9</v>
      </c>
      <c r="E218" s="69" t="s">
        <v>18</v>
      </c>
      <c r="F218" s="157">
        <v>6.9</v>
      </c>
      <c r="G218" s="157">
        <v>3.1</v>
      </c>
      <c r="H218" s="94">
        <v>0</v>
      </c>
      <c r="I218" s="157">
        <v>3.8</v>
      </c>
      <c r="J218" s="157">
        <v>55.54</v>
      </c>
      <c r="K218" s="308">
        <v>1</v>
      </c>
    </row>
    <row r="219" spans="2:11" s="1" customFormat="1" x14ac:dyDescent="0.25">
      <c r="B219" s="59" t="s">
        <v>95</v>
      </c>
      <c r="C219" s="69">
        <v>7429</v>
      </c>
      <c r="D219" s="69" t="s">
        <v>2</v>
      </c>
      <c r="E219" s="69" t="s">
        <v>18</v>
      </c>
      <c r="F219" s="157">
        <v>126</v>
      </c>
      <c r="G219" s="94">
        <v>0</v>
      </c>
      <c r="H219" s="157">
        <v>39</v>
      </c>
      <c r="I219" s="157">
        <v>85</v>
      </c>
      <c r="J219" s="157">
        <v>67.459999999999994</v>
      </c>
      <c r="K219" s="308">
        <v>90</v>
      </c>
    </row>
    <row r="220" spans="2:11" s="1" customFormat="1" x14ac:dyDescent="0.25">
      <c r="B220" s="59" t="s">
        <v>219</v>
      </c>
      <c r="C220" s="69">
        <v>7432</v>
      </c>
      <c r="D220" s="69" t="s">
        <v>13</v>
      </c>
      <c r="E220" s="69" t="s">
        <v>18</v>
      </c>
      <c r="F220" s="157">
        <v>27.3</v>
      </c>
      <c r="G220" s="94">
        <v>0</v>
      </c>
      <c r="H220" s="157">
        <v>1.8</v>
      </c>
      <c r="I220" s="157">
        <v>25.5</v>
      </c>
      <c r="J220" s="157">
        <v>93.58</v>
      </c>
      <c r="K220" s="308">
        <v>24</v>
      </c>
    </row>
    <row r="221" spans="2:11" s="1" customFormat="1" x14ac:dyDescent="0.25">
      <c r="B221" s="59" t="s">
        <v>106</v>
      </c>
      <c r="C221" s="69">
        <v>7436</v>
      </c>
      <c r="D221" s="69" t="s">
        <v>13</v>
      </c>
      <c r="E221" s="69" t="s">
        <v>3</v>
      </c>
      <c r="F221" s="157">
        <v>395.8</v>
      </c>
      <c r="G221" s="157">
        <v>5.5</v>
      </c>
      <c r="H221" s="157">
        <v>62</v>
      </c>
      <c r="I221" s="157">
        <v>327.39999999999998</v>
      </c>
      <c r="J221" s="157">
        <v>82.71</v>
      </c>
      <c r="K221" s="308">
        <v>271</v>
      </c>
    </row>
    <row r="222" spans="2:11" s="1" customFormat="1" x14ac:dyDescent="0.25">
      <c r="B222" s="59" t="s">
        <v>164</v>
      </c>
      <c r="C222" s="69">
        <v>7437</v>
      </c>
      <c r="D222" s="69" t="s">
        <v>13</v>
      </c>
      <c r="E222" s="69" t="s">
        <v>18</v>
      </c>
      <c r="F222" s="157">
        <v>55.3</v>
      </c>
      <c r="G222" s="94">
        <v>0</v>
      </c>
      <c r="H222" s="157">
        <v>6</v>
      </c>
      <c r="I222" s="157">
        <v>48.5</v>
      </c>
      <c r="J222" s="157">
        <v>87.78</v>
      </c>
      <c r="K222" s="308">
        <v>41</v>
      </c>
    </row>
    <row r="223" spans="2:11" s="1" customFormat="1" x14ac:dyDescent="0.25">
      <c r="B223" s="59" t="s">
        <v>149</v>
      </c>
      <c r="C223" s="69">
        <v>7441</v>
      </c>
      <c r="D223" s="69" t="s">
        <v>12</v>
      </c>
      <c r="E223" s="69" t="s">
        <v>18</v>
      </c>
      <c r="F223" s="157">
        <v>8.1</v>
      </c>
      <c r="G223" s="94">
        <v>0</v>
      </c>
      <c r="H223" s="157">
        <v>0.6</v>
      </c>
      <c r="I223" s="157">
        <v>7.4</v>
      </c>
      <c r="J223" s="157">
        <v>91.62</v>
      </c>
      <c r="K223" s="308">
        <v>7</v>
      </c>
    </row>
    <row r="224" spans="2:11" s="1" customFormat="1" x14ac:dyDescent="0.25">
      <c r="B224" s="59" t="s">
        <v>159</v>
      </c>
      <c r="C224" s="69">
        <v>7442</v>
      </c>
      <c r="D224" s="69" t="s">
        <v>13</v>
      </c>
      <c r="E224" s="69" t="s">
        <v>3</v>
      </c>
      <c r="F224" s="157">
        <v>2.2999999999999998</v>
      </c>
      <c r="G224" s="94">
        <v>0</v>
      </c>
      <c r="H224" s="157">
        <v>1.4</v>
      </c>
      <c r="I224" s="157">
        <v>0.9</v>
      </c>
      <c r="J224" s="157">
        <v>39.24</v>
      </c>
      <c r="K224" s="308">
        <v>0</v>
      </c>
    </row>
    <row r="225" spans="2:11" s="1" customFormat="1" x14ac:dyDescent="0.25">
      <c r="B225" s="59" t="s">
        <v>360</v>
      </c>
      <c r="C225" s="69">
        <v>7443</v>
      </c>
      <c r="D225" s="69" t="s">
        <v>9</v>
      </c>
      <c r="E225" s="69" t="s">
        <v>18</v>
      </c>
      <c r="F225" s="157">
        <v>166.7</v>
      </c>
      <c r="G225" s="157">
        <v>3.3</v>
      </c>
      <c r="H225" s="157">
        <v>138.5</v>
      </c>
      <c r="I225" s="157">
        <v>23</v>
      </c>
      <c r="J225" s="157">
        <v>13.78</v>
      </c>
      <c r="K225" s="308">
        <v>281</v>
      </c>
    </row>
    <row r="226" spans="2:11" s="1" customFormat="1" x14ac:dyDescent="0.25">
      <c r="B226" s="59" t="s">
        <v>96</v>
      </c>
      <c r="C226" s="69">
        <v>7445</v>
      </c>
      <c r="D226" s="69" t="s">
        <v>13</v>
      </c>
      <c r="E226" s="69" t="s">
        <v>3</v>
      </c>
      <c r="F226" s="157">
        <v>23.7</v>
      </c>
      <c r="G226" s="157">
        <v>1.2</v>
      </c>
      <c r="H226" s="157">
        <v>5.9</v>
      </c>
      <c r="I226" s="157">
        <v>16.600000000000001</v>
      </c>
      <c r="J226" s="157">
        <v>70.099999999999994</v>
      </c>
      <c r="K226" s="308">
        <v>4</v>
      </c>
    </row>
    <row r="227" spans="2:11" s="1" customFormat="1" x14ac:dyDescent="0.25">
      <c r="B227" s="59" t="s">
        <v>174</v>
      </c>
      <c r="C227" s="69">
        <v>7446</v>
      </c>
      <c r="D227" s="69" t="s">
        <v>9</v>
      </c>
      <c r="E227" s="69" t="s">
        <v>18</v>
      </c>
      <c r="F227" s="157">
        <v>1.7</v>
      </c>
      <c r="G227" s="94">
        <v>0</v>
      </c>
      <c r="H227" s="94">
        <v>0</v>
      </c>
      <c r="I227" s="157">
        <v>1.7</v>
      </c>
      <c r="J227" s="157">
        <v>100</v>
      </c>
      <c r="K227" s="308">
        <v>1</v>
      </c>
    </row>
    <row r="228" spans="2:11" s="1" customFormat="1" x14ac:dyDescent="0.25">
      <c r="B228" s="59" t="s">
        <v>136</v>
      </c>
      <c r="C228" s="69">
        <v>7447</v>
      </c>
      <c r="D228" s="69" t="s">
        <v>13</v>
      </c>
      <c r="E228" s="69" t="s">
        <v>3</v>
      </c>
      <c r="F228" s="157">
        <v>13</v>
      </c>
      <c r="G228" s="157">
        <v>0.7</v>
      </c>
      <c r="H228" s="157">
        <v>2.4</v>
      </c>
      <c r="I228" s="157">
        <v>9.9</v>
      </c>
      <c r="J228" s="157">
        <v>75.91</v>
      </c>
      <c r="K228" s="308">
        <v>10</v>
      </c>
    </row>
    <row r="229" spans="2:11" s="1" customFormat="1" x14ac:dyDescent="0.25">
      <c r="B229" s="59" t="s">
        <v>60</v>
      </c>
      <c r="C229" s="69">
        <v>7449</v>
      </c>
      <c r="D229" s="69" t="s">
        <v>2</v>
      </c>
      <c r="E229" s="69" t="s">
        <v>6</v>
      </c>
      <c r="F229" s="157">
        <v>47.5</v>
      </c>
      <c r="G229" s="157">
        <v>1.5</v>
      </c>
      <c r="H229" s="157">
        <v>1</v>
      </c>
      <c r="I229" s="157">
        <v>45</v>
      </c>
      <c r="J229" s="157">
        <v>94.74</v>
      </c>
      <c r="K229" s="308">
        <v>32</v>
      </c>
    </row>
    <row r="230" spans="2:11" s="1" customFormat="1" x14ac:dyDescent="0.25">
      <c r="B230" s="59" t="s">
        <v>101</v>
      </c>
      <c r="C230" s="69">
        <v>7456</v>
      </c>
      <c r="D230" s="69" t="s">
        <v>12</v>
      </c>
      <c r="E230" s="69" t="s">
        <v>18</v>
      </c>
      <c r="F230" s="157">
        <v>5</v>
      </c>
      <c r="G230" s="157">
        <v>0.5</v>
      </c>
      <c r="H230" s="94">
        <v>0</v>
      </c>
      <c r="I230" s="157">
        <v>4.5</v>
      </c>
      <c r="J230" s="157">
        <v>90</v>
      </c>
      <c r="K230" s="308">
        <v>3</v>
      </c>
    </row>
    <row r="231" spans="2:11" s="1" customFormat="1" x14ac:dyDescent="0.25">
      <c r="B231" s="59" t="s">
        <v>221</v>
      </c>
      <c r="C231" s="69">
        <v>7460</v>
      </c>
      <c r="D231" s="69" t="s">
        <v>11</v>
      </c>
      <c r="E231" s="69" t="s">
        <v>3</v>
      </c>
      <c r="F231" s="157">
        <v>341.4</v>
      </c>
      <c r="G231" s="157">
        <v>30.3</v>
      </c>
      <c r="H231" s="157">
        <v>24.2</v>
      </c>
      <c r="I231" s="157">
        <v>283.2</v>
      </c>
      <c r="J231" s="157">
        <v>82.95</v>
      </c>
      <c r="K231" s="308">
        <v>120</v>
      </c>
    </row>
    <row r="232" spans="2:11" s="1" customFormat="1" x14ac:dyDescent="0.25">
      <c r="B232" s="59" t="s">
        <v>116</v>
      </c>
      <c r="C232" s="69">
        <v>7463</v>
      </c>
      <c r="D232" s="69" t="s">
        <v>9</v>
      </c>
      <c r="E232" s="69" t="s">
        <v>18</v>
      </c>
      <c r="F232" s="157">
        <v>28.3</v>
      </c>
      <c r="G232" s="94">
        <v>0</v>
      </c>
      <c r="H232" s="157">
        <v>8.5</v>
      </c>
      <c r="I232" s="157">
        <v>19.8</v>
      </c>
      <c r="J232" s="157">
        <v>69.91</v>
      </c>
      <c r="K232" s="308">
        <v>10</v>
      </c>
    </row>
    <row r="233" spans="2:11" s="1" customFormat="1" x14ac:dyDescent="0.25">
      <c r="B233" s="59" t="s">
        <v>367</v>
      </c>
      <c r="C233" s="69">
        <v>7465</v>
      </c>
      <c r="D233" s="69" t="s">
        <v>7</v>
      </c>
      <c r="E233" s="69" t="s">
        <v>18</v>
      </c>
      <c r="F233" s="157">
        <v>119.4</v>
      </c>
      <c r="G233" s="157">
        <v>1.1000000000000001</v>
      </c>
      <c r="H233" s="157">
        <v>3.8</v>
      </c>
      <c r="I233" s="157">
        <v>114.5</v>
      </c>
      <c r="J233" s="157">
        <v>95.89</v>
      </c>
      <c r="K233" s="308">
        <v>91</v>
      </c>
    </row>
    <row r="234" spans="2:11" s="1" customFormat="1" x14ac:dyDescent="0.25">
      <c r="B234" s="59" t="s">
        <v>117</v>
      </c>
      <c r="C234" s="69">
        <v>7469</v>
      </c>
      <c r="D234" s="69" t="s">
        <v>9</v>
      </c>
      <c r="E234" s="69" t="s">
        <v>18</v>
      </c>
      <c r="F234" s="157">
        <v>22</v>
      </c>
      <c r="G234" s="94">
        <v>0</v>
      </c>
      <c r="H234" s="94">
        <v>0</v>
      </c>
      <c r="I234" s="157">
        <v>22</v>
      </c>
      <c r="J234" s="157">
        <v>100</v>
      </c>
      <c r="K234" s="308">
        <v>22</v>
      </c>
    </row>
    <row r="235" spans="2:11" s="1" customFormat="1" x14ac:dyDescent="0.25">
      <c r="B235" s="59" t="s">
        <v>235</v>
      </c>
      <c r="C235" s="69">
        <v>7478</v>
      </c>
      <c r="D235" s="69" t="s">
        <v>7</v>
      </c>
      <c r="E235" s="69" t="s">
        <v>18</v>
      </c>
      <c r="F235" s="157">
        <v>65.099999999999994</v>
      </c>
      <c r="G235" s="157">
        <v>6.3</v>
      </c>
      <c r="H235" s="94">
        <v>0</v>
      </c>
      <c r="I235" s="157">
        <v>58.3</v>
      </c>
      <c r="J235" s="157">
        <v>89.56</v>
      </c>
      <c r="K235" s="308">
        <v>2</v>
      </c>
    </row>
    <row r="236" spans="2:11" s="1" customFormat="1" x14ac:dyDescent="0.25">
      <c r="B236" s="59" t="s">
        <v>191</v>
      </c>
      <c r="C236" s="69">
        <v>7479</v>
      </c>
      <c r="D236" s="69" t="s">
        <v>9</v>
      </c>
      <c r="E236" s="69" t="s">
        <v>6</v>
      </c>
      <c r="F236" s="157">
        <v>10.9</v>
      </c>
      <c r="G236" s="94">
        <v>0</v>
      </c>
      <c r="H236" s="157">
        <v>2.2000000000000002</v>
      </c>
      <c r="I236" s="157">
        <v>8.6999999999999993</v>
      </c>
      <c r="J236" s="157">
        <v>79.819999999999993</v>
      </c>
      <c r="K236" s="308">
        <v>12</v>
      </c>
    </row>
    <row r="237" spans="2:11" s="1" customFormat="1" x14ac:dyDescent="0.25">
      <c r="B237" s="59" t="s">
        <v>202</v>
      </c>
      <c r="C237" s="69">
        <v>7486</v>
      </c>
      <c r="D237" s="69" t="s">
        <v>10</v>
      </c>
      <c r="E237" s="69" t="s">
        <v>18</v>
      </c>
      <c r="F237" s="157">
        <v>4.4000000000000004</v>
      </c>
      <c r="G237" s="94">
        <v>0</v>
      </c>
      <c r="H237" s="94">
        <v>0</v>
      </c>
      <c r="I237" s="157">
        <v>4.4000000000000004</v>
      </c>
      <c r="J237" s="157">
        <v>100</v>
      </c>
      <c r="K237" s="308">
        <v>0</v>
      </c>
    </row>
    <row r="238" spans="2:11" s="1" customFormat="1" x14ac:dyDescent="0.25">
      <c r="B238" s="59" t="s">
        <v>151</v>
      </c>
      <c r="C238" s="69">
        <v>7495</v>
      </c>
      <c r="D238" s="69" t="s">
        <v>7</v>
      </c>
      <c r="E238" s="69" t="s">
        <v>18</v>
      </c>
      <c r="F238" s="157">
        <v>15</v>
      </c>
      <c r="G238" s="94">
        <v>0</v>
      </c>
      <c r="H238" s="94">
        <v>0</v>
      </c>
      <c r="I238" s="157">
        <v>15</v>
      </c>
      <c r="J238" s="157">
        <v>100</v>
      </c>
      <c r="K238" s="308">
        <v>7</v>
      </c>
    </row>
    <row r="239" spans="2:11" s="1" customFormat="1" x14ac:dyDescent="0.25">
      <c r="B239" s="59" t="s">
        <v>173</v>
      </c>
      <c r="C239" s="69">
        <v>7502</v>
      </c>
      <c r="D239" s="69" t="s">
        <v>12</v>
      </c>
      <c r="E239" s="69" t="s">
        <v>18</v>
      </c>
      <c r="F239" s="157">
        <v>1.9</v>
      </c>
      <c r="G239" s="94">
        <v>0</v>
      </c>
      <c r="H239" s="94">
        <v>0</v>
      </c>
      <c r="I239" s="157">
        <v>1.9</v>
      </c>
      <c r="J239" s="157">
        <v>100</v>
      </c>
      <c r="K239" s="308">
        <v>1</v>
      </c>
    </row>
    <row r="240" spans="2:11" s="1" customFormat="1" x14ac:dyDescent="0.25">
      <c r="B240" s="59" t="s">
        <v>336</v>
      </c>
      <c r="C240" s="69">
        <v>7503</v>
      </c>
      <c r="D240" s="69" t="s">
        <v>9</v>
      </c>
      <c r="E240" s="69" t="s">
        <v>18</v>
      </c>
      <c r="F240" s="157">
        <v>725.1</v>
      </c>
      <c r="G240" s="94">
        <v>0</v>
      </c>
      <c r="H240" s="157">
        <v>576</v>
      </c>
      <c r="I240" s="157">
        <v>12.5</v>
      </c>
      <c r="J240" s="157">
        <v>1.72</v>
      </c>
      <c r="K240" s="308">
        <v>13</v>
      </c>
    </row>
    <row r="241" spans="2:11" s="1" customFormat="1" x14ac:dyDescent="0.25">
      <c r="B241" s="59" t="s">
        <v>67</v>
      </c>
      <c r="C241" s="69">
        <v>7504</v>
      </c>
      <c r="D241" s="69" t="s">
        <v>12</v>
      </c>
      <c r="E241" s="69" t="s">
        <v>18</v>
      </c>
      <c r="F241" s="157">
        <v>427</v>
      </c>
      <c r="G241" s="94">
        <v>0</v>
      </c>
      <c r="H241" s="157">
        <v>230</v>
      </c>
      <c r="I241" s="157">
        <v>193</v>
      </c>
      <c r="J241" s="157">
        <v>45.2</v>
      </c>
      <c r="K241" s="308">
        <v>77</v>
      </c>
    </row>
    <row r="242" spans="2:11" s="1" customFormat="1" x14ac:dyDescent="0.25">
      <c r="B242" s="59" t="s">
        <v>229</v>
      </c>
      <c r="C242" s="69">
        <v>7509</v>
      </c>
      <c r="D242" s="69" t="s">
        <v>12</v>
      </c>
      <c r="E242" s="69" t="s">
        <v>18</v>
      </c>
      <c r="F242" s="157">
        <v>357</v>
      </c>
      <c r="G242" s="94">
        <v>0</v>
      </c>
      <c r="H242" s="94">
        <v>0</v>
      </c>
      <c r="I242" s="94">
        <v>0</v>
      </c>
      <c r="J242" s="94">
        <v>0</v>
      </c>
      <c r="K242" s="308">
        <v>0</v>
      </c>
    </row>
    <row r="243" spans="2:11" s="1" customFormat="1" x14ac:dyDescent="0.25">
      <c r="B243" s="59" t="s">
        <v>312</v>
      </c>
      <c r="C243" s="69">
        <v>7517</v>
      </c>
      <c r="D243" s="69" t="s">
        <v>7</v>
      </c>
      <c r="E243" s="69" t="s">
        <v>18</v>
      </c>
      <c r="F243" s="157">
        <v>539.6</v>
      </c>
      <c r="G243" s="94">
        <v>0</v>
      </c>
      <c r="H243" s="157">
        <v>343</v>
      </c>
      <c r="I243" s="157">
        <v>38.799999999999997</v>
      </c>
      <c r="J243" s="157">
        <v>7.18</v>
      </c>
      <c r="K243" s="308">
        <v>1</v>
      </c>
    </row>
    <row r="244" spans="2:11" s="1" customFormat="1" x14ac:dyDescent="0.25">
      <c r="B244" s="59" t="s">
        <v>165</v>
      </c>
      <c r="C244" s="69">
        <v>7521</v>
      </c>
      <c r="D244" s="69" t="s">
        <v>9</v>
      </c>
      <c r="E244" s="69" t="s">
        <v>18</v>
      </c>
      <c r="F244" s="157">
        <v>34.6</v>
      </c>
      <c r="G244" s="157">
        <v>2.1</v>
      </c>
      <c r="H244" s="157">
        <v>4.8</v>
      </c>
      <c r="I244" s="157">
        <v>27.8</v>
      </c>
      <c r="J244" s="157">
        <v>80.14</v>
      </c>
      <c r="K244" s="308">
        <v>42</v>
      </c>
    </row>
    <row r="245" spans="2:11" s="1" customFormat="1" x14ac:dyDescent="0.25">
      <c r="B245" s="59" t="s">
        <v>180</v>
      </c>
      <c r="C245" s="69">
        <v>7523</v>
      </c>
      <c r="D245" s="69" t="s">
        <v>9</v>
      </c>
      <c r="E245" s="69" t="s">
        <v>18</v>
      </c>
      <c r="F245" s="157">
        <v>33</v>
      </c>
      <c r="G245" s="157">
        <v>0.5</v>
      </c>
      <c r="H245" s="157">
        <v>25.9</v>
      </c>
      <c r="I245" s="157">
        <v>6.6</v>
      </c>
      <c r="J245" s="157">
        <v>19.84</v>
      </c>
      <c r="K245" s="308">
        <v>3</v>
      </c>
    </row>
    <row r="246" spans="2:11" s="1" customFormat="1" x14ac:dyDescent="0.25">
      <c r="B246" s="59" t="s">
        <v>84</v>
      </c>
      <c r="C246" s="69">
        <v>7532</v>
      </c>
      <c r="D246" s="69" t="s">
        <v>7</v>
      </c>
      <c r="E246" s="69" t="s">
        <v>18</v>
      </c>
      <c r="F246" s="157">
        <v>233.1</v>
      </c>
      <c r="G246" s="157">
        <v>105.7</v>
      </c>
      <c r="H246" s="157">
        <v>124.2</v>
      </c>
      <c r="I246" s="157">
        <v>2.9</v>
      </c>
      <c r="J246" s="157">
        <v>1.24</v>
      </c>
      <c r="K246" s="308">
        <v>0</v>
      </c>
    </row>
    <row r="247" spans="2:11" s="1" customFormat="1" x14ac:dyDescent="0.25">
      <c r="B247" s="59" t="s">
        <v>368</v>
      </c>
      <c r="C247" s="69">
        <v>7535</v>
      </c>
      <c r="D247" s="69" t="s">
        <v>13</v>
      </c>
      <c r="E247" s="69" t="s">
        <v>6</v>
      </c>
      <c r="F247" s="157">
        <v>6.1</v>
      </c>
      <c r="G247" s="157">
        <v>0.2</v>
      </c>
      <c r="H247" s="157">
        <v>1.3</v>
      </c>
      <c r="I247" s="157">
        <v>4.5999999999999996</v>
      </c>
      <c r="J247" s="157">
        <v>75.75</v>
      </c>
      <c r="K247" s="308">
        <v>0</v>
      </c>
    </row>
    <row r="248" spans="2:11" s="1" customFormat="1" x14ac:dyDescent="0.25">
      <c r="B248" s="59" t="s">
        <v>77</v>
      </c>
      <c r="C248" s="69">
        <v>7536</v>
      </c>
      <c r="D248" s="69" t="s">
        <v>7</v>
      </c>
      <c r="E248" s="69" t="s">
        <v>18</v>
      </c>
      <c r="F248" s="157">
        <v>168.3</v>
      </c>
      <c r="G248" s="157">
        <v>17.8</v>
      </c>
      <c r="H248" s="157">
        <v>38.299999999999997</v>
      </c>
      <c r="I248" s="157">
        <v>111.3</v>
      </c>
      <c r="J248" s="157">
        <v>66.12</v>
      </c>
      <c r="K248" s="308">
        <v>111</v>
      </c>
    </row>
    <row r="249" spans="2:11" s="1" customFormat="1" x14ac:dyDescent="0.25">
      <c r="B249" s="59" t="s">
        <v>152</v>
      </c>
      <c r="C249" s="69">
        <v>7537</v>
      </c>
      <c r="D249" s="69" t="s">
        <v>11</v>
      </c>
      <c r="E249" s="69" t="s">
        <v>18</v>
      </c>
      <c r="F249" s="157">
        <v>688</v>
      </c>
      <c r="G249" s="157">
        <v>85.3</v>
      </c>
      <c r="H249" s="157">
        <v>550.5</v>
      </c>
      <c r="I249" s="157">
        <v>6.3</v>
      </c>
      <c r="J249" s="157">
        <v>0.91</v>
      </c>
      <c r="K249" s="308">
        <v>7</v>
      </c>
    </row>
    <row r="250" spans="2:11" s="1" customFormat="1" x14ac:dyDescent="0.25">
      <c r="B250" s="59" t="s">
        <v>62</v>
      </c>
      <c r="C250" s="69">
        <v>7541</v>
      </c>
      <c r="D250" s="69" t="s">
        <v>2</v>
      </c>
      <c r="E250" s="69" t="s">
        <v>18</v>
      </c>
      <c r="F250" s="157">
        <v>12</v>
      </c>
      <c r="G250" s="94">
        <v>0</v>
      </c>
      <c r="H250" s="94">
        <v>0</v>
      </c>
      <c r="I250" s="157">
        <v>12</v>
      </c>
      <c r="J250" s="157">
        <v>100</v>
      </c>
      <c r="K250" s="308">
        <v>22</v>
      </c>
    </row>
    <row r="251" spans="2:11" s="1" customFormat="1" x14ac:dyDescent="0.25">
      <c r="B251" s="59" t="s">
        <v>82</v>
      </c>
      <c r="C251" s="69">
        <v>7553</v>
      </c>
      <c r="D251" s="69" t="s">
        <v>7</v>
      </c>
      <c r="E251" s="69" t="s">
        <v>18</v>
      </c>
      <c r="F251" s="157">
        <v>31</v>
      </c>
      <c r="G251" s="94">
        <v>0</v>
      </c>
      <c r="H251" s="157">
        <v>28</v>
      </c>
      <c r="I251" s="157">
        <v>3</v>
      </c>
      <c r="J251" s="157">
        <v>9.68</v>
      </c>
      <c r="K251" s="308">
        <v>1</v>
      </c>
    </row>
    <row r="252" spans="2:11" s="1" customFormat="1" x14ac:dyDescent="0.25">
      <c r="B252" s="59" t="s">
        <v>54</v>
      </c>
      <c r="C252" s="69">
        <v>7565</v>
      </c>
      <c r="D252" s="69" t="s">
        <v>12</v>
      </c>
      <c r="E252" s="69" t="s">
        <v>18</v>
      </c>
      <c r="F252" s="157">
        <v>1.2</v>
      </c>
      <c r="G252" s="157">
        <v>0.3</v>
      </c>
      <c r="H252" s="157">
        <v>0.2</v>
      </c>
      <c r="I252" s="157">
        <v>0.2</v>
      </c>
      <c r="J252" s="157">
        <v>14.29</v>
      </c>
      <c r="K252" s="308">
        <v>0</v>
      </c>
    </row>
    <row r="253" spans="2:11" s="1" customFormat="1" x14ac:dyDescent="0.25">
      <c r="B253" s="59" t="s">
        <v>71</v>
      </c>
      <c r="C253" s="69">
        <v>7568</v>
      </c>
      <c r="D253" s="69" t="s">
        <v>7</v>
      </c>
      <c r="E253" s="69" t="s">
        <v>18</v>
      </c>
      <c r="F253" s="157">
        <v>86.4</v>
      </c>
      <c r="G253" s="94">
        <v>0</v>
      </c>
      <c r="H253" s="157">
        <v>82.4</v>
      </c>
      <c r="I253" s="157">
        <v>2.5</v>
      </c>
      <c r="J253" s="157">
        <v>2.89</v>
      </c>
      <c r="K253" s="308">
        <v>5</v>
      </c>
    </row>
    <row r="254" spans="2:11" s="1" customFormat="1" x14ac:dyDescent="0.25">
      <c r="B254" s="59" t="s">
        <v>230</v>
      </c>
      <c r="C254" s="69">
        <v>7570</v>
      </c>
      <c r="D254" s="69" t="s">
        <v>12</v>
      </c>
      <c r="E254" s="69" t="s">
        <v>18</v>
      </c>
      <c r="F254" s="157">
        <v>293.60000000000002</v>
      </c>
      <c r="G254" s="157">
        <v>0.8</v>
      </c>
      <c r="H254" s="157">
        <v>33.9</v>
      </c>
      <c r="I254" s="157">
        <v>258.89999999999998</v>
      </c>
      <c r="J254" s="157">
        <v>88.17</v>
      </c>
      <c r="K254" s="308">
        <v>260</v>
      </c>
    </row>
    <row r="255" spans="2:11" s="1" customFormat="1" x14ac:dyDescent="0.25">
      <c r="B255" s="59" t="s">
        <v>344</v>
      </c>
      <c r="C255" s="69">
        <v>7590</v>
      </c>
      <c r="D255" s="69" t="s">
        <v>12</v>
      </c>
      <c r="E255" s="69" t="s">
        <v>18</v>
      </c>
      <c r="F255" s="157">
        <v>24.1</v>
      </c>
      <c r="G255" s="94">
        <v>0</v>
      </c>
      <c r="H255" s="157">
        <v>20.100000000000001</v>
      </c>
      <c r="I255" s="157">
        <v>4</v>
      </c>
      <c r="J255" s="157">
        <v>16.7</v>
      </c>
      <c r="K255" s="308">
        <v>1</v>
      </c>
    </row>
    <row r="256" spans="2:11" s="1" customFormat="1" x14ac:dyDescent="0.25">
      <c r="B256" s="59" t="s">
        <v>340</v>
      </c>
      <c r="C256" s="69">
        <v>7591</v>
      </c>
      <c r="D256" s="69" t="s">
        <v>9</v>
      </c>
      <c r="E256" s="69" t="s">
        <v>18</v>
      </c>
      <c r="F256" s="157">
        <v>1363.1</v>
      </c>
      <c r="G256" s="94">
        <v>0</v>
      </c>
      <c r="H256" s="157">
        <v>660.5</v>
      </c>
      <c r="I256" s="157">
        <v>702.1</v>
      </c>
      <c r="J256" s="157">
        <v>51.5</v>
      </c>
      <c r="K256" s="308">
        <v>58</v>
      </c>
    </row>
    <row r="257" spans="2:11" s="1" customFormat="1" x14ac:dyDescent="0.25">
      <c r="B257" s="59" t="s">
        <v>126</v>
      </c>
      <c r="C257" s="69">
        <v>7600</v>
      </c>
      <c r="D257" s="69" t="s">
        <v>7</v>
      </c>
      <c r="E257" s="69" t="s">
        <v>18</v>
      </c>
      <c r="F257" s="157">
        <v>23</v>
      </c>
      <c r="G257" s="157">
        <v>5</v>
      </c>
      <c r="H257" s="157">
        <v>1</v>
      </c>
      <c r="I257" s="157">
        <v>17</v>
      </c>
      <c r="J257" s="157">
        <v>73.91</v>
      </c>
      <c r="K257" s="308">
        <v>17</v>
      </c>
    </row>
    <row r="258" spans="2:11" s="1" customFormat="1" x14ac:dyDescent="0.25">
      <c r="B258" s="59" t="s">
        <v>122</v>
      </c>
      <c r="C258" s="69">
        <v>7620</v>
      </c>
      <c r="D258" s="69" t="s">
        <v>7</v>
      </c>
      <c r="E258" s="69" t="s">
        <v>18</v>
      </c>
      <c r="F258" s="157">
        <v>22.1</v>
      </c>
      <c r="G258" s="94">
        <v>0</v>
      </c>
      <c r="H258" s="157">
        <v>12.1</v>
      </c>
      <c r="I258" s="157">
        <v>10</v>
      </c>
      <c r="J258" s="157">
        <v>45.25</v>
      </c>
      <c r="K258" s="308">
        <v>1</v>
      </c>
    </row>
    <row r="259" spans="2:11" s="1" customFormat="1" x14ac:dyDescent="0.25">
      <c r="B259" s="59" t="s">
        <v>61</v>
      </c>
      <c r="C259" s="69">
        <v>7624</v>
      </c>
      <c r="D259" s="69" t="s">
        <v>12</v>
      </c>
      <c r="E259" s="69" t="s">
        <v>18</v>
      </c>
      <c r="F259" s="157">
        <v>3</v>
      </c>
      <c r="G259" s="157">
        <v>1</v>
      </c>
      <c r="H259" s="94">
        <v>0</v>
      </c>
      <c r="I259" s="157">
        <v>2</v>
      </c>
      <c r="J259" s="157">
        <v>67.42</v>
      </c>
      <c r="K259" s="308">
        <v>1</v>
      </c>
    </row>
    <row r="260" spans="2:11" s="1" customFormat="1" x14ac:dyDescent="0.25">
      <c r="B260" s="59" t="s">
        <v>99</v>
      </c>
      <c r="C260" s="69">
        <v>7631</v>
      </c>
      <c r="D260" s="69" t="s">
        <v>9</v>
      </c>
      <c r="E260" s="69" t="s">
        <v>18</v>
      </c>
      <c r="F260" s="157">
        <v>32</v>
      </c>
      <c r="G260" s="157">
        <v>4.5</v>
      </c>
      <c r="H260" s="157">
        <v>19.3</v>
      </c>
      <c r="I260" s="157">
        <v>8.3000000000000007</v>
      </c>
      <c r="J260" s="157">
        <v>25.78</v>
      </c>
      <c r="K260" s="308">
        <v>0</v>
      </c>
    </row>
    <row r="261" spans="2:11" s="1" customFormat="1" x14ac:dyDescent="0.25">
      <c r="B261" s="59" t="s">
        <v>83</v>
      </c>
      <c r="C261" s="69">
        <v>7646</v>
      </c>
      <c r="D261" s="69" t="s">
        <v>9</v>
      </c>
      <c r="E261" s="69" t="s">
        <v>18</v>
      </c>
      <c r="F261" s="157">
        <v>4.5</v>
      </c>
      <c r="G261" s="157">
        <v>0.5</v>
      </c>
      <c r="H261" s="157">
        <v>1.5</v>
      </c>
      <c r="I261" s="157">
        <v>2.5</v>
      </c>
      <c r="J261" s="157">
        <v>55.56</v>
      </c>
      <c r="K261" s="308">
        <v>0</v>
      </c>
    </row>
    <row r="262" spans="2:11" s="1" customFormat="1" x14ac:dyDescent="0.25">
      <c r="B262" s="59" t="s">
        <v>158</v>
      </c>
      <c r="C262" s="69">
        <v>7661</v>
      </c>
      <c r="D262" s="69" t="s">
        <v>7</v>
      </c>
      <c r="E262" s="69" t="s">
        <v>18</v>
      </c>
      <c r="F262" s="157">
        <v>8.3000000000000007</v>
      </c>
      <c r="G262" s="94">
        <v>0</v>
      </c>
      <c r="H262" s="157">
        <v>0.5</v>
      </c>
      <c r="I262" s="157">
        <v>7.3</v>
      </c>
      <c r="J262" s="157">
        <v>87.95</v>
      </c>
      <c r="K262" s="308">
        <v>6</v>
      </c>
    </row>
    <row r="263" spans="2:11" s="1" customFormat="1" x14ac:dyDescent="0.25">
      <c r="B263" s="59" t="s">
        <v>315</v>
      </c>
      <c r="C263" s="69">
        <v>7701</v>
      </c>
      <c r="D263" s="69" t="s">
        <v>9</v>
      </c>
      <c r="E263" s="69" t="s">
        <v>18</v>
      </c>
      <c r="F263" s="157">
        <v>2</v>
      </c>
      <c r="G263" s="94">
        <v>0</v>
      </c>
      <c r="H263" s="94">
        <v>0</v>
      </c>
      <c r="I263" s="157">
        <v>2</v>
      </c>
      <c r="J263" s="157">
        <v>100</v>
      </c>
      <c r="K263" s="308">
        <v>0</v>
      </c>
    </row>
    <row r="264" spans="2:11" s="1" customFormat="1" x14ac:dyDescent="0.25">
      <c r="B264" s="59" t="s">
        <v>135</v>
      </c>
      <c r="C264" s="69">
        <v>7729</v>
      </c>
      <c r="D264" s="69" t="s">
        <v>9</v>
      </c>
      <c r="E264" s="69" t="s">
        <v>18</v>
      </c>
      <c r="F264" s="157">
        <v>12.2</v>
      </c>
      <c r="G264" s="157">
        <v>3.4</v>
      </c>
      <c r="H264" s="157">
        <v>4.8</v>
      </c>
      <c r="I264" s="157">
        <v>2.2999999999999998</v>
      </c>
      <c r="J264" s="157">
        <v>19.010000000000002</v>
      </c>
      <c r="K264" s="308">
        <v>0</v>
      </c>
    </row>
    <row r="265" spans="2:11" s="1" customFormat="1" x14ac:dyDescent="0.25">
      <c r="B265" s="59" t="s">
        <v>119</v>
      </c>
      <c r="C265" s="69">
        <v>7742</v>
      </c>
      <c r="D265" s="69" t="s">
        <v>9</v>
      </c>
      <c r="E265" s="69" t="s">
        <v>18</v>
      </c>
      <c r="F265" s="157">
        <v>152.5</v>
      </c>
      <c r="G265" s="94">
        <v>0</v>
      </c>
      <c r="H265" s="157">
        <v>6.8</v>
      </c>
      <c r="I265" s="157">
        <v>145.80000000000001</v>
      </c>
      <c r="J265" s="157">
        <v>95.57</v>
      </c>
      <c r="K265" s="308">
        <v>36</v>
      </c>
    </row>
    <row r="266" spans="2:11" s="1" customFormat="1" x14ac:dyDescent="0.25">
      <c r="B266" s="59" t="s">
        <v>132</v>
      </c>
      <c r="C266" s="69">
        <v>7767</v>
      </c>
      <c r="D266" s="69" t="s">
        <v>7</v>
      </c>
      <c r="E266" s="69" t="s">
        <v>18</v>
      </c>
      <c r="F266" s="94">
        <v>0</v>
      </c>
      <c r="G266" s="94">
        <v>0</v>
      </c>
      <c r="H266" s="94">
        <v>0</v>
      </c>
      <c r="I266" s="94">
        <v>0</v>
      </c>
      <c r="J266" s="94">
        <v>0</v>
      </c>
      <c r="K266" s="308">
        <v>0</v>
      </c>
    </row>
    <row r="267" spans="2:11" s="1" customFormat="1" ht="15.75" thickBot="1" x14ac:dyDescent="0.3">
      <c r="B267" s="59" t="s">
        <v>220</v>
      </c>
      <c r="C267" s="69">
        <v>7826</v>
      </c>
      <c r="D267" s="69" t="s">
        <v>7</v>
      </c>
      <c r="E267" s="69" t="s">
        <v>18</v>
      </c>
      <c r="F267" s="94">
        <v>0</v>
      </c>
      <c r="G267" s="94">
        <v>0</v>
      </c>
      <c r="H267" s="94">
        <v>0</v>
      </c>
      <c r="I267" s="94">
        <v>0</v>
      </c>
      <c r="J267" s="94">
        <v>0</v>
      </c>
      <c r="K267" s="308">
        <v>0</v>
      </c>
    </row>
    <row r="268" spans="2:11" s="8" customFormat="1" ht="15.75" thickBot="1" x14ac:dyDescent="0.3">
      <c r="B268" s="341" t="s">
        <v>14</v>
      </c>
      <c r="C268" s="341"/>
      <c r="D268" s="341"/>
      <c r="E268" s="341"/>
      <c r="F268" s="95">
        <v>140074</v>
      </c>
      <c r="G268" s="95">
        <v>18642.2</v>
      </c>
      <c r="H268" s="95">
        <v>33734.6</v>
      </c>
      <c r="I268" s="95">
        <v>66087.3</v>
      </c>
      <c r="J268" s="158">
        <v>47.18</v>
      </c>
      <c r="K268" s="310">
        <v>36210</v>
      </c>
    </row>
    <row r="269" spans="2:11" x14ac:dyDescent="0.25">
      <c r="B269" s="346" t="s">
        <v>255</v>
      </c>
      <c r="C269" s="346"/>
      <c r="D269" s="346"/>
      <c r="E269" s="346"/>
      <c r="F269" s="346"/>
      <c r="G269" s="346"/>
      <c r="H269" s="346"/>
      <c r="I269" s="346"/>
      <c r="J269" s="346"/>
      <c r="K269" s="346"/>
    </row>
  </sheetData>
  <sortState ref="B8:K267">
    <sortCondition ref="C8:C267"/>
  </sortState>
  <mergeCells count="5">
    <mergeCell ref="B2:K2"/>
    <mergeCell ref="B268:E268"/>
    <mergeCell ref="B269:K269"/>
    <mergeCell ref="B4:K4"/>
    <mergeCell ref="B5:K5"/>
  </mergeCells>
  <pageMargins left="0.25" right="0.25" top="0.75" bottom="0.75" header="0.3" footer="0.3"/>
  <pageSetup paperSize="9" scale="49" fitToHeight="0" orientation="portrait" r:id="rId1"/>
  <headerFooter>
    <oddHeader>&amp;CProvider Tables - Table 3.21</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62"/>
  <sheetViews>
    <sheetView view="pageLayout" zoomScaleNormal="100" workbookViewId="0"/>
  </sheetViews>
  <sheetFormatPr defaultRowHeight="15" x14ac:dyDescent="0.25"/>
  <cols>
    <col min="1" max="1" width="69.5703125" style="5" customWidth="1"/>
    <col min="2" max="4" width="15.7109375" style="88" customWidth="1"/>
    <col min="5" max="13" width="15.7109375" style="5" customWidth="1"/>
  </cols>
  <sheetData>
    <row r="2" spans="1:13" s="30" customFormat="1" ht="18.75" x14ac:dyDescent="0.3">
      <c r="A2" s="327" t="str">
        <f>'Table of Contents'!C27</f>
        <v>Table 3.22:   Three Year Cohort Completion Rate, by Individual Provider, for Commencement Years 2011-2013</v>
      </c>
      <c r="B2" s="327"/>
      <c r="C2" s="327"/>
      <c r="D2" s="327"/>
      <c r="E2" s="327"/>
      <c r="F2" s="327"/>
      <c r="G2" s="327"/>
      <c r="H2" s="32"/>
      <c r="I2" s="32"/>
      <c r="J2" s="32"/>
      <c r="K2" s="32"/>
      <c r="L2" s="32"/>
      <c r="M2" s="32"/>
    </row>
    <row r="3" spans="1:13" s="30" customFormat="1" ht="18.75" x14ac:dyDescent="0.3">
      <c r="A3" s="190"/>
      <c r="B3" s="190"/>
      <c r="C3" s="190"/>
      <c r="D3" s="190"/>
      <c r="E3" s="190"/>
      <c r="F3" s="190"/>
      <c r="G3" s="190"/>
      <c r="H3" s="32"/>
      <c r="I3" s="32"/>
      <c r="J3" s="32"/>
      <c r="K3" s="32"/>
      <c r="L3" s="32"/>
      <c r="M3" s="32"/>
    </row>
    <row r="4" spans="1:13" s="30" customFormat="1" ht="18.75" customHeight="1" x14ac:dyDescent="0.3">
      <c r="A4" s="328" t="s">
        <v>475</v>
      </c>
      <c r="B4" s="328"/>
      <c r="C4" s="328"/>
      <c r="D4" s="328"/>
      <c r="E4" s="328"/>
      <c r="F4" s="328"/>
      <c r="G4" s="328"/>
      <c r="H4" s="328"/>
      <c r="I4" s="328"/>
      <c r="J4" s="328"/>
      <c r="K4" s="328"/>
      <c r="L4" s="32"/>
      <c r="M4" s="32"/>
    </row>
    <row r="5" spans="1:13" ht="15.75" thickBot="1" x14ac:dyDescent="0.3">
      <c r="E5" s="31"/>
      <c r="F5" s="31"/>
      <c r="G5" s="31"/>
      <c r="H5" s="31"/>
      <c r="I5" s="31"/>
      <c r="J5" s="31"/>
      <c r="K5" s="31"/>
      <c r="L5" s="31"/>
      <c r="M5" s="31"/>
    </row>
    <row r="6" spans="1:13" s="8" customFormat="1" ht="46.5" customHeight="1" thickBot="1" x14ac:dyDescent="0.3">
      <c r="A6" s="27" t="s">
        <v>48</v>
      </c>
      <c r="B6" s="27" t="s">
        <v>49</v>
      </c>
      <c r="C6" s="27" t="s">
        <v>50</v>
      </c>
      <c r="D6" s="27" t="s">
        <v>16</v>
      </c>
      <c r="E6" s="27" t="s">
        <v>256</v>
      </c>
      <c r="F6" s="27" t="s">
        <v>261</v>
      </c>
      <c r="G6" s="27" t="s">
        <v>258</v>
      </c>
      <c r="H6" s="311" t="s">
        <v>259</v>
      </c>
      <c r="I6" s="27" t="s">
        <v>262</v>
      </c>
      <c r="J6" s="312" t="s">
        <v>258</v>
      </c>
      <c r="K6" s="27" t="s">
        <v>260</v>
      </c>
      <c r="L6" s="27" t="s">
        <v>257</v>
      </c>
      <c r="M6" s="27" t="s">
        <v>258</v>
      </c>
    </row>
    <row r="7" spans="1:13" ht="14.25" customHeight="1" x14ac:dyDescent="0.25">
      <c r="A7" s="41" t="s">
        <v>55</v>
      </c>
      <c r="B7" s="69">
        <v>7124</v>
      </c>
      <c r="C7" s="69" t="s">
        <v>7</v>
      </c>
      <c r="D7" s="69" t="s">
        <v>18</v>
      </c>
      <c r="E7" s="94" t="s">
        <v>307</v>
      </c>
      <c r="F7" s="93" t="s">
        <v>306</v>
      </c>
      <c r="G7" s="93">
        <v>11.1</v>
      </c>
      <c r="H7" s="313">
        <v>51</v>
      </c>
      <c r="I7" s="93">
        <v>15</v>
      </c>
      <c r="J7" s="314">
        <v>29.4</v>
      </c>
      <c r="K7" s="94" t="s">
        <v>307</v>
      </c>
      <c r="L7" s="94" t="s">
        <v>306</v>
      </c>
      <c r="M7" s="155">
        <v>9.1</v>
      </c>
    </row>
    <row r="8" spans="1:13" s="1" customFormat="1" ht="15" customHeight="1" x14ac:dyDescent="0.25">
      <c r="A8" s="41" t="s">
        <v>57</v>
      </c>
      <c r="B8" s="69">
        <v>7274</v>
      </c>
      <c r="C8" s="69" t="s">
        <v>7</v>
      </c>
      <c r="D8" s="69" t="s">
        <v>18</v>
      </c>
      <c r="E8" s="94">
        <v>0</v>
      </c>
      <c r="F8" s="93">
        <v>0</v>
      </c>
      <c r="G8" s="93">
        <v>0</v>
      </c>
      <c r="H8" s="313">
        <v>0</v>
      </c>
      <c r="I8" s="93">
        <v>0</v>
      </c>
      <c r="J8" s="314">
        <v>0</v>
      </c>
      <c r="K8" s="94">
        <v>246</v>
      </c>
      <c r="L8" s="94">
        <v>40</v>
      </c>
      <c r="M8" s="155">
        <v>16.3</v>
      </c>
    </row>
    <row r="9" spans="1:13" s="1" customFormat="1" ht="15" customHeight="1" x14ac:dyDescent="0.25">
      <c r="A9" s="41" t="s">
        <v>309</v>
      </c>
      <c r="B9" s="69">
        <v>7158</v>
      </c>
      <c r="C9" s="69" t="s">
        <v>7</v>
      </c>
      <c r="D9" s="69" t="s">
        <v>18</v>
      </c>
      <c r="E9" s="94">
        <v>19</v>
      </c>
      <c r="F9" s="93">
        <v>15</v>
      </c>
      <c r="G9" s="93">
        <v>78.900000000000006</v>
      </c>
      <c r="H9" s="313">
        <v>23</v>
      </c>
      <c r="I9" s="93">
        <v>0</v>
      </c>
      <c r="J9" s="314">
        <v>0</v>
      </c>
      <c r="K9" s="94">
        <v>19</v>
      </c>
      <c r="L9" s="94">
        <v>19</v>
      </c>
      <c r="M9" s="155">
        <v>100</v>
      </c>
    </row>
    <row r="10" spans="1:13" s="1" customFormat="1" ht="15" customHeight="1" x14ac:dyDescent="0.25">
      <c r="A10" s="41" t="s">
        <v>52</v>
      </c>
      <c r="B10" s="69">
        <v>7039</v>
      </c>
      <c r="C10" s="69" t="s">
        <v>9</v>
      </c>
      <c r="D10" s="69" t="s">
        <v>18</v>
      </c>
      <c r="E10" s="94">
        <v>240</v>
      </c>
      <c r="F10" s="93">
        <v>79</v>
      </c>
      <c r="G10" s="93">
        <v>32.9</v>
      </c>
      <c r="H10" s="313">
        <v>2556</v>
      </c>
      <c r="I10" s="93">
        <v>604</v>
      </c>
      <c r="J10" s="314">
        <v>23.6</v>
      </c>
      <c r="K10" s="94">
        <v>13236</v>
      </c>
      <c r="L10" s="94">
        <v>1615</v>
      </c>
      <c r="M10" s="155">
        <v>12.2</v>
      </c>
    </row>
    <row r="11" spans="1:13" s="1" customFormat="1" ht="15" customHeight="1" x14ac:dyDescent="0.25">
      <c r="A11" s="41" t="s">
        <v>310</v>
      </c>
      <c r="B11" s="69">
        <v>7340</v>
      </c>
      <c r="C11" s="69" t="s">
        <v>7</v>
      </c>
      <c r="D11" s="69" t="s">
        <v>18</v>
      </c>
      <c r="E11" s="94">
        <v>0</v>
      </c>
      <c r="F11" s="93">
        <v>0</v>
      </c>
      <c r="G11" s="93">
        <v>0</v>
      </c>
      <c r="H11" s="313">
        <v>0</v>
      </c>
      <c r="I11" s="93">
        <v>0</v>
      </c>
      <c r="J11" s="314">
        <v>0</v>
      </c>
      <c r="K11" s="94">
        <v>48</v>
      </c>
      <c r="L11" s="94">
        <v>47</v>
      </c>
      <c r="M11" s="155">
        <v>97.9</v>
      </c>
    </row>
    <row r="12" spans="1:13" s="1" customFormat="1" ht="15" customHeight="1" x14ac:dyDescent="0.25">
      <c r="A12" s="41" t="s">
        <v>377</v>
      </c>
      <c r="B12" s="69">
        <v>7115</v>
      </c>
      <c r="C12" s="69" t="s">
        <v>12</v>
      </c>
      <c r="D12" s="69" t="s">
        <v>3</v>
      </c>
      <c r="E12" s="94">
        <v>145</v>
      </c>
      <c r="F12" s="93">
        <v>42</v>
      </c>
      <c r="G12" s="159">
        <v>29</v>
      </c>
      <c r="H12" s="313">
        <v>138</v>
      </c>
      <c r="I12" s="93">
        <v>15</v>
      </c>
      <c r="J12" s="314">
        <v>10.9</v>
      </c>
      <c r="K12" s="94">
        <v>178</v>
      </c>
      <c r="L12" s="94">
        <v>23</v>
      </c>
      <c r="M12" s="155">
        <v>12.9</v>
      </c>
    </row>
    <row r="13" spans="1:13" s="1" customFormat="1" ht="15" customHeight="1" x14ac:dyDescent="0.25">
      <c r="A13" s="41" t="s">
        <v>313</v>
      </c>
      <c r="B13" s="69">
        <v>4407</v>
      </c>
      <c r="C13" s="69" t="s">
        <v>7</v>
      </c>
      <c r="D13" s="69" t="s">
        <v>18</v>
      </c>
      <c r="E13" s="94">
        <v>38</v>
      </c>
      <c r="F13" s="93">
        <v>12</v>
      </c>
      <c r="G13" s="93">
        <v>31.6</v>
      </c>
      <c r="H13" s="313">
        <v>94</v>
      </c>
      <c r="I13" s="93">
        <v>55</v>
      </c>
      <c r="J13" s="314">
        <v>58.5</v>
      </c>
      <c r="K13" s="94">
        <v>168</v>
      </c>
      <c r="L13" s="94">
        <v>87</v>
      </c>
      <c r="M13" s="155">
        <v>51.8</v>
      </c>
    </row>
    <row r="14" spans="1:13" s="1" customFormat="1" ht="15" customHeight="1" x14ac:dyDescent="0.25">
      <c r="A14" s="41" t="s">
        <v>63</v>
      </c>
      <c r="B14" s="69">
        <v>7345</v>
      </c>
      <c r="C14" s="69" t="s">
        <v>9</v>
      </c>
      <c r="D14" s="69" t="s">
        <v>18</v>
      </c>
      <c r="E14" s="94">
        <v>0</v>
      </c>
      <c r="F14" s="93">
        <v>0</v>
      </c>
      <c r="G14" s="93">
        <v>0</v>
      </c>
      <c r="H14" s="313">
        <v>0</v>
      </c>
      <c r="I14" s="93">
        <v>0</v>
      </c>
      <c r="J14" s="314">
        <v>0</v>
      </c>
      <c r="K14" s="94" t="s">
        <v>306</v>
      </c>
      <c r="L14" s="94" t="s">
        <v>306</v>
      </c>
      <c r="M14" s="155">
        <v>100</v>
      </c>
    </row>
    <row r="15" spans="1:13" s="1" customFormat="1" ht="15" customHeight="1" x14ac:dyDescent="0.25">
      <c r="A15" s="41" t="s">
        <v>64</v>
      </c>
      <c r="B15" s="69">
        <v>7108</v>
      </c>
      <c r="C15" s="69" t="s">
        <v>12</v>
      </c>
      <c r="D15" s="69" t="s">
        <v>18</v>
      </c>
      <c r="E15" s="94">
        <v>0</v>
      </c>
      <c r="F15" s="93">
        <v>0</v>
      </c>
      <c r="G15" s="93">
        <v>0</v>
      </c>
      <c r="H15" s="313" t="s">
        <v>306</v>
      </c>
      <c r="I15" s="93" t="s">
        <v>307</v>
      </c>
      <c r="J15" s="314">
        <v>0</v>
      </c>
      <c r="K15" s="94">
        <v>14</v>
      </c>
      <c r="L15" s="94">
        <v>7</v>
      </c>
      <c r="M15" s="155">
        <v>50</v>
      </c>
    </row>
    <row r="16" spans="1:13" s="1" customFormat="1" ht="15" customHeight="1" x14ac:dyDescent="0.25">
      <c r="A16" s="41" t="s">
        <v>65</v>
      </c>
      <c r="B16" s="69">
        <v>7003</v>
      </c>
      <c r="C16" s="69" t="s">
        <v>2</v>
      </c>
      <c r="D16" s="69" t="s">
        <v>18</v>
      </c>
      <c r="E16" s="94">
        <v>362</v>
      </c>
      <c r="F16" s="93">
        <v>216</v>
      </c>
      <c r="G16" s="93">
        <v>59.7</v>
      </c>
      <c r="H16" s="313">
        <v>391</v>
      </c>
      <c r="I16" s="93">
        <v>197</v>
      </c>
      <c r="J16" s="314">
        <v>50.4</v>
      </c>
      <c r="K16" s="94">
        <v>527</v>
      </c>
      <c r="L16" s="94">
        <v>248</v>
      </c>
      <c r="M16" s="155">
        <v>47.1</v>
      </c>
    </row>
    <row r="17" spans="1:13" s="1" customFormat="1" ht="15" customHeight="1" x14ac:dyDescent="0.25">
      <c r="A17" s="41" t="s">
        <v>66</v>
      </c>
      <c r="B17" s="69">
        <v>7092</v>
      </c>
      <c r="C17" s="69" t="s">
        <v>7</v>
      </c>
      <c r="D17" s="69" t="s">
        <v>18</v>
      </c>
      <c r="E17" s="94">
        <v>569</v>
      </c>
      <c r="F17" s="93">
        <v>402</v>
      </c>
      <c r="G17" s="93">
        <v>70.7</v>
      </c>
      <c r="H17" s="313">
        <v>567</v>
      </c>
      <c r="I17" s="93">
        <v>445</v>
      </c>
      <c r="J17" s="314">
        <v>78.5</v>
      </c>
      <c r="K17" s="94">
        <v>638</v>
      </c>
      <c r="L17" s="94">
        <v>416</v>
      </c>
      <c r="M17" s="155">
        <v>65.2</v>
      </c>
    </row>
    <row r="18" spans="1:13" s="1" customFormat="1" ht="15" customHeight="1" x14ac:dyDescent="0.25">
      <c r="A18" s="41" t="s">
        <v>69</v>
      </c>
      <c r="B18" s="69">
        <v>7030</v>
      </c>
      <c r="C18" s="69" t="s">
        <v>13</v>
      </c>
      <c r="D18" s="69" t="s">
        <v>18</v>
      </c>
      <c r="E18" s="94">
        <v>14</v>
      </c>
      <c r="F18" s="93">
        <v>10</v>
      </c>
      <c r="G18" s="93">
        <v>71.400000000000006</v>
      </c>
      <c r="H18" s="313">
        <v>16</v>
      </c>
      <c r="I18" s="93">
        <v>7</v>
      </c>
      <c r="J18" s="314">
        <v>43.8</v>
      </c>
      <c r="K18" s="94">
        <v>19</v>
      </c>
      <c r="L18" s="94">
        <v>0</v>
      </c>
      <c r="M18" s="214">
        <v>0</v>
      </c>
    </row>
    <row r="19" spans="1:13" s="1" customFormat="1" ht="15" customHeight="1" x14ac:dyDescent="0.25">
      <c r="A19" s="41" t="s">
        <v>70</v>
      </c>
      <c r="B19" s="69">
        <v>7363</v>
      </c>
      <c r="C19" s="69" t="s">
        <v>7</v>
      </c>
      <c r="D19" s="69" t="s">
        <v>18</v>
      </c>
      <c r="E19" s="94">
        <v>0</v>
      </c>
      <c r="F19" s="93">
        <v>0</v>
      </c>
      <c r="G19" s="93">
        <v>0</v>
      </c>
      <c r="H19" s="313">
        <v>0</v>
      </c>
      <c r="I19" s="93">
        <v>0</v>
      </c>
      <c r="J19" s="314">
        <v>0</v>
      </c>
      <c r="K19" s="94">
        <v>60</v>
      </c>
      <c r="L19" s="94">
        <v>59</v>
      </c>
      <c r="M19" s="155">
        <v>98.3</v>
      </c>
    </row>
    <row r="20" spans="1:13" s="1" customFormat="1" ht="15" customHeight="1" x14ac:dyDescent="0.25">
      <c r="A20" s="41" t="s">
        <v>73</v>
      </c>
      <c r="B20" s="69">
        <v>4361</v>
      </c>
      <c r="C20" s="69" t="s">
        <v>9</v>
      </c>
      <c r="D20" s="69" t="s">
        <v>18</v>
      </c>
      <c r="E20" s="94">
        <v>0</v>
      </c>
      <c r="F20" s="93">
        <v>0</v>
      </c>
      <c r="G20" s="93">
        <v>0</v>
      </c>
      <c r="H20" s="313">
        <v>121</v>
      </c>
      <c r="I20" s="93">
        <v>68</v>
      </c>
      <c r="J20" s="314">
        <v>56.2</v>
      </c>
      <c r="K20" s="94">
        <v>346</v>
      </c>
      <c r="L20" s="94">
        <v>102</v>
      </c>
      <c r="M20" s="155">
        <v>29.5</v>
      </c>
    </row>
    <row r="21" spans="1:13" s="1" customFormat="1" ht="15" customHeight="1" x14ac:dyDescent="0.25">
      <c r="A21" s="41" t="s">
        <v>74</v>
      </c>
      <c r="B21" s="69">
        <v>7026</v>
      </c>
      <c r="C21" s="69" t="s">
        <v>12</v>
      </c>
      <c r="D21" s="69" t="s">
        <v>18</v>
      </c>
      <c r="E21" s="94">
        <v>114</v>
      </c>
      <c r="F21" s="93">
        <v>28</v>
      </c>
      <c r="G21" s="93">
        <v>24.6</v>
      </c>
      <c r="H21" s="313">
        <v>68</v>
      </c>
      <c r="I21" s="93">
        <v>19</v>
      </c>
      <c r="J21" s="314">
        <v>27.9</v>
      </c>
      <c r="K21" s="94">
        <v>187</v>
      </c>
      <c r="L21" s="94">
        <v>85</v>
      </c>
      <c r="M21" s="155">
        <v>45.5</v>
      </c>
    </row>
    <row r="22" spans="1:13" s="1" customFormat="1" ht="15" customHeight="1" x14ac:dyDescent="0.25">
      <c r="A22" s="41" t="s">
        <v>318</v>
      </c>
      <c r="B22" s="69">
        <v>7012</v>
      </c>
      <c r="C22" s="69" t="s">
        <v>12</v>
      </c>
      <c r="D22" s="69" t="s">
        <v>18</v>
      </c>
      <c r="E22" s="94">
        <v>244</v>
      </c>
      <c r="F22" s="93">
        <v>145</v>
      </c>
      <c r="G22" s="93">
        <v>59.4</v>
      </c>
      <c r="H22" s="313">
        <v>280</v>
      </c>
      <c r="I22" s="93">
        <v>6</v>
      </c>
      <c r="J22" s="314">
        <v>2.1</v>
      </c>
      <c r="K22" s="94">
        <v>316</v>
      </c>
      <c r="L22" s="94">
        <v>197</v>
      </c>
      <c r="M22" s="155">
        <v>62.3</v>
      </c>
    </row>
    <row r="23" spans="1:13" s="1" customFormat="1" ht="15" customHeight="1" x14ac:dyDescent="0.25">
      <c r="A23" s="41" t="s">
        <v>319</v>
      </c>
      <c r="B23" s="69">
        <v>4382</v>
      </c>
      <c r="C23" s="69" t="s">
        <v>12</v>
      </c>
      <c r="D23" s="69" t="s">
        <v>18</v>
      </c>
      <c r="E23" s="94" t="s">
        <v>306</v>
      </c>
      <c r="F23" s="93" t="s">
        <v>307</v>
      </c>
      <c r="G23" s="93">
        <v>0</v>
      </c>
      <c r="H23" s="313" t="s">
        <v>306</v>
      </c>
      <c r="I23" s="93" t="s">
        <v>307</v>
      </c>
      <c r="J23" s="314">
        <v>0</v>
      </c>
      <c r="K23" s="94" t="s">
        <v>306</v>
      </c>
      <c r="L23" s="94" t="s">
        <v>306</v>
      </c>
      <c r="M23" s="155">
        <v>100</v>
      </c>
    </row>
    <row r="24" spans="1:13" s="1" customFormat="1" ht="15" customHeight="1" x14ac:dyDescent="0.25">
      <c r="A24" s="41" t="s">
        <v>75</v>
      </c>
      <c r="B24" s="69">
        <v>7155</v>
      </c>
      <c r="C24" s="69" t="s">
        <v>2</v>
      </c>
      <c r="D24" s="69" t="s">
        <v>18</v>
      </c>
      <c r="E24" s="94">
        <v>0</v>
      </c>
      <c r="F24" s="93">
        <v>0</v>
      </c>
      <c r="G24" s="93">
        <v>0</v>
      </c>
      <c r="H24" s="313">
        <v>297</v>
      </c>
      <c r="I24" s="93">
        <v>17</v>
      </c>
      <c r="J24" s="314">
        <v>5.7</v>
      </c>
      <c r="K24" s="94" t="s">
        <v>307</v>
      </c>
      <c r="L24" s="94" t="s">
        <v>306</v>
      </c>
      <c r="M24" s="155">
        <v>0.3</v>
      </c>
    </row>
    <row r="25" spans="1:13" s="1" customFormat="1" ht="15" customHeight="1" x14ac:dyDescent="0.25">
      <c r="A25" s="41" t="s">
        <v>76</v>
      </c>
      <c r="B25" s="69">
        <v>7321</v>
      </c>
      <c r="C25" s="69" t="s">
        <v>9</v>
      </c>
      <c r="D25" s="69" t="s">
        <v>18</v>
      </c>
      <c r="E25" s="94">
        <v>0</v>
      </c>
      <c r="F25" s="93">
        <v>0</v>
      </c>
      <c r="G25" s="93">
        <v>0</v>
      </c>
      <c r="H25" s="313">
        <v>59</v>
      </c>
      <c r="I25" s="93">
        <v>20</v>
      </c>
      <c r="J25" s="314">
        <v>33.9</v>
      </c>
      <c r="K25" s="94">
        <v>224</v>
      </c>
      <c r="L25" s="94">
        <v>113</v>
      </c>
      <c r="M25" s="155">
        <v>50.4</v>
      </c>
    </row>
    <row r="26" spans="1:13" s="1" customFormat="1" ht="15" customHeight="1" x14ac:dyDescent="0.25">
      <c r="A26" s="41" t="s">
        <v>78</v>
      </c>
      <c r="B26" s="69">
        <v>7019</v>
      </c>
      <c r="C26" s="69" t="s">
        <v>13</v>
      </c>
      <c r="D26" s="69" t="s">
        <v>18</v>
      </c>
      <c r="E26" s="94">
        <v>48</v>
      </c>
      <c r="F26" s="93">
        <v>6</v>
      </c>
      <c r="G26" s="93">
        <v>12.5</v>
      </c>
      <c r="H26" s="313">
        <v>89</v>
      </c>
      <c r="I26" s="93">
        <v>8</v>
      </c>
      <c r="J26" s="315">
        <v>9</v>
      </c>
      <c r="K26" s="94">
        <v>92</v>
      </c>
      <c r="L26" s="94">
        <v>5</v>
      </c>
      <c r="M26" s="155">
        <v>5.4</v>
      </c>
    </row>
    <row r="27" spans="1:13" s="1" customFormat="1" ht="15" customHeight="1" x14ac:dyDescent="0.25">
      <c r="A27" s="41" t="s">
        <v>79</v>
      </c>
      <c r="B27" s="69">
        <v>7352</v>
      </c>
      <c r="C27" s="69" t="s">
        <v>9</v>
      </c>
      <c r="D27" s="69" t="s">
        <v>18</v>
      </c>
      <c r="E27" s="94">
        <v>0</v>
      </c>
      <c r="F27" s="93">
        <v>0</v>
      </c>
      <c r="G27" s="93">
        <v>0</v>
      </c>
      <c r="H27" s="313">
        <v>0</v>
      </c>
      <c r="I27" s="93">
        <v>0</v>
      </c>
      <c r="J27" s="314">
        <v>0</v>
      </c>
      <c r="K27" s="94">
        <v>74</v>
      </c>
      <c r="L27" s="94">
        <v>0</v>
      </c>
      <c r="M27" s="214">
        <v>0</v>
      </c>
    </row>
    <row r="28" spans="1:13" s="1" customFormat="1" ht="15" customHeight="1" x14ac:dyDescent="0.25">
      <c r="A28" s="41" t="s">
        <v>80</v>
      </c>
      <c r="B28" s="69">
        <v>7252</v>
      </c>
      <c r="C28" s="69" t="s">
        <v>7</v>
      </c>
      <c r="D28" s="69" t="s">
        <v>18</v>
      </c>
      <c r="E28" s="94">
        <v>0</v>
      </c>
      <c r="F28" s="93">
        <v>0</v>
      </c>
      <c r="G28" s="93">
        <v>0</v>
      </c>
      <c r="H28" s="313">
        <v>0</v>
      </c>
      <c r="I28" s="93">
        <v>0</v>
      </c>
      <c r="J28" s="314">
        <v>0</v>
      </c>
      <c r="K28" s="94">
        <v>1006</v>
      </c>
      <c r="L28" s="94">
        <v>16</v>
      </c>
      <c r="M28" s="155">
        <v>1.6</v>
      </c>
    </row>
    <row r="29" spans="1:13" s="1" customFormat="1" ht="15" customHeight="1" x14ac:dyDescent="0.25">
      <c r="A29" s="41" t="s">
        <v>321</v>
      </c>
      <c r="B29" s="69">
        <v>7163</v>
      </c>
      <c r="C29" s="69" t="s">
        <v>12</v>
      </c>
      <c r="D29" s="69" t="s">
        <v>18</v>
      </c>
      <c r="E29" s="94">
        <v>14</v>
      </c>
      <c r="F29" s="93">
        <v>13</v>
      </c>
      <c r="G29" s="93">
        <v>92.9</v>
      </c>
      <c r="H29" s="313">
        <v>20</v>
      </c>
      <c r="I29" s="93">
        <v>0</v>
      </c>
      <c r="J29" s="314">
        <v>0</v>
      </c>
      <c r="K29" s="94">
        <v>18</v>
      </c>
      <c r="L29" s="94">
        <v>12</v>
      </c>
      <c r="M29" s="155">
        <v>66.7</v>
      </c>
    </row>
    <row r="30" spans="1:13" s="1" customFormat="1" ht="15" customHeight="1" x14ac:dyDescent="0.25">
      <c r="A30" s="41" t="s">
        <v>81</v>
      </c>
      <c r="B30" s="69">
        <v>7229</v>
      </c>
      <c r="C30" s="69" t="s">
        <v>10</v>
      </c>
      <c r="D30" s="69" t="s">
        <v>18</v>
      </c>
      <c r="E30" s="94">
        <v>0</v>
      </c>
      <c r="F30" s="93">
        <v>0</v>
      </c>
      <c r="G30" s="93">
        <v>0</v>
      </c>
      <c r="H30" s="313">
        <v>0</v>
      </c>
      <c r="I30" s="93">
        <v>0</v>
      </c>
      <c r="J30" s="314">
        <v>0</v>
      </c>
      <c r="K30" s="94">
        <v>28</v>
      </c>
      <c r="L30" s="94">
        <v>15</v>
      </c>
      <c r="M30" s="155">
        <v>53.6</v>
      </c>
    </row>
    <row r="31" spans="1:13" s="1" customFormat="1" ht="15" customHeight="1" x14ac:dyDescent="0.25">
      <c r="A31" s="41" t="s">
        <v>322</v>
      </c>
      <c r="B31" s="69">
        <v>7314</v>
      </c>
      <c r="C31" s="69" t="s">
        <v>12</v>
      </c>
      <c r="D31" s="69" t="s">
        <v>18</v>
      </c>
      <c r="E31" s="94">
        <v>0</v>
      </c>
      <c r="F31" s="93">
        <v>0</v>
      </c>
      <c r="G31" s="93">
        <v>0</v>
      </c>
      <c r="H31" s="313">
        <v>0</v>
      </c>
      <c r="I31" s="93">
        <v>0</v>
      </c>
      <c r="J31" s="314">
        <v>0</v>
      </c>
      <c r="K31" s="94" t="s">
        <v>307</v>
      </c>
      <c r="L31" s="94" t="s">
        <v>306</v>
      </c>
      <c r="M31" s="155">
        <v>8.1999999999999993</v>
      </c>
    </row>
    <row r="32" spans="1:13" s="1" customFormat="1" ht="15" customHeight="1" x14ac:dyDescent="0.25">
      <c r="A32" s="41" t="s">
        <v>85</v>
      </c>
      <c r="B32" s="69">
        <v>7143</v>
      </c>
      <c r="C32" s="69" t="s">
        <v>9</v>
      </c>
      <c r="D32" s="69" t="s">
        <v>18</v>
      </c>
      <c r="E32" s="94">
        <v>0</v>
      </c>
      <c r="F32" s="93">
        <v>0</v>
      </c>
      <c r="G32" s="93">
        <v>0</v>
      </c>
      <c r="H32" s="313">
        <v>0</v>
      </c>
      <c r="I32" s="93">
        <v>0</v>
      </c>
      <c r="J32" s="314">
        <v>0</v>
      </c>
      <c r="K32" s="94">
        <v>41</v>
      </c>
      <c r="L32" s="94">
        <v>17</v>
      </c>
      <c r="M32" s="155">
        <v>41.5</v>
      </c>
    </row>
    <row r="33" spans="1:13" s="1" customFormat="1" ht="15" customHeight="1" x14ac:dyDescent="0.25">
      <c r="A33" s="41" t="s">
        <v>86</v>
      </c>
      <c r="B33" s="69">
        <v>7396</v>
      </c>
      <c r="C33" s="69" t="s">
        <v>9</v>
      </c>
      <c r="D33" s="69" t="s">
        <v>18</v>
      </c>
      <c r="E33" s="94">
        <v>0</v>
      </c>
      <c r="F33" s="93">
        <v>0</v>
      </c>
      <c r="G33" s="93">
        <v>0</v>
      </c>
      <c r="H33" s="313">
        <v>0</v>
      </c>
      <c r="I33" s="93">
        <v>0</v>
      </c>
      <c r="J33" s="314">
        <v>0</v>
      </c>
      <c r="K33" s="94">
        <v>345</v>
      </c>
      <c r="L33" s="94">
        <v>89</v>
      </c>
      <c r="M33" s="155">
        <v>25.8</v>
      </c>
    </row>
    <row r="34" spans="1:13" s="1" customFormat="1" ht="15" customHeight="1" x14ac:dyDescent="0.25">
      <c r="A34" s="41" t="s">
        <v>323</v>
      </c>
      <c r="B34" s="69">
        <v>2252</v>
      </c>
      <c r="C34" s="69" t="s">
        <v>7</v>
      </c>
      <c r="D34" s="69" t="s">
        <v>18</v>
      </c>
      <c r="E34" s="94">
        <v>16</v>
      </c>
      <c r="F34" s="93">
        <v>9</v>
      </c>
      <c r="G34" s="93">
        <v>56.3</v>
      </c>
      <c r="H34" s="313" t="s">
        <v>307</v>
      </c>
      <c r="I34" s="93" t="s">
        <v>306</v>
      </c>
      <c r="J34" s="314">
        <v>22.2</v>
      </c>
      <c r="K34" s="94">
        <v>24</v>
      </c>
      <c r="L34" s="94">
        <v>12</v>
      </c>
      <c r="M34" s="155">
        <v>50</v>
      </c>
    </row>
    <row r="35" spans="1:13" s="1" customFormat="1" ht="15" customHeight="1" x14ac:dyDescent="0.25">
      <c r="A35" s="41" t="s">
        <v>88</v>
      </c>
      <c r="B35" s="69">
        <v>7009</v>
      </c>
      <c r="C35" s="69" t="s">
        <v>7</v>
      </c>
      <c r="D35" s="69" t="s">
        <v>18</v>
      </c>
      <c r="E35" s="94">
        <v>156</v>
      </c>
      <c r="F35" s="93">
        <v>117</v>
      </c>
      <c r="G35" s="159">
        <v>75</v>
      </c>
      <c r="H35" s="313">
        <v>211</v>
      </c>
      <c r="I35" s="93">
        <v>157</v>
      </c>
      <c r="J35" s="314">
        <v>74.400000000000006</v>
      </c>
      <c r="K35" s="94">
        <v>205</v>
      </c>
      <c r="L35" s="94">
        <v>159</v>
      </c>
      <c r="M35" s="155">
        <v>77.599999999999994</v>
      </c>
    </row>
    <row r="36" spans="1:13" s="1" customFormat="1" ht="15" customHeight="1" x14ac:dyDescent="0.25">
      <c r="A36" s="41" t="s">
        <v>325</v>
      </c>
      <c r="B36" s="69">
        <v>7094</v>
      </c>
      <c r="C36" s="69" t="s">
        <v>7</v>
      </c>
      <c r="D36" s="69" t="s">
        <v>18</v>
      </c>
      <c r="E36" s="94">
        <v>0</v>
      </c>
      <c r="F36" s="93">
        <v>0</v>
      </c>
      <c r="G36" s="93">
        <v>0</v>
      </c>
      <c r="H36" s="313">
        <v>0</v>
      </c>
      <c r="I36" s="93">
        <v>0</v>
      </c>
      <c r="J36" s="314">
        <v>0</v>
      </c>
      <c r="K36" s="94" t="s">
        <v>307</v>
      </c>
      <c r="L36" s="94" t="s">
        <v>306</v>
      </c>
      <c r="M36" s="155">
        <v>9.6999999999999993</v>
      </c>
    </row>
    <row r="37" spans="1:13" s="1" customFormat="1" ht="15" customHeight="1" x14ac:dyDescent="0.25">
      <c r="A37" s="41" t="s">
        <v>87</v>
      </c>
      <c r="B37" s="69">
        <v>7203</v>
      </c>
      <c r="C37" s="69" t="s">
        <v>7</v>
      </c>
      <c r="D37" s="69" t="s">
        <v>18</v>
      </c>
      <c r="E37" s="94">
        <v>7</v>
      </c>
      <c r="F37" s="93">
        <v>5</v>
      </c>
      <c r="G37" s="93">
        <v>71.400000000000006</v>
      </c>
      <c r="H37" s="313">
        <v>70</v>
      </c>
      <c r="I37" s="93">
        <v>34</v>
      </c>
      <c r="J37" s="314">
        <v>48.6</v>
      </c>
      <c r="K37" s="94">
        <v>194</v>
      </c>
      <c r="L37" s="94">
        <v>100</v>
      </c>
      <c r="M37" s="155">
        <v>51.5</v>
      </c>
    </row>
    <row r="38" spans="1:13" s="1" customFormat="1" ht="15" customHeight="1" x14ac:dyDescent="0.3">
      <c r="A38" s="41" t="s">
        <v>90</v>
      </c>
      <c r="B38" s="69">
        <v>7167</v>
      </c>
      <c r="C38" s="69" t="s">
        <v>12</v>
      </c>
      <c r="D38" s="69" t="s">
        <v>18</v>
      </c>
      <c r="E38" s="94">
        <v>0</v>
      </c>
      <c r="F38" s="93">
        <v>0</v>
      </c>
      <c r="G38" s="93">
        <v>0</v>
      </c>
      <c r="H38" s="313">
        <v>0</v>
      </c>
      <c r="I38" s="93">
        <v>0</v>
      </c>
      <c r="J38" s="314">
        <v>0</v>
      </c>
      <c r="K38" s="94">
        <v>36</v>
      </c>
      <c r="L38" s="94">
        <v>17</v>
      </c>
      <c r="M38" s="155">
        <v>47.2</v>
      </c>
    </row>
    <row r="39" spans="1:13" s="1" customFormat="1" ht="15" customHeight="1" x14ac:dyDescent="0.25">
      <c r="A39" s="41" t="s">
        <v>91</v>
      </c>
      <c r="B39" s="69">
        <v>7144</v>
      </c>
      <c r="C39" s="69" t="s">
        <v>7</v>
      </c>
      <c r="D39" s="69" t="s">
        <v>18</v>
      </c>
      <c r="E39" s="94">
        <v>44</v>
      </c>
      <c r="F39" s="93">
        <v>35</v>
      </c>
      <c r="G39" s="93">
        <v>79.5</v>
      </c>
      <c r="H39" s="313">
        <v>23</v>
      </c>
      <c r="I39" s="93">
        <v>18</v>
      </c>
      <c r="J39" s="314">
        <v>78.3</v>
      </c>
      <c r="K39" s="94">
        <v>18</v>
      </c>
      <c r="L39" s="94">
        <v>0</v>
      </c>
      <c r="M39" s="214">
        <v>0</v>
      </c>
    </row>
    <row r="40" spans="1:13" s="1" customFormat="1" ht="15" customHeight="1" x14ac:dyDescent="0.25">
      <c r="A40" s="41" t="s">
        <v>92</v>
      </c>
      <c r="B40" s="69">
        <v>7082</v>
      </c>
      <c r="C40" s="69" t="s">
        <v>12</v>
      </c>
      <c r="D40" s="69" t="s">
        <v>3</v>
      </c>
      <c r="E40" s="94">
        <v>139</v>
      </c>
      <c r="F40" s="93">
        <v>64</v>
      </c>
      <c r="G40" s="159">
        <v>46</v>
      </c>
      <c r="H40" s="313">
        <v>134</v>
      </c>
      <c r="I40" s="93">
        <v>27</v>
      </c>
      <c r="J40" s="314">
        <v>20.100000000000001</v>
      </c>
      <c r="K40" s="94">
        <v>242</v>
      </c>
      <c r="L40" s="94">
        <v>0</v>
      </c>
      <c r="M40" s="214">
        <v>0</v>
      </c>
    </row>
    <row r="41" spans="1:13" s="1" customFormat="1" ht="15" customHeight="1" x14ac:dyDescent="0.25">
      <c r="A41" s="41" t="s">
        <v>326</v>
      </c>
      <c r="B41" s="69">
        <v>4366</v>
      </c>
      <c r="C41" s="69" t="s">
        <v>12</v>
      </c>
      <c r="D41" s="69" t="s">
        <v>3</v>
      </c>
      <c r="E41" s="94">
        <v>680</v>
      </c>
      <c r="F41" s="93">
        <v>224</v>
      </c>
      <c r="G41" s="93">
        <v>32.9</v>
      </c>
      <c r="H41" s="313">
        <v>656</v>
      </c>
      <c r="I41" s="93">
        <v>261</v>
      </c>
      <c r="J41" s="314">
        <v>39.799999999999997</v>
      </c>
      <c r="K41" s="94">
        <v>960</v>
      </c>
      <c r="L41" s="94">
        <v>446</v>
      </c>
      <c r="M41" s="155">
        <v>46.5</v>
      </c>
    </row>
    <row r="42" spans="1:13" s="1" customFormat="1" ht="15" customHeight="1" x14ac:dyDescent="0.25">
      <c r="A42" s="41" t="s">
        <v>93</v>
      </c>
      <c r="B42" s="69">
        <v>7360</v>
      </c>
      <c r="C42" s="69" t="s">
        <v>10</v>
      </c>
      <c r="D42" s="69" t="s">
        <v>18</v>
      </c>
      <c r="E42" s="94">
        <v>0</v>
      </c>
      <c r="F42" s="93">
        <v>0</v>
      </c>
      <c r="G42" s="93">
        <v>0</v>
      </c>
      <c r="H42" s="313">
        <v>0</v>
      </c>
      <c r="I42" s="93">
        <v>0</v>
      </c>
      <c r="J42" s="314">
        <v>0</v>
      </c>
      <c r="K42" s="94">
        <v>15</v>
      </c>
      <c r="L42" s="94">
        <v>6</v>
      </c>
      <c r="M42" s="155">
        <v>40</v>
      </c>
    </row>
    <row r="43" spans="1:13" s="1" customFormat="1" ht="15" customHeight="1" x14ac:dyDescent="0.25">
      <c r="A43" s="41" t="s">
        <v>94</v>
      </c>
      <c r="B43" s="69">
        <v>7223</v>
      </c>
      <c r="C43" s="69" t="s">
        <v>9</v>
      </c>
      <c r="D43" s="69" t="s">
        <v>18</v>
      </c>
      <c r="E43" s="94">
        <v>48</v>
      </c>
      <c r="F43" s="93">
        <v>18</v>
      </c>
      <c r="G43" s="93">
        <v>37.5</v>
      </c>
      <c r="H43" s="313">
        <v>33</v>
      </c>
      <c r="I43" s="93">
        <v>13</v>
      </c>
      <c r="J43" s="314">
        <v>39.4</v>
      </c>
      <c r="K43" s="94" t="s">
        <v>307</v>
      </c>
      <c r="L43" s="94" t="s">
        <v>306</v>
      </c>
      <c r="M43" s="155">
        <v>4.7</v>
      </c>
    </row>
    <row r="44" spans="1:13" s="1" customFormat="1" ht="15" customHeight="1" x14ac:dyDescent="0.25">
      <c r="A44" s="41" t="s">
        <v>97</v>
      </c>
      <c r="B44" s="69">
        <v>4406</v>
      </c>
      <c r="C44" s="69" t="s">
        <v>2</v>
      </c>
      <c r="D44" s="69" t="s">
        <v>3</v>
      </c>
      <c r="E44" s="94">
        <v>0</v>
      </c>
      <c r="F44" s="93">
        <v>0</v>
      </c>
      <c r="G44" s="93">
        <v>0</v>
      </c>
      <c r="H44" s="313" t="s">
        <v>307</v>
      </c>
      <c r="I44" s="93" t="s">
        <v>306</v>
      </c>
      <c r="J44" s="314">
        <v>28.6</v>
      </c>
      <c r="K44" s="94">
        <v>45</v>
      </c>
      <c r="L44" s="94">
        <v>19</v>
      </c>
      <c r="M44" s="155">
        <v>42.2</v>
      </c>
    </row>
    <row r="45" spans="1:13" s="1" customFormat="1" ht="15" customHeight="1" x14ac:dyDescent="0.25">
      <c r="A45" s="41" t="s">
        <v>102</v>
      </c>
      <c r="B45" s="69">
        <v>7253</v>
      </c>
      <c r="C45" s="69" t="s">
        <v>12</v>
      </c>
      <c r="D45" s="69" t="s">
        <v>18</v>
      </c>
      <c r="E45" s="94">
        <v>32</v>
      </c>
      <c r="F45" s="93">
        <v>0</v>
      </c>
      <c r="G45" s="93">
        <v>0</v>
      </c>
      <c r="H45" s="313">
        <v>2930</v>
      </c>
      <c r="I45" s="93">
        <v>34</v>
      </c>
      <c r="J45" s="314">
        <v>1.2</v>
      </c>
      <c r="K45" s="94">
        <v>9762</v>
      </c>
      <c r="L45" s="94">
        <v>1433</v>
      </c>
      <c r="M45" s="155">
        <v>14.7</v>
      </c>
    </row>
    <row r="46" spans="1:13" s="1" customFormat="1" ht="15" customHeight="1" x14ac:dyDescent="0.25">
      <c r="A46" s="41" t="s">
        <v>244</v>
      </c>
      <c r="B46" s="69">
        <v>7210</v>
      </c>
      <c r="C46" s="69" t="s">
        <v>12</v>
      </c>
      <c r="D46" s="69" t="s">
        <v>18</v>
      </c>
      <c r="E46" s="94">
        <v>1635</v>
      </c>
      <c r="F46" s="93">
        <v>291</v>
      </c>
      <c r="G46" s="93">
        <v>17.8</v>
      </c>
      <c r="H46" s="313">
        <v>239</v>
      </c>
      <c r="I46" s="93">
        <v>75</v>
      </c>
      <c r="J46" s="314">
        <v>31.4</v>
      </c>
      <c r="K46" s="94">
        <v>60</v>
      </c>
      <c r="L46" s="94">
        <v>0</v>
      </c>
      <c r="M46" s="214">
        <v>0</v>
      </c>
    </row>
    <row r="47" spans="1:13" s="1" customFormat="1" ht="15" customHeight="1" x14ac:dyDescent="0.25">
      <c r="A47" s="41" t="s">
        <v>103</v>
      </c>
      <c r="B47" s="69">
        <v>7072</v>
      </c>
      <c r="C47" s="69" t="s">
        <v>13</v>
      </c>
      <c r="D47" s="69" t="s">
        <v>3</v>
      </c>
      <c r="E47" s="94">
        <v>20</v>
      </c>
      <c r="F47" s="93">
        <v>7</v>
      </c>
      <c r="G47" s="159">
        <v>35</v>
      </c>
      <c r="H47" s="313">
        <v>18</v>
      </c>
      <c r="I47" s="93">
        <v>6</v>
      </c>
      <c r="J47" s="314">
        <v>33.299999999999997</v>
      </c>
      <c r="K47" s="94">
        <v>56</v>
      </c>
      <c r="L47" s="94">
        <v>29</v>
      </c>
      <c r="M47" s="155">
        <v>51.8</v>
      </c>
    </row>
    <row r="48" spans="1:13" s="1" customFormat="1" ht="15" customHeight="1" x14ac:dyDescent="0.25">
      <c r="A48" s="41" t="s">
        <v>108</v>
      </c>
      <c r="B48" s="69">
        <v>7086</v>
      </c>
      <c r="C48" s="69" t="s">
        <v>9</v>
      </c>
      <c r="D48" s="69" t="s">
        <v>18</v>
      </c>
      <c r="E48" s="94">
        <v>34</v>
      </c>
      <c r="F48" s="93">
        <v>16</v>
      </c>
      <c r="G48" s="93">
        <v>47.1</v>
      </c>
      <c r="H48" s="313">
        <v>119</v>
      </c>
      <c r="I48" s="93">
        <v>56</v>
      </c>
      <c r="J48" s="314">
        <v>47.1</v>
      </c>
      <c r="K48" s="94">
        <v>111</v>
      </c>
      <c r="L48" s="94">
        <v>63</v>
      </c>
      <c r="M48" s="155">
        <v>56.8</v>
      </c>
    </row>
    <row r="49" spans="1:13" s="1" customFormat="1" ht="15" customHeight="1" x14ac:dyDescent="0.25">
      <c r="A49" s="41" t="s">
        <v>109</v>
      </c>
      <c r="B49" s="69">
        <v>7073</v>
      </c>
      <c r="C49" s="69" t="s">
        <v>12</v>
      </c>
      <c r="D49" s="69" t="s">
        <v>3</v>
      </c>
      <c r="E49" s="94">
        <v>828</v>
      </c>
      <c r="F49" s="93">
        <v>291</v>
      </c>
      <c r="G49" s="93">
        <v>35.1</v>
      </c>
      <c r="H49" s="313">
        <v>995</v>
      </c>
      <c r="I49" s="93">
        <v>347</v>
      </c>
      <c r="J49" s="314">
        <v>34.9</v>
      </c>
      <c r="K49" s="94">
        <v>1468</v>
      </c>
      <c r="L49" s="94">
        <v>628</v>
      </c>
      <c r="M49" s="155">
        <v>42.8</v>
      </c>
    </row>
    <row r="50" spans="1:13" s="1" customFormat="1" ht="15" customHeight="1" x14ac:dyDescent="0.25">
      <c r="A50" s="41" t="s">
        <v>327</v>
      </c>
      <c r="B50" s="69">
        <v>7377</v>
      </c>
      <c r="C50" s="69" t="s">
        <v>9</v>
      </c>
      <c r="D50" s="69" t="s">
        <v>18</v>
      </c>
      <c r="E50" s="94">
        <v>0</v>
      </c>
      <c r="F50" s="93">
        <v>0</v>
      </c>
      <c r="G50" s="93">
        <v>0</v>
      </c>
      <c r="H50" s="313">
        <v>0</v>
      </c>
      <c r="I50" s="93">
        <v>0</v>
      </c>
      <c r="J50" s="314">
        <v>0</v>
      </c>
      <c r="K50" s="94">
        <v>67</v>
      </c>
      <c r="L50" s="94">
        <v>67</v>
      </c>
      <c r="M50" s="155">
        <v>100</v>
      </c>
    </row>
    <row r="51" spans="1:13" s="1" customFormat="1" ht="15" customHeight="1" x14ac:dyDescent="0.25">
      <c r="A51" s="41" t="s">
        <v>328</v>
      </c>
      <c r="B51" s="69">
        <v>7373</v>
      </c>
      <c r="C51" s="69" t="s">
        <v>9</v>
      </c>
      <c r="D51" s="69" t="s">
        <v>18</v>
      </c>
      <c r="E51" s="94">
        <v>0</v>
      </c>
      <c r="F51" s="93">
        <v>0</v>
      </c>
      <c r="G51" s="93">
        <v>0</v>
      </c>
      <c r="H51" s="313">
        <v>0</v>
      </c>
      <c r="I51" s="93">
        <v>0</v>
      </c>
      <c r="J51" s="314">
        <v>0</v>
      </c>
      <c r="K51" s="94">
        <v>294</v>
      </c>
      <c r="L51" s="94">
        <v>8</v>
      </c>
      <c r="M51" s="155">
        <v>2.7</v>
      </c>
    </row>
    <row r="52" spans="1:13" s="1" customFormat="1" ht="15" customHeight="1" x14ac:dyDescent="0.25">
      <c r="A52" s="41" t="s">
        <v>112</v>
      </c>
      <c r="B52" s="69">
        <v>7139</v>
      </c>
      <c r="C52" s="69" t="s">
        <v>12</v>
      </c>
      <c r="D52" s="69" t="s">
        <v>18</v>
      </c>
      <c r="E52" s="94">
        <v>16</v>
      </c>
      <c r="F52" s="93">
        <v>7</v>
      </c>
      <c r="G52" s="93">
        <v>43.8</v>
      </c>
      <c r="H52" s="313">
        <v>31</v>
      </c>
      <c r="I52" s="93">
        <v>13</v>
      </c>
      <c r="J52" s="314">
        <v>41.9</v>
      </c>
      <c r="K52" s="94" t="s">
        <v>307</v>
      </c>
      <c r="L52" s="94" t="s">
        <v>306</v>
      </c>
      <c r="M52" s="155">
        <v>12.5</v>
      </c>
    </row>
    <row r="53" spans="1:13" s="1" customFormat="1" ht="15" customHeight="1" x14ac:dyDescent="0.25">
      <c r="A53" s="41" t="s">
        <v>113</v>
      </c>
      <c r="B53" s="69">
        <v>7002</v>
      </c>
      <c r="C53" s="69" t="s">
        <v>9</v>
      </c>
      <c r="D53" s="69" t="s">
        <v>18</v>
      </c>
      <c r="E53" s="94">
        <v>0</v>
      </c>
      <c r="F53" s="93">
        <v>0</v>
      </c>
      <c r="G53" s="93">
        <v>0</v>
      </c>
      <c r="H53" s="313">
        <v>476</v>
      </c>
      <c r="I53" s="93">
        <v>290</v>
      </c>
      <c r="J53" s="314">
        <v>60.9</v>
      </c>
      <c r="K53" s="94">
        <v>757</v>
      </c>
      <c r="L53" s="94">
        <v>347</v>
      </c>
      <c r="M53" s="155">
        <v>45.8</v>
      </c>
    </row>
    <row r="54" spans="1:13" s="1" customFormat="1" ht="15" customHeight="1" x14ac:dyDescent="0.25">
      <c r="A54" s="41" t="s">
        <v>114</v>
      </c>
      <c r="B54" s="69">
        <v>7276</v>
      </c>
      <c r="C54" s="69" t="s">
        <v>7</v>
      </c>
      <c r="D54" s="69" t="s">
        <v>18</v>
      </c>
      <c r="E54" s="94">
        <v>0</v>
      </c>
      <c r="F54" s="93">
        <v>0</v>
      </c>
      <c r="G54" s="93">
        <v>0</v>
      </c>
      <c r="H54" s="313">
        <v>0</v>
      </c>
      <c r="I54" s="93">
        <v>0</v>
      </c>
      <c r="J54" s="314">
        <v>0</v>
      </c>
      <c r="K54" s="94" t="s">
        <v>307</v>
      </c>
      <c r="L54" s="94" t="s">
        <v>306</v>
      </c>
      <c r="M54" s="155">
        <v>66.7</v>
      </c>
    </row>
    <row r="55" spans="1:13" s="1" customFormat="1" ht="15" customHeight="1" x14ac:dyDescent="0.25">
      <c r="A55" s="41" t="s">
        <v>115</v>
      </c>
      <c r="B55" s="69">
        <v>7343</v>
      </c>
      <c r="C55" s="69" t="s">
        <v>9</v>
      </c>
      <c r="D55" s="69" t="s">
        <v>18</v>
      </c>
      <c r="E55" s="94">
        <v>0</v>
      </c>
      <c r="F55" s="93">
        <v>0</v>
      </c>
      <c r="G55" s="93">
        <v>0</v>
      </c>
      <c r="H55" s="313">
        <v>0</v>
      </c>
      <c r="I55" s="93">
        <v>0</v>
      </c>
      <c r="J55" s="314">
        <v>0</v>
      </c>
      <c r="K55" s="94">
        <v>66</v>
      </c>
      <c r="L55" s="94">
        <v>7</v>
      </c>
      <c r="M55" s="155">
        <v>10.6</v>
      </c>
    </row>
    <row r="56" spans="1:13" s="1" customFormat="1" ht="15" customHeight="1" x14ac:dyDescent="0.25">
      <c r="A56" s="41" t="s">
        <v>118</v>
      </c>
      <c r="B56" s="69">
        <v>7213</v>
      </c>
      <c r="C56" s="69" t="s">
        <v>7</v>
      </c>
      <c r="D56" s="69" t="s">
        <v>18</v>
      </c>
      <c r="E56" s="94">
        <v>217</v>
      </c>
      <c r="F56" s="93">
        <v>139</v>
      </c>
      <c r="G56" s="93">
        <v>64.099999999999994</v>
      </c>
      <c r="H56" s="313">
        <v>100</v>
      </c>
      <c r="I56" s="93">
        <v>78</v>
      </c>
      <c r="J56" s="315">
        <v>78</v>
      </c>
      <c r="K56" s="94">
        <v>201</v>
      </c>
      <c r="L56" s="94">
        <v>146</v>
      </c>
      <c r="M56" s="155">
        <v>72.599999999999994</v>
      </c>
    </row>
    <row r="57" spans="1:13" s="1" customFormat="1" ht="15" customHeight="1" x14ac:dyDescent="0.25">
      <c r="A57" s="41" t="s">
        <v>120</v>
      </c>
      <c r="B57" s="69">
        <v>7111</v>
      </c>
      <c r="C57" s="69" t="s">
        <v>9</v>
      </c>
      <c r="D57" s="69" t="s">
        <v>18</v>
      </c>
      <c r="E57" s="94">
        <v>47</v>
      </c>
      <c r="F57" s="93">
        <v>15</v>
      </c>
      <c r="G57" s="93">
        <v>31.9</v>
      </c>
      <c r="H57" s="313">
        <v>56</v>
      </c>
      <c r="I57" s="93">
        <v>6</v>
      </c>
      <c r="J57" s="314">
        <v>10.7</v>
      </c>
      <c r="K57" s="94">
        <v>72</v>
      </c>
      <c r="L57" s="94">
        <v>5</v>
      </c>
      <c r="M57" s="155">
        <v>6.9</v>
      </c>
    </row>
    <row r="58" spans="1:13" s="1" customFormat="1" ht="15" customHeight="1" x14ac:dyDescent="0.25">
      <c r="A58" s="41" t="s">
        <v>121</v>
      </c>
      <c r="B58" s="69">
        <v>7347</v>
      </c>
      <c r="C58" s="69" t="s">
        <v>7</v>
      </c>
      <c r="D58" s="69" t="s">
        <v>18</v>
      </c>
      <c r="E58" s="94">
        <v>0</v>
      </c>
      <c r="F58" s="93">
        <v>0</v>
      </c>
      <c r="G58" s="93">
        <v>0</v>
      </c>
      <c r="H58" s="313">
        <v>0</v>
      </c>
      <c r="I58" s="93">
        <v>0</v>
      </c>
      <c r="J58" s="314">
        <v>0</v>
      </c>
      <c r="K58" s="94">
        <v>66</v>
      </c>
      <c r="L58" s="94">
        <v>24</v>
      </c>
      <c r="M58" s="155">
        <v>36.4</v>
      </c>
    </row>
    <row r="59" spans="1:13" s="1" customFormat="1" ht="15" customHeight="1" x14ac:dyDescent="0.25">
      <c r="A59" s="41" t="s">
        <v>330</v>
      </c>
      <c r="B59" s="69">
        <v>7020</v>
      </c>
      <c r="C59" s="69" t="s">
        <v>7</v>
      </c>
      <c r="D59" s="69" t="s">
        <v>18</v>
      </c>
      <c r="E59" s="94">
        <v>88</v>
      </c>
      <c r="F59" s="93">
        <v>24</v>
      </c>
      <c r="G59" s="93">
        <v>27.3</v>
      </c>
      <c r="H59" s="313">
        <v>153</v>
      </c>
      <c r="I59" s="93">
        <v>88</v>
      </c>
      <c r="J59" s="314">
        <v>57.5</v>
      </c>
      <c r="K59" s="94">
        <v>110</v>
      </c>
      <c r="L59" s="94">
        <v>58</v>
      </c>
      <c r="M59" s="155">
        <v>52.7</v>
      </c>
    </row>
    <row r="60" spans="1:13" s="1" customFormat="1" ht="15" customHeight="1" x14ac:dyDescent="0.25">
      <c r="A60" s="41" t="s">
        <v>331</v>
      </c>
      <c r="B60" s="69">
        <v>7159</v>
      </c>
      <c r="C60" s="69" t="s">
        <v>7</v>
      </c>
      <c r="D60" s="69" t="s">
        <v>18</v>
      </c>
      <c r="E60" s="94">
        <v>207</v>
      </c>
      <c r="F60" s="93">
        <v>135</v>
      </c>
      <c r="G60" s="93">
        <v>65.2</v>
      </c>
      <c r="H60" s="313">
        <v>423</v>
      </c>
      <c r="I60" s="93">
        <v>193</v>
      </c>
      <c r="J60" s="314">
        <v>45.6</v>
      </c>
      <c r="K60" s="94">
        <v>452</v>
      </c>
      <c r="L60" s="94">
        <v>187</v>
      </c>
      <c r="M60" s="155">
        <v>41.4</v>
      </c>
    </row>
    <row r="61" spans="1:13" s="1" customFormat="1" ht="15" customHeight="1" x14ac:dyDescent="0.25">
      <c r="A61" s="41" t="s">
        <v>124</v>
      </c>
      <c r="B61" s="69">
        <v>7262</v>
      </c>
      <c r="C61" s="69" t="s">
        <v>10</v>
      </c>
      <c r="D61" s="69" t="s">
        <v>18</v>
      </c>
      <c r="E61" s="94">
        <v>0</v>
      </c>
      <c r="F61" s="93">
        <v>0</v>
      </c>
      <c r="G61" s="93">
        <v>0</v>
      </c>
      <c r="H61" s="313">
        <v>0</v>
      </c>
      <c r="I61" s="93">
        <v>0</v>
      </c>
      <c r="J61" s="314">
        <v>0</v>
      </c>
      <c r="K61" s="94" t="s">
        <v>307</v>
      </c>
      <c r="L61" s="94" t="s">
        <v>306</v>
      </c>
      <c r="M61" s="155">
        <v>50</v>
      </c>
    </row>
    <row r="62" spans="1:13" s="1" customFormat="1" ht="15" customHeight="1" x14ac:dyDescent="0.25">
      <c r="A62" s="41" t="s">
        <v>129</v>
      </c>
      <c r="B62" s="69">
        <v>7068</v>
      </c>
      <c r="C62" s="69" t="s">
        <v>12</v>
      </c>
      <c r="D62" s="69" t="s">
        <v>3</v>
      </c>
      <c r="E62" s="94">
        <v>106</v>
      </c>
      <c r="F62" s="93">
        <v>58</v>
      </c>
      <c r="G62" s="93">
        <v>54.7</v>
      </c>
      <c r="H62" s="313">
        <v>134</v>
      </c>
      <c r="I62" s="93">
        <v>43</v>
      </c>
      <c r="J62" s="314">
        <v>32.1</v>
      </c>
      <c r="K62" s="94">
        <v>289</v>
      </c>
      <c r="L62" s="94">
        <v>161</v>
      </c>
      <c r="M62" s="155">
        <v>55.7</v>
      </c>
    </row>
    <row r="63" spans="1:13" s="1" customFormat="1" ht="15" customHeight="1" x14ac:dyDescent="0.25">
      <c r="A63" s="41" t="s">
        <v>130</v>
      </c>
      <c r="B63" s="69">
        <v>2154</v>
      </c>
      <c r="C63" s="69" t="s">
        <v>12</v>
      </c>
      <c r="D63" s="69" t="s">
        <v>6</v>
      </c>
      <c r="E63" s="94">
        <v>237</v>
      </c>
      <c r="F63" s="93">
        <v>55</v>
      </c>
      <c r="G63" s="93">
        <v>23.2</v>
      </c>
      <c r="H63" s="313">
        <v>281</v>
      </c>
      <c r="I63" s="93">
        <v>43</v>
      </c>
      <c r="J63" s="314">
        <v>15.3</v>
      </c>
      <c r="K63" s="94">
        <v>465</v>
      </c>
      <c r="L63" s="94">
        <v>85</v>
      </c>
      <c r="M63" s="155">
        <v>18.3</v>
      </c>
    </row>
    <row r="64" spans="1:13" s="1" customFormat="1" ht="15" customHeight="1" x14ac:dyDescent="0.25">
      <c r="A64" s="41" t="s">
        <v>131</v>
      </c>
      <c r="B64" s="69">
        <v>7172</v>
      </c>
      <c r="C64" s="69" t="s">
        <v>10</v>
      </c>
      <c r="D64" s="69" t="s">
        <v>18</v>
      </c>
      <c r="E64" s="94">
        <v>0</v>
      </c>
      <c r="F64" s="93">
        <v>0</v>
      </c>
      <c r="G64" s="93">
        <v>0</v>
      </c>
      <c r="H64" s="313">
        <v>21</v>
      </c>
      <c r="I64" s="93">
        <v>20</v>
      </c>
      <c r="J64" s="314">
        <v>95.2</v>
      </c>
      <c r="K64" s="94">
        <v>118</v>
      </c>
      <c r="L64" s="94">
        <v>99</v>
      </c>
      <c r="M64" s="155">
        <v>83.9</v>
      </c>
    </row>
    <row r="65" spans="1:13" s="1" customFormat="1" ht="15" customHeight="1" x14ac:dyDescent="0.25">
      <c r="A65" s="41" t="s">
        <v>332</v>
      </c>
      <c r="B65" s="69">
        <v>7230</v>
      </c>
      <c r="C65" s="69" t="s">
        <v>7</v>
      </c>
      <c r="D65" s="69" t="s">
        <v>18</v>
      </c>
      <c r="E65" s="94">
        <v>0</v>
      </c>
      <c r="F65" s="93">
        <v>0</v>
      </c>
      <c r="G65" s="93">
        <v>0</v>
      </c>
      <c r="H65" s="313" t="s">
        <v>307</v>
      </c>
      <c r="I65" s="93" t="s">
        <v>306</v>
      </c>
      <c r="J65" s="314">
        <v>16.7</v>
      </c>
      <c r="K65" s="94">
        <v>8</v>
      </c>
      <c r="L65" s="94">
        <v>0</v>
      </c>
      <c r="M65" s="214">
        <v>0</v>
      </c>
    </row>
    <row r="66" spans="1:13" s="1" customFormat="1" ht="15" customHeight="1" x14ac:dyDescent="0.25">
      <c r="A66" s="41" t="s">
        <v>137</v>
      </c>
      <c r="B66" s="69">
        <v>7049</v>
      </c>
      <c r="C66" s="69" t="s">
        <v>10</v>
      </c>
      <c r="D66" s="69" t="s">
        <v>18</v>
      </c>
      <c r="E66" s="94">
        <v>19</v>
      </c>
      <c r="F66" s="93">
        <v>6</v>
      </c>
      <c r="G66" s="93">
        <v>31.6</v>
      </c>
      <c r="H66" s="313">
        <v>52</v>
      </c>
      <c r="I66" s="93">
        <v>18</v>
      </c>
      <c r="J66" s="314">
        <v>34.6</v>
      </c>
      <c r="K66" s="94">
        <v>72</v>
      </c>
      <c r="L66" s="94">
        <v>8</v>
      </c>
      <c r="M66" s="155">
        <v>11.1</v>
      </c>
    </row>
    <row r="67" spans="1:13" s="1" customFormat="1" ht="15" customHeight="1" x14ac:dyDescent="0.25">
      <c r="A67" s="41" t="s">
        <v>138</v>
      </c>
      <c r="B67" s="69">
        <v>4372</v>
      </c>
      <c r="C67" s="69" t="s">
        <v>12</v>
      </c>
      <c r="D67" s="69" t="s">
        <v>3</v>
      </c>
      <c r="E67" s="94">
        <v>359</v>
      </c>
      <c r="F67" s="93">
        <v>120</v>
      </c>
      <c r="G67" s="93">
        <v>33.4</v>
      </c>
      <c r="H67" s="313">
        <v>359</v>
      </c>
      <c r="I67" s="93">
        <v>68</v>
      </c>
      <c r="J67" s="314">
        <v>18.899999999999999</v>
      </c>
      <c r="K67" s="94">
        <v>561</v>
      </c>
      <c r="L67" s="94">
        <v>270</v>
      </c>
      <c r="M67" s="155">
        <v>48.1</v>
      </c>
    </row>
    <row r="68" spans="1:13" s="1" customFormat="1" ht="15" customHeight="1" x14ac:dyDescent="0.25">
      <c r="A68" s="41" t="s">
        <v>139</v>
      </c>
      <c r="B68" s="69">
        <v>7145</v>
      </c>
      <c r="C68" s="69" t="s">
        <v>12</v>
      </c>
      <c r="D68" s="69" t="s">
        <v>3</v>
      </c>
      <c r="E68" s="94">
        <v>115</v>
      </c>
      <c r="F68" s="93">
        <v>30</v>
      </c>
      <c r="G68" s="93">
        <v>26.1</v>
      </c>
      <c r="H68" s="313" t="s">
        <v>307</v>
      </c>
      <c r="I68" s="93" t="s">
        <v>306</v>
      </c>
      <c r="J68" s="314">
        <v>1.4</v>
      </c>
      <c r="K68" s="94">
        <v>787</v>
      </c>
      <c r="L68" s="94">
        <v>59</v>
      </c>
      <c r="M68" s="155">
        <v>7.5</v>
      </c>
    </row>
    <row r="69" spans="1:13" s="1" customFormat="1" ht="15" customHeight="1" x14ac:dyDescent="0.25">
      <c r="A69" s="41" t="s">
        <v>334</v>
      </c>
      <c r="B69" s="69">
        <v>7185</v>
      </c>
      <c r="C69" s="69" t="s">
        <v>12</v>
      </c>
      <c r="D69" s="69" t="s">
        <v>18</v>
      </c>
      <c r="E69" s="94">
        <v>0</v>
      </c>
      <c r="F69" s="93">
        <v>0</v>
      </c>
      <c r="G69" s="93">
        <v>0</v>
      </c>
      <c r="H69" s="313" t="s">
        <v>306</v>
      </c>
      <c r="I69" s="93" t="s">
        <v>306</v>
      </c>
      <c r="J69" s="315">
        <v>50</v>
      </c>
      <c r="K69" s="94">
        <v>602</v>
      </c>
      <c r="L69" s="94">
        <v>61</v>
      </c>
      <c r="M69" s="155">
        <v>10.1</v>
      </c>
    </row>
    <row r="70" spans="1:13" s="1" customFormat="1" ht="15" customHeight="1" x14ac:dyDescent="0.25">
      <c r="A70" s="41" t="s">
        <v>141</v>
      </c>
      <c r="B70" s="69">
        <v>4341</v>
      </c>
      <c r="C70" s="69" t="s">
        <v>12</v>
      </c>
      <c r="D70" s="69" t="s">
        <v>18</v>
      </c>
      <c r="E70" s="94">
        <v>150</v>
      </c>
      <c r="F70" s="93">
        <v>24</v>
      </c>
      <c r="G70" s="159">
        <v>16</v>
      </c>
      <c r="H70" s="313">
        <v>111</v>
      </c>
      <c r="I70" s="93">
        <v>37</v>
      </c>
      <c r="J70" s="314">
        <v>33.299999999999997</v>
      </c>
      <c r="K70" s="94">
        <v>144</v>
      </c>
      <c r="L70" s="94">
        <v>65</v>
      </c>
      <c r="M70" s="155">
        <v>45.1</v>
      </c>
    </row>
    <row r="71" spans="1:13" s="1" customFormat="1" ht="15" customHeight="1" x14ac:dyDescent="0.25">
      <c r="A71" s="41" t="s">
        <v>245</v>
      </c>
      <c r="B71" s="69">
        <v>4403</v>
      </c>
      <c r="C71" s="69" t="s">
        <v>13</v>
      </c>
      <c r="D71" s="69" t="s">
        <v>18</v>
      </c>
      <c r="E71" s="94">
        <v>54</v>
      </c>
      <c r="F71" s="93">
        <v>6</v>
      </c>
      <c r="G71" s="93">
        <v>11.1</v>
      </c>
      <c r="H71" s="313">
        <v>42</v>
      </c>
      <c r="I71" s="93">
        <v>8</v>
      </c>
      <c r="J71" s="315">
        <v>19</v>
      </c>
      <c r="K71" s="94" t="s">
        <v>307</v>
      </c>
      <c r="L71" s="94" t="s">
        <v>306</v>
      </c>
      <c r="M71" s="155">
        <v>3.2</v>
      </c>
    </row>
    <row r="72" spans="1:13" s="1" customFormat="1" ht="15" customHeight="1" x14ac:dyDescent="0.25">
      <c r="A72" s="41" t="s">
        <v>144</v>
      </c>
      <c r="B72" s="69">
        <v>7251</v>
      </c>
      <c r="C72" s="69" t="s">
        <v>12</v>
      </c>
      <c r="D72" s="69" t="s">
        <v>18</v>
      </c>
      <c r="E72" s="94">
        <v>0</v>
      </c>
      <c r="F72" s="93">
        <v>0</v>
      </c>
      <c r="G72" s="93">
        <v>0</v>
      </c>
      <c r="H72" s="313">
        <v>275</v>
      </c>
      <c r="I72" s="93">
        <v>21</v>
      </c>
      <c r="J72" s="314">
        <v>7.6</v>
      </c>
      <c r="K72" s="94">
        <v>434</v>
      </c>
      <c r="L72" s="94">
        <v>225</v>
      </c>
      <c r="M72" s="155">
        <v>51.8</v>
      </c>
    </row>
    <row r="73" spans="1:13" s="1" customFormat="1" ht="15" customHeight="1" x14ac:dyDescent="0.25">
      <c r="A73" s="41" t="s">
        <v>145</v>
      </c>
      <c r="B73" s="69">
        <v>7383</v>
      </c>
      <c r="C73" s="69" t="s">
        <v>12</v>
      </c>
      <c r="D73" s="69" t="s">
        <v>18</v>
      </c>
      <c r="E73" s="94">
        <v>0</v>
      </c>
      <c r="F73" s="93">
        <v>0</v>
      </c>
      <c r="G73" s="93">
        <v>0</v>
      </c>
      <c r="H73" s="313">
        <v>0</v>
      </c>
      <c r="I73" s="93">
        <v>0</v>
      </c>
      <c r="J73" s="314">
        <v>0</v>
      </c>
      <c r="K73" s="94">
        <v>33</v>
      </c>
      <c r="L73" s="94">
        <v>33</v>
      </c>
      <c r="M73" s="155">
        <v>100</v>
      </c>
    </row>
    <row r="74" spans="1:13" s="1" customFormat="1" ht="15" customHeight="1" x14ac:dyDescent="0.25">
      <c r="A74" s="41" t="s">
        <v>337</v>
      </c>
      <c r="B74" s="69">
        <v>7245</v>
      </c>
      <c r="C74" s="69" t="s">
        <v>12</v>
      </c>
      <c r="D74" s="69" t="s">
        <v>18</v>
      </c>
      <c r="E74" s="94">
        <v>0</v>
      </c>
      <c r="F74" s="93">
        <v>0</v>
      </c>
      <c r="G74" s="93">
        <v>0</v>
      </c>
      <c r="H74" s="313">
        <v>0</v>
      </c>
      <c r="I74" s="93">
        <v>0</v>
      </c>
      <c r="J74" s="314">
        <v>0</v>
      </c>
      <c r="K74" s="94" t="s">
        <v>307</v>
      </c>
      <c r="L74" s="94" t="s">
        <v>306</v>
      </c>
      <c r="M74" s="155">
        <v>19</v>
      </c>
    </row>
    <row r="75" spans="1:13" s="1" customFormat="1" ht="15" customHeight="1" x14ac:dyDescent="0.25">
      <c r="A75" s="41" t="s">
        <v>147</v>
      </c>
      <c r="B75" s="69">
        <v>4383</v>
      </c>
      <c r="C75" s="69" t="s">
        <v>12</v>
      </c>
      <c r="D75" s="69" t="s">
        <v>3</v>
      </c>
      <c r="E75" s="94">
        <v>667</v>
      </c>
      <c r="F75" s="93">
        <v>235</v>
      </c>
      <c r="G75" s="93">
        <v>35.200000000000003</v>
      </c>
      <c r="H75" s="313">
        <v>915</v>
      </c>
      <c r="I75" s="93">
        <v>325</v>
      </c>
      <c r="J75" s="314">
        <v>35.5</v>
      </c>
      <c r="K75" s="94">
        <v>1945</v>
      </c>
      <c r="L75" s="94">
        <v>769</v>
      </c>
      <c r="M75" s="155">
        <v>39.5</v>
      </c>
    </row>
    <row r="76" spans="1:13" s="1" customFormat="1" ht="15" customHeight="1" x14ac:dyDescent="0.25">
      <c r="A76" s="41" t="s">
        <v>148</v>
      </c>
      <c r="B76" s="69">
        <v>7047</v>
      </c>
      <c r="C76" s="69" t="s">
        <v>9</v>
      </c>
      <c r="D76" s="69" t="s">
        <v>18</v>
      </c>
      <c r="E76" s="94">
        <v>0</v>
      </c>
      <c r="F76" s="93">
        <v>0</v>
      </c>
      <c r="G76" s="93">
        <v>0</v>
      </c>
      <c r="H76" s="313">
        <v>58</v>
      </c>
      <c r="I76" s="93">
        <v>21</v>
      </c>
      <c r="J76" s="314">
        <v>36.200000000000003</v>
      </c>
      <c r="K76" s="94">
        <v>32</v>
      </c>
      <c r="L76" s="94">
        <v>10</v>
      </c>
      <c r="M76" s="155">
        <v>31.3</v>
      </c>
    </row>
    <row r="77" spans="1:13" s="1" customFormat="1" ht="15" customHeight="1" x14ac:dyDescent="0.25">
      <c r="A77" s="41" t="s">
        <v>335</v>
      </c>
      <c r="B77" s="69">
        <v>7153</v>
      </c>
      <c r="C77" s="69" t="s">
        <v>12</v>
      </c>
      <c r="D77" s="69" t="s">
        <v>18</v>
      </c>
      <c r="E77" s="94">
        <v>72</v>
      </c>
      <c r="F77" s="93">
        <v>40</v>
      </c>
      <c r="G77" s="93">
        <v>55.6</v>
      </c>
      <c r="H77" s="313">
        <v>70</v>
      </c>
      <c r="I77" s="93">
        <v>37</v>
      </c>
      <c r="J77" s="314">
        <v>52.9</v>
      </c>
      <c r="K77" s="94">
        <v>86</v>
      </c>
      <c r="L77" s="94">
        <v>30</v>
      </c>
      <c r="M77" s="155">
        <v>34.9</v>
      </c>
    </row>
    <row r="78" spans="1:13" s="1" customFormat="1" ht="15" customHeight="1" x14ac:dyDescent="0.25">
      <c r="A78" s="41" t="s">
        <v>339</v>
      </c>
      <c r="B78" s="69">
        <v>7071</v>
      </c>
      <c r="C78" s="69" t="s">
        <v>7</v>
      </c>
      <c r="D78" s="69" t="s">
        <v>18</v>
      </c>
      <c r="E78" s="94">
        <v>0</v>
      </c>
      <c r="F78" s="93">
        <v>0</v>
      </c>
      <c r="G78" s="93">
        <v>0</v>
      </c>
      <c r="H78" s="313">
        <v>0</v>
      </c>
      <c r="I78" s="93">
        <v>0</v>
      </c>
      <c r="J78" s="314">
        <v>0</v>
      </c>
      <c r="K78" s="94" t="s">
        <v>307</v>
      </c>
      <c r="L78" s="94" t="s">
        <v>306</v>
      </c>
      <c r="M78" s="155">
        <v>22.2</v>
      </c>
    </row>
    <row r="79" spans="1:13" s="1" customFormat="1" ht="15" customHeight="1" x14ac:dyDescent="0.25">
      <c r="A79" s="41" t="s">
        <v>150</v>
      </c>
      <c r="B79" s="69">
        <v>7023</v>
      </c>
      <c r="C79" s="69" t="s">
        <v>7</v>
      </c>
      <c r="D79" s="69" t="s">
        <v>18</v>
      </c>
      <c r="E79" s="94">
        <v>49</v>
      </c>
      <c r="F79" s="93">
        <v>5</v>
      </c>
      <c r="G79" s="93">
        <v>10.199999999999999</v>
      </c>
      <c r="H79" s="313">
        <v>47</v>
      </c>
      <c r="I79" s="93">
        <v>12</v>
      </c>
      <c r="J79" s="314">
        <v>25.5</v>
      </c>
      <c r="K79" s="94">
        <v>59</v>
      </c>
      <c r="L79" s="94">
        <v>31</v>
      </c>
      <c r="M79" s="155">
        <v>52.5</v>
      </c>
    </row>
    <row r="80" spans="1:13" s="1" customFormat="1" ht="15" customHeight="1" x14ac:dyDescent="0.25">
      <c r="A80" s="41" t="s">
        <v>153</v>
      </c>
      <c r="B80" s="69">
        <v>7014</v>
      </c>
      <c r="C80" s="69" t="s">
        <v>9</v>
      </c>
      <c r="D80" s="69" t="s">
        <v>18</v>
      </c>
      <c r="E80" s="94">
        <v>0</v>
      </c>
      <c r="F80" s="93">
        <v>0</v>
      </c>
      <c r="G80" s="93">
        <v>0</v>
      </c>
      <c r="H80" s="313" t="s">
        <v>307</v>
      </c>
      <c r="I80" s="93" t="s">
        <v>306</v>
      </c>
      <c r="J80" s="314">
        <v>42.9</v>
      </c>
      <c r="K80" s="94">
        <v>11</v>
      </c>
      <c r="L80" s="94">
        <v>7</v>
      </c>
      <c r="M80" s="155">
        <v>63.6</v>
      </c>
    </row>
    <row r="81" spans="1:13" s="1" customFormat="1" ht="15" customHeight="1" x14ac:dyDescent="0.25">
      <c r="A81" s="41" t="s">
        <v>154</v>
      </c>
      <c r="B81" s="69">
        <v>7401</v>
      </c>
      <c r="C81" s="69" t="s">
        <v>9</v>
      </c>
      <c r="D81" s="69" t="s">
        <v>18</v>
      </c>
      <c r="E81" s="94">
        <v>0</v>
      </c>
      <c r="F81" s="93">
        <v>0</v>
      </c>
      <c r="G81" s="93">
        <v>0</v>
      </c>
      <c r="H81" s="313">
        <v>0</v>
      </c>
      <c r="I81" s="93">
        <v>0</v>
      </c>
      <c r="J81" s="314">
        <v>0</v>
      </c>
      <c r="K81" s="94">
        <v>31</v>
      </c>
      <c r="L81" s="94">
        <v>16</v>
      </c>
      <c r="M81" s="155">
        <v>51.6</v>
      </c>
    </row>
    <row r="82" spans="1:13" s="1" customFormat="1" ht="15" customHeight="1" x14ac:dyDescent="0.25">
      <c r="A82" s="41" t="s">
        <v>156</v>
      </c>
      <c r="B82" s="69">
        <v>7058</v>
      </c>
      <c r="C82" s="69" t="s">
        <v>9</v>
      </c>
      <c r="D82" s="69" t="s">
        <v>18</v>
      </c>
      <c r="E82" s="94">
        <v>23</v>
      </c>
      <c r="F82" s="93">
        <v>13</v>
      </c>
      <c r="G82" s="93">
        <v>56.5</v>
      </c>
      <c r="H82" s="313">
        <v>16</v>
      </c>
      <c r="I82" s="93">
        <v>11</v>
      </c>
      <c r="J82" s="314">
        <v>68.8</v>
      </c>
      <c r="K82" s="94">
        <v>32</v>
      </c>
      <c r="L82" s="94">
        <v>5</v>
      </c>
      <c r="M82" s="155">
        <v>15.6</v>
      </c>
    </row>
    <row r="83" spans="1:13" s="1" customFormat="1" ht="15" customHeight="1" x14ac:dyDescent="0.25">
      <c r="A83" s="41" t="s">
        <v>157</v>
      </c>
      <c r="B83" s="69">
        <v>7027</v>
      </c>
      <c r="C83" s="69" t="s">
        <v>12</v>
      </c>
      <c r="D83" s="69" t="s">
        <v>18</v>
      </c>
      <c r="E83" s="94">
        <v>26</v>
      </c>
      <c r="F83" s="93">
        <v>13</v>
      </c>
      <c r="G83" s="159">
        <v>50</v>
      </c>
      <c r="H83" s="313">
        <v>33</v>
      </c>
      <c r="I83" s="93">
        <v>18</v>
      </c>
      <c r="J83" s="314">
        <v>54.5</v>
      </c>
      <c r="K83" s="94">
        <v>30</v>
      </c>
      <c r="L83" s="94">
        <v>18</v>
      </c>
      <c r="M83" s="155">
        <v>60</v>
      </c>
    </row>
    <row r="84" spans="1:13" s="1" customFormat="1" ht="15" customHeight="1" x14ac:dyDescent="0.25">
      <c r="A84" s="41" t="s">
        <v>160</v>
      </c>
      <c r="B84" s="69">
        <v>7077</v>
      </c>
      <c r="C84" s="69" t="s">
        <v>9</v>
      </c>
      <c r="D84" s="69" t="s">
        <v>18</v>
      </c>
      <c r="E84" s="94">
        <v>83</v>
      </c>
      <c r="F84" s="93">
        <v>58</v>
      </c>
      <c r="G84" s="93">
        <v>69.900000000000006</v>
      </c>
      <c r="H84" s="313" t="s">
        <v>307</v>
      </c>
      <c r="I84" s="93" t="s">
        <v>306</v>
      </c>
      <c r="J84" s="314">
        <v>2.1</v>
      </c>
      <c r="K84" s="94">
        <v>275</v>
      </c>
      <c r="L84" s="94">
        <v>116</v>
      </c>
      <c r="M84" s="155">
        <v>42.2</v>
      </c>
    </row>
    <row r="85" spans="1:13" s="1" customFormat="1" ht="15" customHeight="1" x14ac:dyDescent="0.25">
      <c r="A85" s="41" t="s">
        <v>161</v>
      </c>
      <c r="B85" s="69">
        <v>7244</v>
      </c>
      <c r="C85" s="69" t="s">
        <v>7</v>
      </c>
      <c r="D85" s="69" t="s">
        <v>18</v>
      </c>
      <c r="E85" s="94">
        <v>0</v>
      </c>
      <c r="F85" s="93">
        <v>0</v>
      </c>
      <c r="G85" s="93">
        <v>0</v>
      </c>
      <c r="H85" s="313">
        <v>0</v>
      </c>
      <c r="I85" s="93">
        <v>0</v>
      </c>
      <c r="J85" s="314">
        <v>0</v>
      </c>
      <c r="K85" s="94">
        <v>150</v>
      </c>
      <c r="L85" s="94">
        <v>22</v>
      </c>
      <c r="M85" s="155">
        <v>14.7</v>
      </c>
    </row>
    <row r="86" spans="1:13" s="1" customFormat="1" ht="15" customHeight="1" x14ac:dyDescent="0.25">
      <c r="A86" s="41" t="s">
        <v>162</v>
      </c>
      <c r="B86" s="69">
        <v>7380</v>
      </c>
      <c r="C86" s="69" t="s">
        <v>7</v>
      </c>
      <c r="D86" s="69" t="s">
        <v>18</v>
      </c>
      <c r="E86" s="94">
        <v>0</v>
      </c>
      <c r="F86" s="93">
        <v>0</v>
      </c>
      <c r="G86" s="93">
        <v>0</v>
      </c>
      <c r="H86" s="313">
        <v>0</v>
      </c>
      <c r="I86" s="93">
        <v>0</v>
      </c>
      <c r="J86" s="314">
        <v>0</v>
      </c>
      <c r="K86" s="94" t="s">
        <v>307</v>
      </c>
      <c r="L86" s="94" t="s">
        <v>306</v>
      </c>
      <c r="M86" s="155">
        <v>27.3</v>
      </c>
    </row>
    <row r="87" spans="1:13" s="1" customFormat="1" ht="15" customHeight="1" x14ac:dyDescent="0.25">
      <c r="A87" s="41" t="s">
        <v>163</v>
      </c>
      <c r="B87" s="69">
        <v>7325</v>
      </c>
      <c r="C87" s="69" t="s">
        <v>12</v>
      </c>
      <c r="D87" s="69" t="s">
        <v>18</v>
      </c>
      <c r="E87" s="94">
        <v>0</v>
      </c>
      <c r="F87" s="93">
        <v>0</v>
      </c>
      <c r="G87" s="93">
        <v>0</v>
      </c>
      <c r="H87" s="313">
        <v>0</v>
      </c>
      <c r="I87" s="93">
        <v>0</v>
      </c>
      <c r="J87" s="314">
        <v>0</v>
      </c>
      <c r="K87" s="94">
        <v>25</v>
      </c>
      <c r="L87" s="94">
        <v>12</v>
      </c>
      <c r="M87" s="155">
        <v>48</v>
      </c>
    </row>
    <row r="88" spans="1:13" s="1" customFormat="1" ht="15" customHeight="1" x14ac:dyDescent="0.25">
      <c r="A88" s="41" t="s">
        <v>166</v>
      </c>
      <c r="B88" s="69">
        <v>7394</v>
      </c>
      <c r="C88" s="69" t="s">
        <v>7</v>
      </c>
      <c r="D88" s="69" t="s">
        <v>18</v>
      </c>
      <c r="E88" s="94">
        <v>0</v>
      </c>
      <c r="F88" s="93">
        <v>0</v>
      </c>
      <c r="G88" s="93">
        <v>0</v>
      </c>
      <c r="H88" s="313">
        <v>0</v>
      </c>
      <c r="I88" s="93">
        <v>0</v>
      </c>
      <c r="J88" s="314">
        <v>0</v>
      </c>
      <c r="K88" s="94">
        <v>64</v>
      </c>
      <c r="L88" s="94">
        <v>8</v>
      </c>
      <c r="M88" s="155">
        <v>12.5</v>
      </c>
    </row>
    <row r="89" spans="1:13" s="1" customFormat="1" ht="15" customHeight="1" x14ac:dyDescent="0.25">
      <c r="A89" s="41" t="s">
        <v>168</v>
      </c>
      <c r="B89" s="69">
        <v>7235</v>
      </c>
      <c r="C89" s="69" t="s">
        <v>9</v>
      </c>
      <c r="D89" s="69" t="s">
        <v>18</v>
      </c>
      <c r="E89" s="94">
        <v>0</v>
      </c>
      <c r="F89" s="93">
        <v>0</v>
      </c>
      <c r="G89" s="93">
        <v>0</v>
      </c>
      <c r="H89" s="313">
        <v>78</v>
      </c>
      <c r="I89" s="93">
        <v>43</v>
      </c>
      <c r="J89" s="314">
        <v>55.1</v>
      </c>
      <c r="K89" s="94">
        <v>106</v>
      </c>
      <c r="L89" s="94">
        <v>74</v>
      </c>
      <c r="M89" s="155">
        <v>69.8</v>
      </c>
    </row>
    <row r="90" spans="1:13" s="1" customFormat="1" ht="15" customHeight="1" x14ac:dyDescent="0.25">
      <c r="A90" s="41" t="s">
        <v>341</v>
      </c>
      <c r="B90" s="69">
        <v>7036</v>
      </c>
      <c r="C90" s="69" t="s">
        <v>12</v>
      </c>
      <c r="D90" s="69" t="s">
        <v>18</v>
      </c>
      <c r="E90" s="94" t="s">
        <v>306</v>
      </c>
      <c r="F90" s="93" t="s">
        <v>306</v>
      </c>
      <c r="G90" s="159">
        <v>50</v>
      </c>
      <c r="H90" s="313">
        <v>0</v>
      </c>
      <c r="I90" s="93">
        <v>0</v>
      </c>
      <c r="J90" s="314">
        <v>0</v>
      </c>
      <c r="K90" s="94">
        <v>173</v>
      </c>
      <c r="L90" s="94">
        <v>0</v>
      </c>
      <c r="M90" s="214">
        <v>0</v>
      </c>
    </row>
    <row r="91" spans="1:13" s="1" customFormat="1" ht="15" customHeight="1" x14ac:dyDescent="0.25">
      <c r="A91" s="41" t="s">
        <v>348</v>
      </c>
      <c r="B91" s="69">
        <v>4363</v>
      </c>
      <c r="C91" s="69" t="s">
        <v>12</v>
      </c>
      <c r="D91" s="69" t="s">
        <v>3</v>
      </c>
      <c r="E91" s="94">
        <v>638</v>
      </c>
      <c r="F91" s="93">
        <v>247</v>
      </c>
      <c r="G91" s="93">
        <v>38.700000000000003</v>
      </c>
      <c r="H91" s="313">
        <v>684</v>
      </c>
      <c r="I91" s="93">
        <v>231</v>
      </c>
      <c r="J91" s="314">
        <v>33.799999999999997</v>
      </c>
      <c r="K91" s="94">
        <v>1155</v>
      </c>
      <c r="L91" s="94">
        <v>271</v>
      </c>
      <c r="M91" s="155">
        <v>23.5</v>
      </c>
    </row>
    <row r="92" spans="1:13" s="1" customFormat="1" ht="15" customHeight="1" x14ac:dyDescent="0.25">
      <c r="A92" s="41" t="s">
        <v>378</v>
      </c>
      <c r="B92" s="69">
        <v>7052</v>
      </c>
      <c r="C92" s="69" t="s">
        <v>12</v>
      </c>
      <c r="D92" s="69" t="s">
        <v>18</v>
      </c>
      <c r="E92" s="94">
        <v>81</v>
      </c>
      <c r="F92" s="93">
        <v>36</v>
      </c>
      <c r="G92" s="93">
        <v>44.4</v>
      </c>
      <c r="H92" s="313">
        <v>36</v>
      </c>
      <c r="I92" s="93">
        <v>12</v>
      </c>
      <c r="J92" s="314">
        <v>33.299999999999997</v>
      </c>
      <c r="K92" s="94">
        <v>52</v>
      </c>
      <c r="L92" s="94">
        <v>16</v>
      </c>
      <c r="M92" s="155">
        <v>30.8</v>
      </c>
    </row>
    <row r="93" spans="1:13" s="1" customFormat="1" ht="15" customHeight="1" x14ac:dyDescent="0.25">
      <c r="A93" s="41" t="s">
        <v>170</v>
      </c>
      <c r="B93" s="69">
        <v>7333</v>
      </c>
      <c r="C93" s="69" t="s">
        <v>12</v>
      </c>
      <c r="D93" s="69" t="s">
        <v>18</v>
      </c>
      <c r="E93" s="94">
        <v>0</v>
      </c>
      <c r="F93" s="93">
        <v>0</v>
      </c>
      <c r="G93" s="93">
        <v>0</v>
      </c>
      <c r="H93" s="313">
        <v>0</v>
      </c>
      <c r="I93" s="93">
        <v>0</v>
      </c>
      <c r="J93" s="314">
        <v>0</v>
      </c>
      <c r="K93" s="94">
        <v>20</v>
      </c>
      <c r="L93" s="94">
        <v>7</v>
      </c>
      <c r="M93" s="155">
        <v>35</v>
      </c>
    </row>
    <row r="94" spans="1:13" s="1" customFormat="1" ht="15" customHeight="1" x14ac:dyDescent="0.25">
      <c r="A94" s="41" t="s">
        <v>171</v>
      </c>
      <c r="B94" s="69">
        <v>7341</v>
      </c>
      <c r="C94" s="69" t="s">
        <v>7</v>
      </c>
      <c r="D94" s="69" t="s">
        <v>18</v>
      </c>
      <c r="E94" s="94">
        <v>0</v>
      </c>
      <c r="F94" s="93">
        <v>0</v>
      </c>
      <c r="G94" s="93">
        <v>0</v>
      </c>
      <c r="H94" s="313">
        <v>0</v>
      </c>
      <c r="I94" s="93">
        <v>0</v>
      </c>
      <c r="J94" s="314">
        <v>0</v>
      </c>
      <c r="K94" s="94" t="s">
        <v>306</v>
      </c>
      <c r="L94" s="94" t="s">
        <v>306</v>
      </c>
      <c r="M94" s="155">
        <v>66.7</v>
      </c>
    </row>
    <row r="95" spans="1:13" s="1" customFormat="1" ht="15" customHeight="1" x14ac:dyDescent="0.25">
      <c r="A95" s="41" t="s">
        <v>172</v>
      </c>
      <c r="B95" s="69">
        <v>7386</v>
      </c>
      <c r="C95" s="69" t="s">
        <v>7</v>
      </c>
      <c r="D95" s="69" t="s">
        <v>18</v>
      </c>
      <c r="E95" s="94">
        <v>0</v>
      </c>
      <c r="F95" s="93">
        <v>0</v>
      </c>
      <c r="G95" s="93">
        <v>0</v>
      </c>
      <c r="H95" s="313">
        <v>0</v>
      </c>
      <c r="I95" s="93">
        <v>0</v>
      </c>
      <c r="J95" s="314">
        <v>0</v>
      </c>
      <c r="K95" s="94">
        <v>18</v>
      </c>
      <c r="L95" s="94">
        <v>18</v>
      </c>
      <c r="M95" s="155">
        <v>100</v>
      </c>
    </row>
    <row r="96" spans="1:13" s="1" customFormat="1" ht="15" customHeight="1" x14ac:dyDescent="0.25">
      <c r="A96" s="41" t="s">
        <v>342</v>
      </c>
      <c r="B96" s="69">
        <v>7085</v>
      </c>
      <c r="C96" s="69" t="s">
        <v>7</v>
      </c>
      <c r="D96" s="69" t="s">
        <v>18</v>
      </c>
      <c r="E96" s="94">
        <v>359</v>
      </c>
      <c r="F96" s="93">
        <v>167</v>
      </c>
      <c r="G96" s="93">
        <v>46.5</v>
      </c>
      <c r="H96" s="313">
        <v>475</v>
      </c>
      <c r="I96" s="93">
        <v>83</v>
      </c>
      <c r="J96" s="314">
        <v>17.5</v>
      </c>
      <c r="K96" s="94">
        <v>834</v>
      </c>
      <c r="L96" s="94">
        <v>214</v>
      </c>
      <c r="M96" s="155">
        <v>25.7</v>
      </c>
    </row>
    <row r="97" spans="1:13" s="1" customFormat="1" ht="15" customHeight="1" x14ac:dyDescent="0.25">
      <c r="A97" s="41" t="s">
        <v>346</v>
      </c>
      <c r="B97" s="69">
        <v>7135</v>
      </c>
      <c r="C97" s="69" t="s">
        <v>12</v>
      </c>
      <c r="D97" s="69" t="s">
        <v>18</v>
      </c>
      <c r="E97" s="94">
        <v>0</v>
      </c>
      <c r="F97" s="93">
        <v>0</v>
      </c>
      <c r="G97" s="93">
        <v>0</v>
      </c>
      <c r="H97" s="313">
        <v>0</v>
      </c>
      <c r="I97" s="93">
        <v>0</v>
      </c>
      <c r="J97" s="314">
        <v>0</v>
      </c>
      <c r="K97" s="94">
        <v>22</v>
      </c>
      <c r="L97" s="94">
        <v>19</v>
      </c>
      <c r="M97" s="155">
        <v>86.4</v>
      </c>
    </row>
    <row r="98" spans="1:13" s="1" customFormat="1" ht="15" customHeight="1" x14ac:dyDescent="0.25">
      <c r="A98" s="41" t="s">
        <v>176</v>
      </c>
      <c r="B98" s="69">
        <v>4376</v>
      </c>
      <c r="C98" s="69" t="s">
        <v>7</v>
      </c>
      <c r="D98" s="69" t="s">
        <v>18</v>
      </c>
      <c r="E98" s="94">
        <v>194</v>
      </c>
      <c r="F98" s="93">
        <v>9</v>
      </c>
      <c r="G98" s="93">
        <v>4.5999999999999996</v>
      </c>
      <c r="H98" s="313">
        <v>157</v>
      </c>
      <c r="I98" s="93">
        <v>27</v>
      </c>
      <c r="J98" s="314">
        <v>17.2</v>
      </c>
      <c r="K98" s="94">
        <v>432</v>
      </c>
      <c r="L98" s="94">
        <v>122</v>
      </c>
      <c r="M98" s="155">
        <v>28.2</v>
      </c>
    </row>
    <row r="99" spans="1:13" s="1" customFormat="1" ht="15" customHeight="1" x14ac:dyDescent="0.25">
      <c r="A99" s="41" t="s">
        <v>177</v>
      </c>
      <c r="B99" s="69">
        <v>4336</v>
      </c>
      <c r="C99" s="69" t="s">
        <v>7</v>
      </c>
      <c r="D99" s="69" t="s">
        <v>18</v>
      </c>
      <c r="E99" s="94">
        <v>1173</v>
      </c>
      <c r="F99" s="93">
        <v>325</v>
      </c>
      <c r="G99" s="93">
        <v>27.7</v>
      </c>
      <c r="H99" s="313">
        <v>1660</v>
      </c>
      <c r="I99" s="93">
        <v>170</v>
      </c>
      <c r="J99" s="314">
        <v>10.199999999999999</v>
      </c>
      <c r="K99" s="94">
        <v>3195</v>
      </c>
      <c r="L99" s="94">
        <v>1014</v>
      </c>
      <c r="M99" s="155">
        <v>31.7</v>
      </c>
    </row>
    <row r="100" spans="1:13" s="1" customFormat="1" ht="15" customHeight="1" x14ac:dyDescent="0.25">
      <c r="A100" s="41" t="s">
        <v>178</v>
      </c>
      <c r="B100" s="69">
        <v>7336</v>
      </c>
      <c r="C100" s="69" t="s">
        <v>9</v>
      </c>
      <c r="D100" s="69" t="s">
        <v>18</v>
      </c>
      <c r="E100" s="94">
        <v>0</v>
      </c>
      <c r="F100" s="93">
        <v>0</v>
      </c>
      <c r="G100" s="93">
        <v>0</v>
      </c>
      <c r="H100" s="313">
        <v>30</v>
      </c>
      <c r="I100" s="93">
        <v>22</v>
      </c>
      <c r="J100" s="314">
        <v>73.3</v>
      </c>
      <c r="K100" s="94">
        <v>91</v>
      </c>
      <c r="L100" s="94">
        <v>33</v>
      </c>
      <c r="M100" s="155">
        <v>36.299999999999997</v>
      </c>
    </row>
    <row r="101" spans="1:13" s="1" customFormat="1" ht="15" customHeight="1" x14ac:dyDescent="0.25">
      <c r="A101" s="41" t="s">
        <v>316</v>
      </c>
      <c r="B101" s="69">
        <v>7301</v>
      </c>
      <c r="C101" s="69" t="s">
        <v>13</v>
      </c>
      <c r="D101" s="69" t="s">
        <v>18</v>
      </c>
      <c r="E101" s="94">
        <v>0</v>
      </c>
      <c r="F101" s="93">
        <v>0</v>
      </c>
      <c r="G101" s="93">
        <v>0</v>
      </c>
      <c r="H101" s="313">
        <v>0</v>
      </c>
      <c r="I101" s="93">
        <v>0</v>
      </c>
      <c r="J101" s="314">
        <v>0</v>
      </c>
      <c r="K101" s="94">
        <v>302</v>
      </c>
      <c r="L101" s="94">
        <v>23</v>
      </c>
      <c r="M101" s="155">
        <v>7.6</v>
      </c>
    </row>
    <row r="102" spans="1:13" s="1" customFormat="1" ht="15" customHeight="1" x14ac:dyDescent="0.25">
      <c r="A102" s="41" t="s">
        <v>302</v>
      </c>
      <c r="B102" s="69">
        <v>7150</v>
      </c>
      <c r="C102" s="69" t="s">
        <v>13</v>
      </c>
      <c r="D102" s="69" t="s">
        <v>18</v>
      </c>
      <c r="E102" s="94">
        <v>0</v>
      </c>
      <c r="F102" s="93">
        <v>0</v>
      </c>
      <c r="G102" s="93">
        <v>0</v>
      </c>
      <c r="H102" s="313">
        <v>21</v>
      </c>
      <c r="I102" s="93">
        <v>14</v>
      </c>
      <c r="J102" s="314">
        <v>66.7</v>
      </c>
      <c r="K102" s="94">
        <v>28</v>
      </c>
      <c r="L102" s="94">
        <v>16</v>
      </c>
      <c r="M102" s="155">
        <v>57.1</v>
      </c>
    </row>
    <row r="103" spans="1:13" s="1" customFormat="1" ht="15" customHeight="1" x14ac:dyDescent="0.25">
      <c r="A103" s="41" t="s">
        <v>179</v>
      </c>
      <c r="B103" s="69">
        <v>7351</v>
      </c>
      <c r="C103" s="69" t="s">
        <v>7</v>
      </c>
      <c r="D103" s="69" t="s">
        <v>18</v>
      </c>
      <c r="E103" s="94">
        <v>0</v>
      </c>
      <c r="F103" s="93">
        <v>0</v>
      </c>
      <c r="G103" s="93">
        <v>0</v>
      </c>
      <c r="H103" s="313">
        <v>0</v>
      </c>
      <c r="I103" s="93">
        <v>0</v>
      </c>
      <c r="J103" s="314">
        <v>0</v>
      </c>
      <c r="K103" s="94" t="s">
        <v>307</v>
      </c>
      <c r="L103" s="94" t="s">
        <v>306</v>
      </c>
      <c r="M103" s="155">
        <v>6.3</v>
      </c>
    </row>
    <row r="104" spans="1:13" s="1" customFormat="1" ht="15" customHeight="1" x14ac:dyDescent="0.25">
      <c r="A104" s="41" t="s">
        <v>181</v>
      </c>
      <c r="B104" s="69">
        <v>7053</v>
      </c>
      <c r="C104" s="69" t="s">
        <v>12</v>
      </c>
      <c r="D104" s="69" t="s">
        <v>18</v>
      </c>
      <c r="E104" s="94">
        <v>9</v>
      </c>
      <c r="F104" s="93">
        <v>9</v>
      </c>
      <c r="G104" s="159">
        <v>100</v>
      </c>
      <c r="H104" s="313" t="s">
        <v>306</v>
      </c>
      <c r="I104" s="93" t="s">
        <v>306</v>
      </c>
      <c r="J104" s="314">
        <v>66.7</v>
      </c>
      <c r="K104" s="94">
        <v>43</v>
      </c>
      <c r="L104" s="94">
        <v>10</v>
      </c>
      <c r="M104" s="155">
        <v>23.3</v>
      </c>
    </row>
    <row r="105" spans="1:13" s="1" customFormat="1" ht="15" customHeight="1" x14ac:dyDescent="0.25">
      <c r="A105" s="41" t="s">
        <v>349</v>
      </c>
      <c r="B105" s="69">
        <v>7122</v>
      </c>
      <c r="C105" s="69" t="s">
        <v>12</v>
      </c>
      <c r="D105" s="69" t="s">
        <v>18</v>
      </c>
      <c r="E105" s="94" t="s">
        <v>306</v>
      </c>
      <c r="F105" s="93" t="s">
        <v>306</v>
      </c>
      <c r="G105" s="159">
        <v>100</v>
      </c>
      <c r="H105" s="313">
        <v>11</v>
      </c>
      <c r="I105" s="93">
        <v>7</v>
      </c>
      <c r="J105" s="314">
        <v>63.6</v>
      </c>
      <c r="K105" s="94" t="s">
        <v>307</v>
      </c>
      <c r="L105" s="94" t="s">
        <v>306</v>
      </c>
      <c r="M105" s="155">
        <v>42.9</v>
      </c>
    </row>
    <row r="106" spans="1:13" s="1" customFormat="1" ht="15" customHeight="1" x14ac:dyDescent="0.25">
      <c r="A106" s="41" t="s">
        <v>183</v>
      </c>
      <c r="B106" s="69">
        <v>7007</v>
      </c>
      <c r="C106" s="69" t="s">
        <v>13</v>
      </c>
      <c r="D106" s="69" t="s">
        <v>18</v>
      </c>
      <c r="E106" s="94">
        <v>62</v>
      </c>
      <c r="F106" s="93">
        <v>0</v>
      </c>
      <c r="G106" s="93">
        <v>0</v>
      </c>
      <c r="H106" s="313">
        <v>71</v>
      </c>
      <c r="I106" s="93">
        <v>0</v>
      </c>
      <c r="J106" s="314">
        <v>0</v>
      </c>
      <c r="K106" s="94">
        <v>81</v>
      </c>
      <c r="L106" s="94">
        <v>0</v>
      </c>
      <c r="M106" s="214">
        <v>0</v>
      </c>
    </row>
    <row r="107" spans="1:13" s="1" customFormat="1" ht="15" customHeight="1" x14ac:dyDescent="0.25">
      <c r="A107" s="41" t="s">
        <v>184</v>
      </c>
      <c r="B107" s="69">
        <v>7334</v>
      </c>
      <c r="C107" s="69" t="s">
        <v>9</v>
      </c>
      <c r="D107" s="69" t="s">
        <v>18</v>
      </c>
      <c r="E107" s="94">
        <v>0</v>
      </c>
      <c r="F107" s="93">
        <v>0</v>
      </c>
      <c r="G107" s="93">
        <v>0</v>
      </c>
      <c r="H107" s="313">
        <v>0</v>
      </c>
      <c r="I107" s="93">
        <v>0</v>
      </c>
      <c r="J107" s="314">
        <v>0</v>
      </c>
      <c r="K107" s="94">
        <v>15</v>
      </c>
      <c r="L107" s="94">
        <v>10</v>
      </c>
      <c r="M107" s="155">
        <v>66.7</v>
      </c>
    </row>
    <row r="108" spans="1:13" s="1" customFormat="1" ht="15" customHeight="1" x14ac:dyDescent="0.25">
      <c r="A108" s="41" t="s">
        <v>185</v>
      </c>
      <c r="B108" s="69">
        <v>7080</v>
      </c>
      <c r="C108" s="69" t="s">
        <v>2</v>
      </c>
      <c r="D108" s="69" t="s">
        <v>18</v>
      </c>
      <c r="E108" s="94">
        <v>0</v>
      </c>
      <c r="F108" s="93">
        <v>0</v>
      </c>
      <c r="G108" s="93">
        <v>0</v>
      </c>
      <c r="H108" s="313">
        <v>0</v>
      </c>
      <c r="I108" s="93">
        <v>0</v>
      </c>
      <c r="J108" s="314">
        <v>0</v>
      </c>
      <c r="K108" s="94" t="s">
        <v>307</v>
      </c>
      <c r="L108" s="94" t="s">
        <v>306</v>
      </c>
      <c r="M108" s="155">
        <v>28.6</v>
      </c>
    </row>
    <row r="109" spans="1:13" s="1" customFormat="1" ht="15" customHeight="1" x14ac:dyDescent="0.25">
      <c r="A109" s="41" t="s">
        <v>186</v>
      </c>
      <c r="B109" s="69">
        <v>7125</v>
      </c>
      <c r="C109" s="69" t="s">
        <v>12</v>
      </c>
      <c r="D109" s="69" t="s">
        <v>18</v>
      </c>
      <c r="E109" s="94">
        <v>278</v>
      </c>
      <c r="F109" s="93">
        <v>142</v>
      </c>
      <c r="G109" s="93">
        <v>51.1</v>
      </c>
      <c r="H109" s="313">
        <v>305</v>
      </c>
      <c r="I109" s="93">
        <v>108</v>
      </c>
      <c r="J109" s="314">
        <v>35.4</v>
      </c>
      <c r="K109" s="94">
        <v>269</v>
      </c>
      <c r="L109" s="94">
        <v>72</v>
      </c>
      <c r="M109" s="155">
        <v>26.8</v>
      </c>
    </row>
    <row r="110" spans="1:13" s="1" customFormat="1" ht="15" customHeight="1" x14ac:dyDescent="0.25">
      <c r="A110" s="41" t="s">
        <v>351</v>
      </c>
      <c r="B110" s="69">
        <v>7035</v>
      </c>
      <c r="C110" s="69" t="s">
        <v>12</v>
      </c>
      <c r="D110" s="69" t="s">
        <v>18</v>
      </c>
      <c r="E110" s="94">
        <v>73</v>
      </c>
      <c r="F110" s="93">
        <v>33</v>
      </c>
      <c r="G110" s="93">
        <v>45.2</v>
      </c>
      <c r="H110" s="313">
        <v>62</v>
      </c>
      <c r="I110" s="93">
        <v>31</v>
      </c>
      <c r="J110" s="315">
        <v>50</v>
      </c>
      <c r="K110" s="94">
        <v>16</v>
      </c>
      <c r="L110" s="94">
        <v>5</v>
      </c>
      <c r="M110" s="155">
        <v>31.3</v>
      </c>
    </row>
    <row r="111" spans="1:13" s="1" customFormat="1" ht="15" customHeight="1" x14ac:dyDescent="0.25">
      <c r="A111" s="41" t="s">
        <v>188</v>
      </c>
      <c r="B111" s="69">
        <v>4385</v>
      </c>
      <c r="C111" s="69" t="s">
        <v>13</v>
      </c>
      <c r="D111" s="69" t="s">
        <v>3</v>
      </c>
      <c r="E111" s="94">
        <v>0</v>
      </c>
      <c r="F111" s="93">
        <v>0</v>
      </c>
      <c r="G111" s="93">
        <v>0</v>
      </c>
      <c r="H111" s="313">
        <v>0</v>
      </c>
      <c r="I111" s="93">
        <v>0</v>
      </c>
      <c r="J111" s="314">
        <v>0</v>
      </c>
      <c r="K111" s="94" t="s">
        <v>306</v>
      </c>
      <c r="L111" s="94" t="s">
        <v>307</v>
      </c>
      <c r="M111" s="214">
        <v>0</v>
      </c>
    </row>
    <row r="112" spans="1:13" s="1" customFormat="1" ht="15" customHeight="1" x14ac:dyDescent="0.25">
      <c r="A112" s="41" t="s">
        <v>189</v>
      </c>
      <c r="B112" s="69">
        <v>7287</v>
      </c>
      <c r="C112" s="69" t="s">
        <v>9</v>
      </c>
      <c r="D112" s="69" t="s">
        <v>18</v>
      </c>
      <c r="E112" s="94">
        <v>0</v>
      </c>
      <c r="F112" s="93">
        <v>0</v>
      </c>
      <c r="G112" s="93">
        <v>0</v>
      </c>
      <c r="H112" s="313">
        <v>366</v>
      </c>
      <c r="I112" s="93">
        <v>66</v>
      </c>
      <c r="J112" s="315">
        <v>18</v>
      </c>
      <c r="K112" s="94">
        <v>1224</v>
      </c>
      <c r="L112" s="94">
        <v>336</v>
      </c>
      <c r="M112" s="155">
        <v>27.5</v>
      </c>
    </row>
    <row r="113" spans="1:13" s="1" customFormat="1" ht="15" customHeight="1" x14ac:dyDescent="0.25">
      <c r="A113" s="41" t="s">
        <v>190</v>
      </c>
      <c r="B113" s="69">
        <v>7197</v>
      </c>
      <c r="C113" s="69" t="s">
        <v>10</v>
      </c>
      <c r="D113" s="69" t="s">
        <v>18</v>
      </c>
      <c r="E113" s="94">
        <v>64</v>
      </c>
      <c r="F113" s="93">
        <v>25</v>
      </c>
      <c r="G113" s="93">
        <v>39.1</v>
      </c>
      <c r="H113" s="313">
        <v>124</v>
      </c>
      <c r="I113" s="93">
        <v>33</v>
      </c>
      <c r="J113" s="314">
        <v>26.6</v>
      </c>
      <c r="K113" s="94">
        <v>239</v>
      </c>
      <c r="L113" s="94">
        <v>46</v>
      </c>
      <c r="M113" s="155">
        <v>19.2</v>
      </c>
    </row>
    <row r="114" spans="1:13" s="1" customFormat="1" ht="15" customHeight="1" x14ac:dyDescent="0.25">
      <c r="A114" s="41" t="s">
        <v>248</v>
      </c>
      <c r="B114" s="69">
        <v>7308</v>
      </c>
      <c r="C114" s="69" t="s">
        <v>9</v>
      </c>
      <c r="D114" s="69" t="s">
        <v>18</v>
      </c>
      <c r="E114" s="94">
        <v>0</v>
      </c>
      <c r="F114" s="93">
        <v>0</v>
      </c>
      <c r="G114" s="93">
        <v>0</v>
      </c>
      <c r="H114" s="313">
        <v>22</v>
      </c>
      <c r="I114" s="93">
        <v>16</v>
      </c>
      <c r="J114" s="314">
        <v>72.7</v>
      </c>
      <c r="K114" s="94">
        <v>14</v>
      </c>
      <c r="L114" s="94">
        <v>14</v>
      </c>
      <c r="M114" s="155">
        <v>100</v>
      </c>
    </row>
    <row r="115" spans="1:13" s="1" customFormat="1" ht="15" customHeight="1" x14ac:dyDescent="0.25">
      <c r="A115" s="41" t="s">
        <v>192</v>
      </c>
      <c r="B115" s="69">
        <v>7010</v>
      </c>
      <c r="C115" s="69" t="s">
        <v>12</v>
      </c>
      <c r="D115" s="69" t="s">
        <v>18</v>
      </c>
      <c r="E115" s="94">
        <v>214</v>
      </c>
      <c r="F115" s="93">
        <v>46</v>
      </c>
      <c r="G115" s="93">
        <v>21.5</v>
      </c>
      <c r="H115" s="313">
        <v>332</v>
      </c>
      <c r="I115" s="93">
        <v>44</v>
      </c>
      <c r="J115" s="314">
        <v>13.3</v>
      </c>
      <c r="K115" s="94">
        <v>375</v>
      </c>
      <c r="L115" s="94">
        <v>46</v>
      </c>
      <c r="M115" s="155">
        <v>12.3</v>
      </c>
    </row>
    <row r="116" spans="1:13" s="1" customFormat="1" ht="15" customHeight="1" x14ac:dyDescent="0.25">
      <c r="A116" s="41" t="s">
        <v>305</v>
      </c>
      <c r="B116" s="69">
        <v>3034</v>
      </c>
      <c r="C116" s="69" t="s">
        <v>12</v>
      </c>
      <c r="D116" s="69" t="s">
        <v>6</v>
      </c>
      <c r="E116" s="94">
        <v>1394</v>
      </c>
      <c r="F116" s="93">
        <v>702</v>
      </c>
      <c r="G116" s="93">
        <v>50.4</v>
      </c>
      <c r="H116" s="313">
        <v>1727</v>
      </c>
      <c r="I116" s="93">
        <v>844</v>
      </c>
      <c r="J116" s="314">
        <v>48.9</v>
      </c>
      <c r="K116" s="94">
        <v>3066</v>
      </c>
      <c r="L116" s="94">
        <v>1621</v>
      </c>
      <c r="M116" s="155">
        <v>52.9</v>
      </c>
    </row>
    <row r="117" spans="1:13" s="1" customFormat="1" ht="15" customHeight="1" x14ac:dyDescent="0.25">
      <c r="A117" s="41" t="s">
        <v>354</v>
      </c>
      <c r="B117" s="69">
        <v>7292</v>
      </c>
      <c r="C117" s="69" t="s">
        <v>7</v>
      </c>
      <c r="D117" s="69" t="s">
        <v>18</v>
      </c>
      <c r="E117" s="94">
        <v>0</v>
      </c>
      <c r="F117" s="93">
        <v>0</v>
      </c>
      <c r="G117" s="93">
        <v>0</v>
      </c>
      <c r="H117" s="313">
        <v>0</v>
      </c>
      <c r="I117" s="93">
        <v>0</v>
      </c>
      <c r="J117" s="314">
        <v>0</v>
      </c>
      <c r="K117" s="94">
        <v>8</v>
      </c>
      <c r="L117" s="94">
        <v>0</v>
      </c>
      <c r="M117" s="214">
        <v>0</v>
      </c>
    </row>
    <row r="118" spans="1:13" s="1" customFormat="1" ht="15" customHeight="1" x14ac:dyDescent="0.25">
      <c r="A118" s="41" t="s">
        <v>193</v>
      </c>
      <c r="B118" s="69">
        <v>7278</v>
      </c>
      <c r="C118" s="69" t="s">
        <v>12</v>
      </c>
      <c r="D118" s="69" t="s">
        <v>18</v>
      </c>
      <c r="E118" s="94">
        <v>0</v>
      </c>
      <c r="F118" s="93">
        <v>0</v>
      </c>
      <c r="G118" s="93">
        <v>0</v>
      </c>
      <c r="H118" s="313">
        <v>11</v>
      </c>
      <c r="I118" s="93">
        <v>8</v>
      </c>
      <c r="J118" s="314">
        <v>72.7</v>
      </c>
      <c r="K118" s="94">
        <v>27</v>
      </c>
      <c r="L118" s="94">
        <v>27</v>
      </c>
      <c r="M118" s="155">
        <v>100</v>
      </c>
    </row>
    <row r="119" spans="1:13" s="1" customFormat="1" ht="15" customHeight="1" x14ac:dyDescent="0.25">
      <c r="A119" s="41" t="s">
        <v>194</v>
      </c>
      <c r="B119" s="69">
        <v>7271</v>
      </c>
      <c r="C119" s="69" t="s">
        <v>9</v>
      </c>
      <c r="D119" s="69" t="s">
        <v>18</v>
      </c>
      <c r="E119" s="94">
        <v>0</v>
      </c>
      <c r="F119" s="93">
        <v>0</v>
      </c>
      <c r="G119" s="93">
        <v>0</v>
      </c>
      <c r="H119" s="313">
        <v>0</v>
      </c>
      <c r="I119" s="93">
        <v>0</v>
      </c>
      <c r="J119" s="314">
        <v>0</v>
      </c>
      <c r="K119" s="94">
        <v>70</v>
      </c>
      <c r="L119" s="94">
        <v>34</v>
      </c>
      <c r="M119" s="155">
        <v>48.6</v>
      </c>
    </row>
    <row r="120" spans="1:13" s="1" customFormat="1" ht="15" customHeight="1" x14ac:dyDescent="0.25">
      <c r="A120" s="41" t="s">
        <v>195</v>
      </c>
      <c r="B120" s="69">
        <v>4371</v>
      </c>
      <c r="C120" s="69" t="s">
        <v>7</v>
      </c>
      <c r="D120" s="69" t="s">
        <v>18</v>
      </c>
      <c r="E120" s="94">
        <v>345</v>
      </c>
      <c r="F120" s="93">
        <v>135</v>
      </c>
      <c r="G120" s="93">
        <v>39.1</v>
      </c>
      <c r="H120" s="313">
        <v>234</v>
      </c>
      <c r="I120" s="93">
        <v>47</v>
      </c>
      <c r="J120" s="314">
        <v>20.100000000000001</v>
      </c>
      <c r="K120" s="94">
        <v>259</v>
      </c>
      <c r="L120" s="94">
        <v>108</v>
      </c>
      <c r="M120" s="155">
        <v>41.7</v>
      </c>
    </row>
    <row r="121" spans="1:13" s="1" customFormat="1" ht="15" customHeight="1" x14ac:dyDescent="0.25">
      <c r="A121" s="41" t="s">
        <v>200</v>
      </c>
      <c r="B121" s="69">
        <v>7378</v>
      </c>
      <c r="C121" s="69" t="s">
        <v>9</v>
      </c>
      <c r="D121" s="69" t="s">
        <v>18</v>
      </c>
      <c r="E121" s="94">
        <v>0</v>
      </c>
      <c r="F121" s="93">
        <v>0</v>
      </c>
      <c r="G121" s="93">
        <v>0</v>
      </c>
      <c r="H121" s="313">
        <v>0</v>
      </c>
      <c r="I121" s="93">
        <v>0</v>
      </c>
      <c r="J121" s="314">
        <v>0</v>
      </c>
      <c r="K121" s="94">
        <v>53</v>
      </c>
      <c r="L121" s="94">
        <v>21</v>
      </c>
      <c r="M121" s="155">
        <v>39.6</v>
      </c>
    </row>
    <row r="122" spans="1:13" s="1" customFormat="1" ht="15" customHeight="1" x14ac:dyDescent="0.25">
      <c r="A122" s="41" t="s">
        <v>201</v>
      </c>
      <c r="B122" s="69">
        <v>7395</v>
      </c>
      <c r="C122" s="69" t="s">
        <v>9</v>
      </c>
      <c r="D122" s="69" t="s">
        <v>18</v>
      </c>
      <c r="E122" s="94">
        <v>0</v>
      </c>
      <c r="F122" s="93">
        <v>0</v>
      </c>
      <c r="G122" s="93">
        <v>0</v>
      </c>
      <c r="H122" s="313">
        <v>0</v>
      </c>
      <c r="I122" s="93">
        <v>0</v>
      </c>
      <c r="J122" s="314">
        <v>0</v>
      </c>
      <c r="K122" s="94">
        <v>233</v>
      </c>
      <c r="L122" s="94">
        <v>38</v>
      </c>
      <c r="M122" s="155">
        <v>16.3</v>
      </c>
    </row>
    <row r="123" spans="1:13" s="1" customFormat="1" ht="15" customHeight="1" x14ac:dyDescent="0.25">
      <c r="A123" s="41" t="s">
        <v>196</v>
      </c>
      <c r="B123" s="69">
        <v>7309</v>
      </c>
      <c r="C123" s="69" t="s">
        <v>13</v>
      </c>
      <c r="D123" s="69" t="s">
        <v>18</v>
      </c>
      <c r="E123" s="94">
        <v>0</v>
      </c>
      <c r="F123" s="93">
        <v>0</v>
      </c>
      <c r="G123" s="93">
        <v>0</v>
      </c>
      <c r="H123" s="313">
        <v>0</v>
      </c>
      <c r="I123" s="93">
        <v>0</v>
      </c>
      <c r="J123" s="314">
        <v>0</v>
      </c>
      <c r="K123" s="94">
        <v>372</v>
      </c>
      <c r="L123" s="94">
        <v>13</v>
      </c>
      <c r="M123" s="155">
        <v>3.5</v>
      </c>
    </row>
    <row r="124" spans="1:13" s="1" customFormat="1" ht="15" customHeight="1" x14ac:dyDescent="0.25">
      <c r="A124" s="41" t="s">
        <v>203</v>
      </c>
      <c r="B124" s="69">
        <v>7142</v>
      </c>
      <c r="C124" s="69" t="s">
        <v>12</v>
      </c>
      <c r="D124" s="69" t="s">
        <v>3</v>
      </c>
      <c r="E124" s="94">
        <v>158</v>
      </c>
      <c r="F124" s="93">
        <v>46</v>
      </c>
      <c r="G124" s="93">
        <v>29.1</v>
      </c>
      <c r="H124" s="313">
        <v>151</v>
      </c>
      <c r="I124" s="93">
        <v>13</v>
      </c>
      <c r="J124" s="314">
        <v>8.6</v>
      </c>
      <c r="K124" s="94">
        <v>244</v>
      </c>
      <c r="L124" s="94">
        <v>112</v>
      </c>
      <c r="M124" s="155">
        <v>45.9</v>
      </c>
    </row>
    <row r="125" spans="1:13" s="1" customFormat="1" ht="15" customHeight="1" x14ac:dyDescent="0.25">
      <c r="A125" s="41" t="s">
        <v>356</v>
      </c>
      <c r="B125" s="69">
        <v>7037</v>
      </c>
      <c r="C125" s="69" t="s">
        <v>7</v>
      </c>
      <c r="D125" s="69" t="s">
        <v>18</v>
      </c>
      <c r="E125" s="94">
        <v>25</v>
      </c>
      <c r="F125" s="93">
        <v>18</v>
      </c>
      <c r="G125" s="159">
        <v>72</v>
      </c>
      <c r="H125" s="313">
        <v>17</v>
      </c>
      <c r="I125" s="93">
        <v>17</v>
      </c>
      <c r="J125" s="315">
        <v>100</v>
      </c>
      <c r="K125" s="94">
        <v>18</v>
      </c>
      <c r="L125" s="94">
        <v>17</v>
      </c>
      <c r="M125" s="155">
        <v>94.4</v>
      </c>
    </row>
    <row r="126" spans="1:13" s="1" customFormat="1" ht="15" customHeight="1" x14ac:dyDescent="0.25">
      <c r="A126" s="41" t="s">
        <v>207</v>
      </c>
      <c r="B126" s="69">
        <v>7382</v>
      </c>
      <c r="C126" s="69" t="s">
        <v>9</v>
      </c>
      <c r="D126" s="69" t="s">
        <v>18</v>
      </c>
      <c r="E126" s="94">
        <v>0</v>
      </c>
      <c r="F126" s="93">
        <v>0</v>
      </c>
      <c r="G126" s="93">
        <v>0</v>
      </c>
      <c r="H126" s="313">
        <v>0</v>
      </c>
      <c r="I126" s="93">
        <v>0</v>
      </c>
      <c r="J126" s="314">
        <v>0</v>
      </c>
      <c r="K126" s="94">
        <v>25</v>
      </c>
      <c r="L126" s="94">
        <v>15</v>
      </c>
      <c r="M126" s="155">
        <v>60</v>
      </c>
    </row>
    <row r="127" spans="1:13" s="1" customFormat="1" ht="15" customHeight="1" x14ac:dyDescent="0.25">
      <c r="A127" s="41" t="s">
        <v>208</v>
      </c>
      <c r="B127" s="69">
        <v>7116</v>
      </c>
      <c r="C127" s="69" t="s">
        <v>9</v>
      </c>
      <c r="D127" s="69" t="s">
        <v>18</v>
      </c>
      <c r="E127" s="94">
        <v>3222</v>
      </c>
      <c r="F127" s="93">
        <v>259</v>
      </c>
      <c r="G127" s="159">
        <v>8</v>
      </c>
      <c r="H127" s="313">
        <v>2797</v>
      </c>
      <c r="I127" s="93">
        <v>211</v>
      </c>
      <c r="J127" s="314">
        <v>7.5</v>
      </c>
      <c r="K127" s="94">
        <v>5558</v>
      </c>
      <c r="L127" s="94">
        <v>432</v>
      </c>
      <c r="M127" s="155">
        <v>7.8</v>
      </c>
    </row>
    <row r="128" spans="1:13" s="1" customFormat="1" ht="15" customHeight="1" x14ac:dyDescent="0.25">
      <c r="A128" s="41" t="s">
        <v>209</v>
      </c>
      <c r="B128" s="69">
        <v>7102</v>
      </c>
      <c r="C128" s="69" t="s">
        <v>12</v>
      </c>
      <c r="D128" s="69" t="s">
        <v>3</v>
      </c>
      <c r="E128" s="94">
        <v>34</v>
      </c>
      <c r="F128" s="93">
        <v>17</v>
      </c>
      <c r="G128" s="159">
        <v>50</v>
      </c>
      <c r="H128" s="313">
        <v>35</v>
      </c>
      <c r="I128" s="93">
        <v>6</v>
      </c>
      <c r="J128" s="314">
        <v>17.100000000000001</v>
      </c>
      <c r="K128" s="94">
        <v>72</v>
      </c>
      <c r="L128" s="94">
        <v>31</v>
      </c>
      <c r="M128" s="155">
        <v>43.1</v>
      </c>
    </row>
    <row r="129" spans="1:13" s="1" customFormat="1" ht="15" customHeight="1" x14ac:dyDescent="0.25">
      <c r="A129" s="41" t="s">
        <v>210</v>
      </c>
      <c r="B129" s="69">
        <v>2177</v>
      </c>
      <c r="C129" s="69" t="s">
        <v>12</v>
      </c>
      <c r="D129" s="69" t="s">
        <v>6</v>
      </c>
      <c r="E129" s="94">
        <v>1001</v>
      </c>
      <c r="F129" s="93">
        <v>287</v>
      </c>
      <c r="G129" s="93">
        <v>28.7</v>
      </c>
      <c r="H129" s="313">
        <v>1244</v>
      </c>
      <c r="I129" s="93">
        <v>201</v>
      </c>
      <c r="J129" s="314">
        <v>16.2</v>
      </c>
      <c r="K129" s="94">
        <v>1569</v>
      </c>
      <c r="L129" s="94">
        <v>185</v>
      </c>
      <c r="M129" s="155">
        <v>11.8</v>
      </c>
    </row>
    <row r="130" spans="1:13" s="1" customFormat="1" ht="15" customHeight="1" x14ac:dyDescent="0.25">
      <c r="A130" s="41" t="s">
        <v>357</v>
      </c>
      <c r="B130" s="69">
        <v>7147</v>
      </c>
      <c r="C130" s="69" t="s">
        <v>7</v>
      </c>
      <c r="D130" s="69" t="s">
        <v>18</v>
      </c>
      <c r="E130" s="94">
        <v>33</v>
      </c>
      <c r="F130" s="93">
        <v>33</v>
      </c>
      <c r="G130" s="159">
        <v>100</v>
      </c>
      <c r="H130" s="313">
        <v>63</v>
      </c>
      <c r="I130" s="93">
        <v>63</v>
      </c>
      <c r="J130" s="315">
        <v>100</v>
      </c>
      <c r="K130" s="94">
        <v>66</v>
      </c>
      <c r="L130" s="94">
        <v>65</v>
      </c>
      <c r="M130" s="155">
        <v>98.5</v>
      </c>
    </row>
    <row r="131" spans="1:13" s="1" customFormat="1" ht="15" customHeight="1" x14ac:dyDescent="0.25">
      <c r="A131" s="41" t="s">
        <v>358</v>
      </c>
      <c r="B131" s="69">
        <v>7041</v>
      </c>
      <c r="C131" s="69" t="s">
        <v>7</v>
      </c>
      <c r="D131" s="69" t="s">
        <v>18</v>
      </c>
      <c r="E131" s="94">
        <v>98</v>
      </c>
      <c r="F131" s="93">
        <v>18</v>
      </c>
      <c r="G131" s="93">
        <v>18.399999999999999</v>
      </c>
      <c r="H131" s="313" t="s">
        <v>307</v>
      </c>
      <c r="I131" s="93" t="s">
        <v>306</v>
      </c>
      <c r="J131" s="315">
        <v>1</v>
      </c>
      <c r="K131" s="94" t="s">
        <v>306</v>
      </c>
      <c r="L131" s="94" t="s">
        <v>306</v>
      </c>
      <c r="M131" s="155">
        <v>100</v>
      </c>
    </row>
    <row r="132" spans="1:13" s="1" customFormat="1" ht="15" customHeight="1" x14ac:dyDescent="0.25">
      <c r="A132" s="41" t="s">
        <v>359</v>
      </c>
      <c r="B132" s="69">
        <v>7371</v>
      </c>
      <c r="C132" s="69" t="s">
        <v>7</v>
      </c>
      <c r="D132" s="69" t="s">
        <v>18</v>
      </c>
      <c r="E132" s="94">
        <v>0</v>
      </c>
      <c r="F132" s="93">
        <v>0</v>
      </c>
      <c r="G132" s="93">
        <v>0</v>
      </c>
      <c r="H132" s="313">
        <v>0</v>
      </c>
      <c r="I132" s="93">
        <v>0</v>
      </c>
      <c r="J132" s="314">
        <v>0</v>
      </c>
      <c r="K132" s="94">
        <v>11</v>
      </c>
      <c r="L132" s="94">
        <v>0</v>
      </c>
      <c r="M132" s="214">
        <v>0</v>
      </c>
    </row>
    <row r="133" spans="1:13" s="1" customFormat="1" ht="15" customHeight="1" x14ac:dyDescent="0.25">
      <c r="A133" s="41" t="s">
        <v>218</v>
      </c>
      <c r="B133" s="69">
        <v>4423</v>
      </c>
      <c r="C133" s="69" t="s">
        <v>13</v>
      </c>
      <c r="D133" s="69" t="s">
        <v>18</v>
      </c>
      <c r="E133" s="94">
        <v>0</v>
      </c>
      <c r="F133" s="93">
        <v>0</v>
      </c>
      <c r="G133" s="93">
        <v>0</v>
      </c>
      <c r="H133" s="313">
        <v>0</v>
      </c>
      <c r="I133" s="93">
        <v>0</v>
      </c>
      <c r="J133" s="314">
        <v>0</v>
      </c>
      <c r="K133" s="94" t="s">
        <v>306</v>
      </c>
      <c r="L133" s="94" t="s">
        <v>307</v>
      </c>
      <c r="M133" s="214">
        <v>0</v>
      </c>
    </row>
    <row r="134" spans="1:13" s="1" customFormat="1" ht="15" customHeight="1" x14ac:dyDescent="0.25">
      <c r="A134" s="41" t="s">
        <v>211</v>
      </c>
      <c r="B134" s="69">
        <v>4408</v>
      </c>
      <c r="C134" s="69" t="s">
        <v>9</v>
      </c>
      <c r="D134" s="69" t="s">
        <v>3</v>
      </c>
      <c r="E134" s="94">
        <v>872</v>
      </c>
      <c r="F134" s="93">
        <v>284</v>
      </c>
      <c r="G134" s="93">
        <v>32.6</v>
      </c>
      <c r="H134" s="313">
        <v>1015</v>
      </c>
      <c r="I134" s="93">
        <v>294</v>
      </c>
      <c r="J134" s="315">
        <v>29</v>
      </c>
      <c r="K134" s="94">
        <v>1393</v>
      </c>
      <c r="L134" s="94">
        <v>492</v>
      </c>
      <c r="M134" s="155">
        <v>35.299999999999997</v>
      </c>
    </row>
    <row r="135" spans="1:13" s="1" customFormat="1" ht="15" customHeight="1" x14ac:dyDescent="0.25">
      <c r="A135" s="41" t="s">
        <v>212</v>
      </c>
      <c r="B135" s="69">
        <v>7294</v>
      </c>
      <c r="C135" s="69" t="s">
        <v>9</v>
      </c>
      <c r="D135" s="69" t="s">
        <v>3</v>
      </c>
      <c r="E135" s="94">
        <v>0</v>
      </c>
      <c r="F135" s="93">
        <v>0</v>
      </c>
      <c r="G135" s="93">
        <v>0</v>
      </c>
      <c r="H135" s="313">
        <v>0</v>
      </c>
      <c r="I135" s="93">
        <v>0</v>
      </c>
      <c r="J135" s="314">
        <v>0</v>
      </c>
      <c r="K135" s="94">
        <v>35</v>
      </c>
      <c r="L135" s="94">
        <v>21</v>
      </c>
      <c r="M135" s="155">
        <v>60</v>
      </c>
    </row>
    <row r="136" spans="1:13" s="1" customFormat="1" ht="15" customHeight="1" x14ac:dyDescent="0.25">
      <c r="A136" s="41" t="s">
        <v>213</v>
      </c>
      <c r="B136" s="69">
        <v>7101</v>
      </c>
      <c r="C136" s="69" t="s">
        <v>9</v>
      </c>
      <c r="D136" s="69" t="s">
        <v>3</v>
      </c>
      <c r="E136" s="94">
        <v>473</v>
      </c>
      <c r="F136" s="93">
        <v>205</v>
      </c>
      <c r="G136" s="93">
        <v>43.3</v>
      </c>
      <c r="H136" s="313">
        <v>638</v>
      </c>
      <c r="I136" s="93">
        <v>187</v>
      </c>
      <c r="J136" s="314">
        <v>29.3</v>
      </c>
      <c r="K136" s="94">
        <v>1408</v>
      </c>
      <c r="L136" s="94">
        <v>628</v>
      </c>
      <c r="M136" s="155">
        <v>44.6</v>
      </c>
    </row>
    <row r="137" spans="1:13" s="1" customFormat="1" ht="15" customHeight="1" x14ac:dyDescent="0.25">
      <c r="A137" s="41" t="s">
        <v>215</v>
      </c>
      <c r="B137" s="69">
        <v>7399</v>
      </c>
      <c r="C137" s="69" t="s">
        <v>9</v>
      </c>
      <c r="D137" s="69" t="s">
        <v>3</v>
      </c>
      <c r="E137" s="94">
        <v>0</v>
      </c>
      <c r="F137" s="93">
        <v>0</v>
      </c>
      <c r="G137" s="93">
        <v>0</v>
      </c>
      <c r="H137" s="313">
        <v>0</v>
      </c>
      <c r="I137" s="93">
        <v>0</v>
      </c>
      <c r="J137" s="314">
        <v>0</v>
      </c>
      <c r="K137" s="94">
        <v>28</v>
      </c>
      <c r="L137" s="94">
        <v>0</v>
      </c>
      <c r="M137" s="214">
        <v>0</v>
      </c>
    </row>
    <row r="138" spans="1:13" s="1" customFormat="1" ht="15" customHeight="1" x14ac:dyDescent="0.25">
      <c r="A138" s="41" t="s">
        <v>217</v>
      </c>
      <c r="B138" s="69">
        <v>7338</v>
      </c>
      <c r="C138" s="69" t="s">
        <v>10</v>
      </c>
      <c r="D138" s="69" t="s">
        <v>3</v>
      </c>
      <c r="E138" s="94">
        <v>0</v>
      </c>
      <c r="F138" s="93">
        <v>0</v>
      </c>
      <c r="G138" s="93">
        <v>0</v>
      </c>
      <c r="H138" s="313">
        <v>534</v>
      </c>
      <c r="I138" s="93">
        <v>175</v>
      </c>
      <c r="J138" s="314">
        <v>32.799999999999997</v>
      </c>
      <c r="K138" s="94">
        <v>1855</v>
      </c>
      <c r="L138" s="94">
        <v>662</v>
      </c>
      <c r="M138" s="155">
        <v>35.700000000000003</v>
      </c>
    </row>
    <row r="139" spans="1:13" s="1" customFormat="1" ht="15" customHeight="1" x14ac:dyDescent="0.25">
      <c r="A139" s="41" t="s">
        <v>347</v>
      </c>
      <c r="B139" s="69">
        <v>7075</v>
      </c>
      <c r="C139" s="69" t="s">
        <v>7</v>
      </c>
      <c r="D139" s="69" t="s">
        <v>3</v>
      </c>
      <c r="E139" s="94">
        <v>5942</v>
      </c>
      <c r="F139" s="93">
        <v>461</v>
      </c>
      <c r="G139" s="93">
        <v>7.8</v>
      </c>
      <c r="H139" s="313">
        <v>8694</v>
      </c>
      <c r="I139" s="93">
        <v>639</v>
      </c>
      <c r="J139" s="314">
        <v>7.3</v>
      </c>
      <c r="K139" s="94">
        <v>16018</v>
      </c>
      <c r="L139" s="94">
        <v>2177</v>
      </c>
      <c r="M139" s="155">
        <v>13.6</v>
      </c>
    </row>
    <row r="140" spans="1:13" s="1" customFormat="1" ht="15" customHeight="1" x14ac:dyDescent="0.25">
      <c r="A140" s="41" t="s">
        <v>380</v>
      </c>
      <c r="B140" s="69">
        <v>7028</v>
      </c>
      <c r="C140" s="69" t="s">
        <v>2</v>
      </c>
      <c r="D140" s="69" t="s">
        <v>18</v>
      </c>
      <c r="E140" s="94">
        <v>234</v>
      </c>
      <c r="F140" s="93">
        <v>134</v>
      </c>
      <c r="G140" s="93">
        <v>57.3</v>
      </c>
      <c r="H140" s="313">
        <v>356</v>
      </c>
      <c r="I140" s="93">
        <v>258</v>
      </c>
      <c r="J140" s="314">
        <v>72.5</v>
      </c>
      <c r="K140" s="94">
        <v>423</v>
      </c>
      <c r="L140" s="94">
        <v>355</v>
      </c>
      <c r="M140" s="155">
        <v>83.9</v>
      </c>
    </row>
    <row r="141" spans="1:13" s="1" customFormat="1" ht="15" customHeight="1" x14ac:dyDescent="0.25">
      <c r="A141" s="41" t="s">
        <v>361</v>
      </c>
      <c r="B141" s="69">
        <v>7326</v>
      </c>
      <c r="C141" s="69" t="s">
        <v>12</v>
      </c>
      <c r="D141" s="69" t="s">
        <v>18</v>
      </c>
      <c r="E141" s="94">
        <v>0</v>
      </c>
      <c r="F141" s="93">
        <v>0</v>
      </c>
      <c r="G141" s="93">
        <v>0</v>
      </c>
      <c r="H141" s="313" t="s">
        <v>306</v>
      </c>
      <c r="I141" s="93" t="s">
        <v>306</v>
      </c>
      <c r="J141" s="314">
        <v>33.299999999999997</v>
      </c>
      <c r="K141" s="94">
        <v>166</v>
      </c>
      <c r="L141" s="94">
        <v>128</v>
      </c>
      <c r="M141" s="155">
        <v>77.099999999999994</v>
      </c>
    </row>
    <row r="142" spans="1:13" s="1" customFormat="1" ht="15" customHeight="1" x14ac:dyDescent="0.25">
      <c r="A142" s="41" t="s">
        <v>381</v>
      </c>
      <c r="B142" s="69">
        <v>7130</v>
      </c>
      <c r="C142" s="69" t="s">
        <v>12</v>
      </c>
      <c r="D142" s="69" t="s">
        <v>3</v>
      </c>
      <c r="E142" s="94">
        <v>407</v>
      </c>
      <c r="F142" s="93">
        <v>142</v>
      </c>
      <c r="G142" s="93">
        <v>34.9</v>
      </c>
      <c r="H142" s="313">
        <v>557</v>
      </c>
      <c r="I142" s="93">
        <v>246</v>
      </c>
      <c r="J142" s="314">
        <v>44.2</v>
      </c>
      <c r="K142" s="94">
        <v>730</v>
      </c>
      <c r="L142" s="94">
        <v>231</v>
      </c>
      <c r="M142" s="155">
        <v>31.6</v>
      </c>
    </row>
    <row r="143" spans="1:13" s="1" customFormat="1" ht="15" customHeight="1" x14ac:dyDescent="0.25">
      <c r="A143" s="41" t="s">
        <v>365</v>
      </c>
      <c r="B143" s="69">
        <v>7199</v>
      </c>
      <c r="C143" s="69" t="s">
        <v>9</v>
      </c>
      <c r="D143" s="69" t="s">
        <v>18</v>
      </c>
      <c r="E143" s="94">
        <v>24</v>
      </c>
      <c r="F143" s="93">
        <v>5</v>
      </c>
      <c r="G143" s="93">
        <v>20.8</v>
      </c>
      <c r="H143" s="313" t="s">
        <v>307</v>
      </c>
      <c r="I143" s="93" t="s">
        <v>306</v>
      </c>
      <c r="J143" s="314">
        <v>12.5</v>
      </c>
      <c r="K143" s="94">
        <v>18</v>
      </c>
      <c r="L143" s="94">
        <v>10</v>
      </c>
      <c r="M143" s="155">
        <v>55.6</v>
      </c>
    </row>
    <row r="144" spans="1:13" s="1" customFormat="1" ht="15" customHeight="1" x14ac:dyDescent="0.25">
      <c r="A144" s="41" t="s">
        <v>333</v>
      </c>
      <c r="B144" s="69">
        <v>7329</v>
      </c>
      <c r="C144" s="69" t="s">
        <v>9</v>
      </c>
      <c r="D144" s="69" t="s">
        <v>18</v>
      </c>
      <c r="E144" s="94">
        <v>0</v>
      </c>
      <c r="F144" s="93">
        <v>0</v>
      </c>
      <c r="G144" s="93">
        <v>0</v>
      </c>
      <c r="H144" s="313">
        <v>16</v>
      </c>
      <c r="I144" s="93">
        <v>13</v>
      </c>
      <c r="J144" s="314">
        <v>81.3</v>
      </c>
      <c r="K144" s="94">
        <v>396</v>
      </c>
      <c r="L144" s="94">
        <v>222</v>
      </c>
      <c r="M144" s="155">
        <v>56.1</v>
      </c>
    </row>
    <row r="145" spans="1:13" s="1" customFormat="1" ht="15" customHeight="1" x14ac:dyDescent="0.25">
      <c r="A145" s="41" t="s">
        <v>223</v>
      </c>
      <c r="B145" s="69">
        <v>7091</v>
      </c>
      <c r="C145" s="69" t="s">
        <v>12</v>
      </c>
      <c r="D145" s="69" t="s">
        <v>18</v>
      </c>
      <c r="E145" s="94">
        <v>86</v>
      </c>
      <c r="F145" s="93">
        <v>18</v>
      </c>
      <c r="G145" s="93">
        <v>20.9</v>
      </c>
      <c r="H145" s="313">
        <v>108</v>
      </c>
      <c r="I145" s="93">
        <v>14</v>
      </c>
      <c r="J145" s="315">
        <v>13</v>
      </c>
      <c r="K145" s="94">
        <v>92</v>
      </c>
      <c r="L145" s="94">
        <v>15</v>
      </c>
      <c r="M145" s="155">
        <v>16.3</v>
      </c>
    </row>
    <row r="146" spans="1:13" s="1" customFormat="1" ht="15" customHeight="1" x14ac:dyDescent="0.25">
      <c r="A146" s="41" t="s">
        <v>366</v>
      </c>
      <c r="B146" s="69">
        <v>7390</v>
      </c>
      <c r="C146" s="69" t="s">
        <v>7</v>
      </c>
      <c r="D146" s="69" t="s">
        <v>18</v>
      </c>
      <c r="E146" s="94">
        <v>0</v>
      </c>
      <c r="F146" s="93">
        <v>0</v>
      </c>
      <c r="G146" s="93">
        <v>0</v>
      </c>
      <c r="H146" s="313">
        <v>0</v>
      </c>
      <c r="I146" s="93">
        <v>0</v>
      </c>
      <c r="J146" s="314">
        <v>0</v>
      </c>
      <c r="K146" s="94">
        <v>21</v>
      </c>
      <c r="L146" s="94">
        <v>15</v>
      </c>
      <c r="M146" s="155">
        <v>71.400000000000006</v>
      </c>
    </row>
    <row r="147" spans="1:13" s="1" customFormat="1" ht="15" customHeight="1" x14ac:dyDescent="0.25">
      <c r="A147" s="41" t="s">
        <v>224</v>
      </c>
      <c r="B147" s="69">
        <v>7261</v>
      </c>
      <c r="C147" s="69" t="s">
        <v>9</v>
      </c>
      <c r="D147" s="69" t="s">
        <v>18</v>
      </c>
      <c r="E147" s="94">
        <v>11</v>
      </c>
      <c r="F147" s="93">
        <v>8</v>
      </c>
      <c r="G147" s="93">
        <v>72.7</v>
      </c>
      <c r="H147" s="313">
        <v>29</v>
      </c>
      <c r="I147" s="93">
        <v>23</v>
      </c>
      <c r="J147" s="314">
        <v>79.3</v>
      </c>
      <c r="K147" s="94">
        <v>27</v>
      </c>
      <c r="L147" s="94">
        <v>17</v>
      </c>
      <c r="M147" s="155">
        <v>63</v>
      </c>
    </row>
    <row r="148" spans="1:13" s="1" customFormat="1" ht="15" customHeight="1" x14ac:dyDescent="0.25">
      <c r="A148" s="41" t="s">
        <v>362</v>
      </c>
      <c r="B148" s="69">
        <v>7362</v>
      </c>
      <c r="C148" s="69" t="s">
        <v>9</v>
      </c>
      <c r="D148" s="69" t="s">
        <v>3</v>
      </c>
      <c r="E148" s="94">
        <v>0</v>
      </c>
      <c r="F148" s="93">
        <v>0</v>
      </c>
      <c r="G148" s="93">
        <v>0</v>
      </c>
      <c r="H148" s="313">
        <v>0</v>
      </c>
      <c r="I148" s="93">
        <v>0</v>
      </c>
      <c r="J148" s="314">
        <v>0</v>
      </c>
      <c r="K148" s="94">
        <v>89</v>
      </c>
      <c r="L148" s="94">
        <v>22</v>
      </c>
      <c r="M148" s="155">
        <v>24.7</v>
      </c>
    </row>
    <row r="149" spans="1:13" s="1" customFormat="1" ht="15" customHeight="1" x14ac:dyDescent="0.25">
      <c r="A149" s="41" t="s">
        <v>375</v>
      </c>
      <c r="B149" s="69">
        <v>7366</v>
      </c>
      <c r="C149" s="69" t="s">
        <v>9</v>
      </c>
      <c r="D149" s="69" t="s">
        <v>3</v>
      </c>
      <c r="E149" s="94">
        <v>0</v>
      </c>
      <c r="F149" s="93">
        <v>0</v>
      </c>
      <c r="G149" s="93">
        <v>0</v>
      </c>
      <c r="H149" s="313">
        <v>0</v>
      </c>
      <c r="I149" s="93">
        <v>0</v>
      </c>
      <c r="J149" s="314">
        <v>0</v>
      </c>
      <c r="K149" s="94" t="s">
        <v>307</v>
      </c>
      <c r="L149" s="94" t="s">
        <v>306</v>
      </c>
      <c r="M149" s="155">
        <v>3.6</v>
      </c>
    </row>
    <row r="150" spans="1:13" s="1" customFormat="1" ht="15" customHeight="1" x14ac:dyDescent="0.25">
      <c r="A150" s="41" t="s">
        <v>376</v>
      </c>
      <c r="B150" s="69">
        <v>7420</v>
      </c>
      <c r="C150" s="69" t="s">
        <v>9</v>
      </c>
      <c r="D150" s="69" t="s">
        <v>3</v>
      </c>
      <c r="E150" s="94">
        <v>0</v>
      </c>
      <c r="F150" s="93">
        <v>0</v>
      </c>
      <c r="G150" s="93">
        <v>0</v>
      </c>
      <c r="H150" s="313">
        <v>0</v>
      </c>
      <c r="I150" s="93">
        <v>0</v>
      </c>
      <c r="J150" s="314">
        <v>0</v>
      </c>
      <c r="K150" s="94" t="s">
        <v>307</v>
      </c>
      <c r="L150" s="94" t="s">
        <v>306</v>
      </c>
      <c r="M150" s="155">
        <v>50</v>
      </c>
    </row>
    <row r="151" spans="1:13" s="1" customFormat="1" ht="15" customHeight="1" x14ac:dyDescent="0.25">
      <c r="A151" s="41" t="s">
        <v>379</v>
      </c>
      <c r="B151" s="69">
        <v>7364</v>
      </c>
      <c r="C151" s="69" t="s">
        <v>9</v>
      </c>
      <c r="D151" s="69" t="s">
        <v>3</v>
      </c>
      <c r="E151" s="94">
        <v>0</v>
      </c>
      <c r="F151" s="93">
        <v>0</v>
      </c>
      <c r="G151" s="93">
        <v>0</v>
      </c>
      <c r="H151" s="313">
        <v>0</v>
      </c>
      <c r="I151" s="93">
        <v>0</v>
      </c>
      <c r="J151" s="314">
        <v>0</v>
      </c>
      <c r="K151" s="94">
        <v>206</v>
      </c>
      <c r="L151" s="94">
        <v>18</v>
      </c>
      <c r="M151" s="155">
        <v>8.6999999999999993</v>
      </c>
    </row>
    <row r="152" spans="1:13" s="1" customFormat="1" ht="15" customHeight="1" x14ac:dyDescent="0.25">
      <c r="A152" s="41" t="s">
        <v>369</v>
      </c>
      <c r="B152" s="69">
        <v>4375</v>
      </c>
      <c r="C152" s="69" t="s">
        <v>7</v>
      </c>
      <c r="D152" s="69" t="s">
        <v>18</v>
      </c>
      <c r="E152" s="94">
        <v>3427</v>
      </c>
      <c r="F152" s="93">
        <v>701</v>
      </c>
      <c r="G152" s="93">
        <v>20.5</v>
      </c>
      <c r="H152" s="313">
        <v>4505</v>
      </c>
      <c r="I152" s="93">
        <v>960</v>
      </c>
      <c r="J152" s="314">
        <v>21.3</v>
      </c>
      <c r="K152" s="94">
        <v>5287</v>
      </c>
      <c r="L152" s="94">
        <v>1013</v>
      </c>
      <c r="M152" s="155">
        <v>19.2</v>
      </c>
    </row>
    <row r="153" spans="1:13" s="1" customFormat="1" ht="15" customHeight="1" x14ac:dyDescent="0.25">
      <c r="A153" s="41" t="s">
        <v>372</v>
      </c>
      <c r="B153" s="69">
        <v>7267</v>
      </c>
      <c r="C153" s="69" t="s">
        <v>7</v>
      </c>
      <c r="D153" s="69" t="s">
        <v>18</v>
      </c>
      <c r="E153" s="94">
        <v>10</v>
      </c>
      <c r="F153" s="93">
        <v>7</v>
      </c>
      <c r="G153" s="159">
        <v>70</v>
      </c>
      <c r="H153" s="313">
        <v>33</v>
      </c>
      <c r="I153" s="93">
        <v>19</v>
      </c>
      <c r="J153" s="314">
        <v>57.6</v>
      </c>
      <c r="K153" s="94">
        <v>33</v>
      </c>
      <c r="L153" s="94">
        <v>12</v>
      </c>
      <c r="M153" s="155">
        <v>36.4</v>
      </c>
    </row>
    <row r="154" spans="1:13" s="1" customFormat="1" ht="15" customHeight="1" x14ac:dyDescent="0.25">
      <c r="A154" s="41" t="s">
        <v>232</v>
      </c>
      <c r="B154" s="69">
        <v>7372</v>
      </c>
      <c r="C154" s="69" t="s">
        <v>2</v>
      </c>
      <c r="D154" s="69" t="s">
        <v>18</v>
      </c>
      <c r="E154" s="94">
        <v>0</v>
      </c>
      <c r="F154" s="93">
        <v>0</v>
      </c>
      <c r="G154" s="93">
        <v>0</v>
      </c>
      <c r="H154" s="313">
        <v>0</v>
      </c>
      <c r="I154" s="93">
        <v>0</v>
      </c>
      <c r="J154" s="314">
        <v>0</v>
      </c>
      <c r="K154" s="94">
        <v>27</v>
      </c>
      <c r="L154" s="94">
        <v>19</v>
      </c>
      <c r="M154" s="155">
        <v>70.400000000000006</v>
      </c>
    </row>
    <row r="155" spans="1:13" s="1" customFormat="1" ht="15" customHeight="1" x14ac:dyDescent="0.25">
      <c r="A155" s="41" t="s">
        <v>371</v>
      </c>
      <c r="B155" s="69">
        <v>4377</v>
      </c>
      <c r="C155" s="69" t="s">
        <v>7</v>
      </c>
      <c r="D155" s="69" t="s">
        <v>18</v>
      </c>
      <c r="E155" s="94">
        <v>0</v>
      </c>
      <c r="F155" s="93">
        <v>0</v>
      </c>
      <c r="G155" s="93">
        <v>0</v>
      </c>
      <c r="H155" s="313">
        <v>24</v>
      </c>
      <c r="I155" s="93">
        <v>7</v>
      </c>
      <c r="J155" s="314">
        <v>29.2</v>
      </c>
      <c r="K155" s="94">
        <v>43</v>
      </c>
      <c r="L155" s="94">
        <v>9</v>
      </c>
      <c r="M155" s="155">
        <v>20.9</v>
      </c>
    </row>
    <row r="156" spans="1:13" s="1" customFormat="1" ht="15" customHeight="1" x14ac:dyDescent="0.25">
      <c r="A156" s="41" t="s">
        <v>233</v>
      </c>
      <c r="B156" s="69">
        <v>3007</v>
      </c>
      <c r="C156" s="69" t="s">
        <v>12</v>
      </c>
      <c r="D156" s="69" t="s">
        <v>6</v>
      </c>
      <c r="E156" s="94">
        <v>1151</v>
      </c>
      <c r="F156" s="93">
        <v>185</v>
      </c>
      <c r="G156" s="93">
        <v>16.100000000000001</v>
      </c>
      <c r="H156" s="313">
        <v>996</v>
      </c>
      <c r="I156" s="93">
        <v>266</v>
      </c>
      <c r="J156" s="314">
        <v>26.7</v>
      </c>
      <c r="K156" s="94">
        <v>1547</v>
      </c>
      <c r="L156" s="94">
        <v>450</v>
      </c>
      <c r="M156" s="155">
        <v>29.1</v>
      </c>
    </row>
    <row r="157" spans="1:13" s="1" customFormat="1" ht="15" customHeight="1" x14ac:dyDescent="0.25">
      <c r="A157" s="41" t="s">
        <v>236</v>
      </c>
      <c r="B157" s="69">
        <v>7205</v>
      </c>
      <c r="C157" s="69" t="s">
        <v>7</v>
      </c>
      <c r="D157" s="69" t="s">
        <v>18</v>
      </c>
      <c r="E157" s="94">
        <v>65</v>
      </c>
      <c r="F157" s="93">
        <v>65</v>
      </c>
      <c r="G157" s="159">
        <v>100</v>
      </c>
      <c r="H157" s="313">
        <v>57</v>
      </c>
      <c r="I157" s="93">
        <v>29</v>
      </c>
      <c r="J157" s="314">
        <v>50.9</v>
      </c>
      <c r="K157" s="94">
        <v>31</v>
      </c>
      <c r="L157" s="94">
        <v>7</v>
      </c>
      <c r="M157" s="155">
        <v>22.6</v>
      </c>
    </row>
    <row r="158" spans="1:13" s="1" customFormat="1" ht="15" customHeight="1" x14ac:dyDescent="0.25">
      <c r="A158" s="41" t="s">
        <v>237</v>
      </c>
      <c r="B158" s="69">
        <v>7161</v>
      </c>
      <c r="C158" s="69" t="s">
        <v>12</v>
      </c>
      <c r="D158" s="69" t="s">
        <v>18</v>
      </c>
      <c r="E158" s="94">
        <v>109</v>
      </c>
      <c r="F158" s="93">
        <v>45</v>
      </c>
      <c r="G158" s="93">
        <v>41.3</v>
      </c>
      <c r="H158" s="313">
        <v>123</v>
      </c>
      <c r="I158" s="93">
        <v>48</v>
      </c>
      <c r="J158" s="315">
        <v>39</v>
      </c>
      <c r="K158" s="94">
        <v>137</v>
      </c>
      <c r="L158" s="94">
        <v>60</v>
      </c>
      <c r="M158" s="155">
        <v>43.8</v>
      </c>
    </row>
    <row r="159" spans="1:13" s="1" customFormat="1" ht="15" customHeight="1" x14ac:dyDescent="0.25">
      <c r="A159" s="41" t="s">
        <v>239</v>
      </c>
      <c r="B159" s="69">
        <v>4394</v>
      </c>
      <c r="C159" s="69" t="s">
        <v>12</v>
      </c>
      <c r="D159" s="69" t="s">
        <v>3</v>
      </c>
      <c r="E159" s="94">
        <v>231</v>
      </c>
      <c r="F159" s="93">
        <v>96</v>
      </c>
      <c r="G159" s="93">
        <v>41.6</v>
      </c>
      <c r="H159" s="313">
        <v>176</v>
      </c>
      <c r="I159" s="93">
        <v>9</v>
      </c>
      <c r="J159" s="314">
        <v>5.0999999999999996</v>
      </c>
      <c r="K159" s="94">
        <v>322</v>
      </c>
      <c r="L159" s="94">
        <v>117</v>
      </c>
      <c r="M159" s="155">
        <v>36.299999999999997</v>
      </c>
    </row>
    <row r="160" spans="1:13" s="1" customFormat="1" ht="15" customHeight="1" x14ac:dyDescent="0.25">
      <c r="A160" s="41" t="s">
        <v>240</v>
      </c>
      <c r="B160" s="69">
        <v>7118</v>
      </c>
      <c r="C160" s="69" t="s">
        <v>12</v>
      </c>
      <c r="D160" s="69" t="s">
        <v>3</v>
      </c>
      <c r="E160" s="94">
        <v>93</v>
      </c>
      <c r="F160" s="93">
        <v>29</v>
      </c>
      <c r="G160" s="93">
        <v>31.2</v>
      </c>
      <c r="H160" s="313">
        <v>184</v>
      </c>
      <c r="I160" s="93">
        <v>47</v>
      </c>
      <c r="J160" s="314">
        <v>25.5</v>
      </c>
      <c r="K160" s="94">
        <v>319</v>
      </c>
      <c r="L160" s="94">
        <v>0</v>
      </c>
      <c r="M160" s="214">
        <v>0</v>
      </c>
    </row>
    <row r="161" spans="1:13" s="1" customFormat="1" ht="15" customHeight="1" thickBot="1" x14ac:dyDescent="0.3">
      <c r="A161" s="41" t="s">
        <v>383</v>
      </c>
      <c r="B161" s="69">
        <v>7032</v>
      </c>
      <c r="C161" s="69" t="s">
        <v>10</v>
      </c>
      <c r="D161" s="69" t="s">
        <v>18</v>
      </c>
      <c r="E161" s="94">
        <v>0</v>
      </c>
      <c r="F161" s="93">
        <v>0</v>
      </c>
      <c r="G161" s="93">
        <v>0</v>
      </c>
      <c r="H161" s="313">
        <v>0</v>
      </c>
      <c r="I161" s="93">
        <v>0</v>
      </c>
      <c r="J161" s="314">
        <v>0</v>
      </c>
      <c r="K161" s="94">
        <v>143</v>
      </c>
      <c r="L161" s="94">
        <v>6</v>
      </c>
      <c r="M161" s="155">
        <v>4.2</v>
      </c>
    </row>
    <row r="162" spans="1:13" s="8" customFormat="1" ht="15.75" thickBot="1" x14ac:dyDescent="0.3">
      <c r="A162" s="97" t="s">
        <v>14</v>
      </c>
      <c r="B162" s="145"/>
      <c r="C162" s="145"/>
      <c r="D162" s="145"/>
      <c r="E162" s="98">
        <v>30595</v>
      </c>
      <c r="F162" s="98">
        <v>7971</v>
      </c>
      <c r="G162" s="99">
        <v>26.1</v>
      </c>
      <c r="H162" s="316">
        <v>43136</v>
      </c>
      <c r="I162" s="96">
        <v>9429</v>
      </c>
      <c r="J162" s="317">
        <v>21.9</v>
      </c>
      <c r="K162" s="98">
        <v>91236</v>
      </c>
      <c r="L162" s="98">
        <v>20927</v>
      </c>
      <c r="M162" s="156">
        <v>22.9</v>
      </c>
    </row>
  </sheetData>
  <sortState ref="A7:M161">
    <sortCondition ref="A7:A161"/>
  </sortState>
  <mergeCells count="2">
    <mergeCell ref="A2:G2"/>
    <mergeCell ref="A4:K4"/>
  </mergeCells>
  <pageMargins left="0.25" right="0.25" top="0.75" bottom="0.75" header="0.3" footer="0.3"/>
  <pageSetup paperSize="9" scale="33" orientation="portrait" r:id="rId1"/>
  <headerFooter>
    <oddHeader>&amp;CProvider Tables - Table 3.22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4"/>
  <sheetViews>
    <sheetView view="pageLayout" zoomScaleNormal="100" workbookViewId="0">
      <selection activeCell="J114" sqref="A1:J114"/>
    </sheetView>
  </sheetViews>
  <sheetFormatPr defaultRowHeight="15" x14ac:dyDescent="0.25"/>
  <cols>
    <col min="1" max="2" width="15.7109375" style="1" customWidth="1"/>
    <col min="3" max="3" width="18.7109375" style="1" bestFit="1" customWidth="1"/>
    <col min="4" max="10" width="15.7109375" style="1" customWidth="1"/>
  </cols>
  <sheetData>
    <row r="1" spans="1:10" x14ac:dyDescent="0.25">
      <c r="A1" s="5"/>
      <c r="B1" s="5"/>
      <c r="C1" s="5"/>
      <c r="D1" s="5"/>
    </row>
    <row r="2" spans="1:10" ht="21" x14ac:dyDescent="0.35">
      <c r="A2" s="62" t="str">
        <f>'Table of Contents'!C7</f>
        <v>Table 3.2:   Unique Student Count Time Series (2009-2015) by Provider Type</v>
      </c>
      <c r="B2" s="5"/>
      <c r="C2" s="5"/>
      <c r="D2" s="5"/>
    </row>
    <row r="3" spans="1:10" s="118" customFormat="1" ht="21" x14ac:dyDescent="0.35">
      <c r="A3" s="62"/>
      <c r="B3" s="85"/>
      <c r="C3" s="85"/>
      <c r="D3" s="85"/>
      <c r="E3" s="1"/>
      <c r="F3" s="1"/>
      <c r="G3" s="1"/>
      <c r="H3" s="1"/>
      <c r="I3" s="1"/>
      <c r="J3" s="1"/>
    </row>
    <row r="4" spans="1:10" s="118" customFormat="1" ht="32.25" customHeight="1" x14ac:dyDescent="0.25">
      <c r="A4" s="195" t="s">
        <v>471</v>
      </c>
      <c r="B4" s="332" t="s">
        <v>472</v>
      </c>
      <c r="C4" s="332"/>
      <c r="D4" s="332"/>
      <c r="E4" s="332"/>
      <c r="F4" s="332"/>
      <c r="G4" s="332"/>
      <c r="H4" s="332"/>
      <c r="I4" s="332"/>
      <c r="J4" s="332"/>
    </row>
    <row r="5" spans="1:10" ht="15.75" thickBot="1" x14ac:dyDescent="0.3">
      <c r="A5" s="48"/>
      <c r="B5" s="48"/>
      <c r="C5" s="48"/>
      <c r="D5" s="48"/>
      <c r="E5" s="48"/>
      <c r="F5" s="48"/>
      <c r="G5" s="48"/>
      <c r="H5" s="48"/>
      <c r="I5" s="48"/>
      <c r="J5" s="48"/>
    </row>
    <row r="6" spans="1:10" ht="15.75" thickBot="1" x14ac:dyDescent="0.3">
      <c r="A6" s="27" t="s">
        <v>15</v>
      </c>
      <c r="B6" s="120" t="s">
        <v>16</v>
      </c>
      <c r="C6" s="27" t="s">
        <v>17</v>
      </c>
      <c r="D6" s="27">
        <v>2009</v>
      </c>
      <c r="E6" s="27">
        <v>2010</v>
      </c>
      <c r="F6" s="27">
        <v>2011</v>
      </c>
      <c r="G6" s="27">
        <v>2012</v>
      </c>
      <c r="H6" s="27">
        <v>2013</v>
      </c>
      <c r="I6" s="27">
        <v>2014</v>
      </c>
      <c r="J6" s="27">
        <v>2015</v>
      </c>
    </row>
    <row r="7" spans="1:10" x14ac:dyDescent="0.25">
      <c r="A7" s="329" t="s">
        <v>385</v>
      </c>
      <c r="B7" s="336" t="s">
        <v>3</v>
      </c>
      <c r="C7" s="130" t="s">
        <v>4</v>
      </c>
      <c r="D7" s="154">
        <v>1554</v>
      </c>
      <c r="E7" s="154">
        <v>5631</v>
      </c>
      <c r="F7" s="154">
        <v>8938</v>
      </c>
      <c r="G7" s="154">
        <v>12559</v>
      </c>
      <c r="H7" s="154">
        <v>20189</v>
      </c>
      <c r="I7" s="154">
        <v>31708</v>
      </c>
      <c r="J7" s="154">
        <v>35914</v>
      </c>
    </row>
    <row r="8" spans="1:10" x14ac:dyDescent="0.25">
      <c r="A8" s="330"/>
      <c r="B8" s="334"/>
      <c r="C8" s="19" t="s">
        <v>5</v>
      </c>
      <c r="D8" s="152">
        <v>434</v>
      </c>
      <c r="E8" s="152">
        <v>4949</v>
      </c>
      <c r="F8" s="152">
        <v>5277</v>
      </c>
      <c r="G8" s="152">
        <v>6102</v>
      </c>
      <c r="H8" s="152">
        <v>11072</v>
      </c>
      <c r="I8" s="152">
        <v>18029</v>
      </c>
      <c r="J8" s="152">
        <v>31131</v>
      </c>
    </row>
    <row r="9" spans="1:10" x14ac:dyDescent="0.25">
      <c r="A9" s="330"/>
      <c r="B9" s="337"/>
      <c r="C9" s="131" t="s">
        <v>14</v>
      </c>
      <c r="D9" s="128">
        <v>1987</v>
      </c>
      <c r="E9" s="128">
        <v>10567</v>
      </c>
      <c r="F9" s="128">
        <v>14180</v>
      </c>
      <c r="G9" s="128">
        <v>18621</v>
      </c>
      <c r="H9" s="128">
        <v>31174</v>
      </c>
      <c r="I9" s="128">
        <v>49253</v>
      </c>
      <c r="J9" s="128">
        <v>66141</v>
      </c>
    </row>
    <row r="10" spans="1:10" x14ac:dyDescent="0.25">
      <c r="A10" s="330"/>
      <c r="B10" s="333" t="s">
        <v>6</v>
      </c>
      <c r="C10" s="132" t="s">
        <v>4</v>
      </c>
      <c r="D10" s="153">
        <v>47</v>
      </c>
      <c r="E10" s="153">
        <v>464</v>
      </c>
      <c r="F10" s="153">
        <v>608</v>
      </c>
      <c r="G10" s="153">
        <v>804</v>
      </c>
      <c r="H10" s="153">
        <v>960</v>
      </c>
      <c r="I10" s="153">
        <v>1223</v>
      </c>
      <c r="J10" s="153">
        <v>2050</v>
      </c>
    </row>
    <row r="11" spans="1:10" x14ac:dyDescent="0.25">
      <c r="A11" s="330"/>
      <c r="B11" s="334"/>
      <c r="C11" s="19" t="s">
        <v>5</v>
      </c>
      <c r="D11" s="152">
        <v>370</v>
      </c>
      <c r="E11" s="152">
        <v>4747</v>
      </c>
      <c r="F11" s="152">
        <v>4781</v>
      </c>
      <c r="G11" s="152">
        <v>4731</v>
      </c>
      <c r="H11" s="152">
        <v>7569</v>
      </c>
      <c r="I11" s="152">
        <v>8088</v>
      </c>
      <c r="J11" s="152">
        <v>8930</v>
      </c>
    </row>
    <row r="12" spans="1:10" x14ac:dyDescent="0.25">
      <c r="A12" s="330"/>
      <c r="B12" s="337"/>
      <c r="C12" s="131" t="s">
        <v>14</v>
      </c>
      <c r="D12" s="128">
        <v>417</v>
      </c>
      <c r="E12" s="128">
        <v>5178</v>
      </c>
      <c r="F12" s="128">
        <v>5369</v>
      </c>
      <c r="G12" s="128">
        <v>5505</v>
      </c>
      <c r="H12" s="128">
        <v>8446</v>
      </c>
      <c r="I12" s="128">
        <v>9261</v>
      </c>
      <c r="J12" s="128">
        <v>10934</v>
      </c>
    </row>
    <row r="13" spans="1:10" x14ac:dyDescent="0.25">
      <c r="A13" s="330"/>
      <c r="B13" s="334" t="s">
        <v>18</v>
      </c>
      <c r="C13" s="19" t="s">
        <v>4</v>
      </c>
      <c r="D13" s="152">
        <v>2785</v>
      </c>
      <c r="E13" s="152">
        <v>10198</v>
      </c>
      <c r="F13" s="152">
        <v>19114</v>
      </c>
      <c r="G13" s="152">
        <v>29668</v>
      </c>
      <c r="H13" s="152">
        <v>57733</v>
      </c>
      <c r="I13" s="152">
        <v>133256</v>
      </c>
      <c r="J13" s="152">
        <v>193361</v>
      </c>
    </row>
    <row r="14" spans="1:10" x14ac:dyDescent="0.25">
      <c r="A14" s="330"/>
      <c r="B14" s="334"/>
      <c r="C14" s="19" t="s">
        <v>5</v>
      </c>
      <c r="D14" s="152">
        <v>43</v>
      </c>
      <c r="E14" s="152">
        <v>0</v>
      </c>
      <c r="F14" s="152">
        <v>163</v>
      </c>
      <c r="G14" s="152">
        <v>641</v>
      </c>
      <c r="H14" s="152">
        <v>1298</v>
      </c>
      <c r="I14" s="152">
        <v>2732</v>
      </c>
      <c r="J14" s="152">
        <v>4178</v>
      </c>
    </row>
    <row r="15" spans="1:10" ht="15.75" customHeight="1" thickBot="1" x14ac:dyDescent="0.3">
      <c r="A15" s="330"/>
      <c r="B15" s="335"/>
      <c r="C15" s="20" t="s">
        <v>14</v>
      </c>
      <c r="D15" s="129">
        <v>2825</v>
      </c>
      <c r="E15" s="129">
        <v>10197</v>
      </c>
      <c r="F15" s="129">
        <v>19276</v>
      </c>
      <c r="G15" s="129">
        <v>30297</v>
      </c>
      <c r="H15" s="129">
        <v>58900</v>
      </c>
      <c r="I15" s="129">
        <v>135819</v>
      </c>
      <c r="J15" s="129">
        <v>197126</v>
      </c>
    </row>
    <row r="16" spans="1:10" s="204" customFormat="1" ht="15.75" customHeight="1" x14ac:dyDescent="0.25">
      <c r="A16" s="330"/>
      <c r="B16" s="230"/>
      <c r="C16" s="243" t="s">
        <v>478</v>
      </c>
      <c r="D16" s="269">
        <v>4382</v>
      </c>
      <c r="E16" s="269">
        <v>16196</v>
      </c>
      <c r="F16" s="269">
        <v>28498</v>
      </c>
      <c r="G16" s="269">
        <v>42763</v>
      </c>
      <c r="H16" s="269">
        <v>78125</v>
      </c>
      <c r="I16" s="269">
        <v>163765</v>
      </c>
      <c r="J16" s="269">
        <v>227872</v>
      </c>
    </row>
    <row r="17" spans="1:10" s="204" customFormat="1" ht="15.75" customHeight="1" x14ac:dyDescent="0.25">
      <c r="A17" s="330"/>
      <c r="B17" s="231"/>
      <c r="C17" s="244" t="s">
        <v>479</v>
      </c>
      <c r="D17" s="270">
        <v>847</v>
      </c>
      <c r="E17" s="270">
        <v>9683</v>
      </c>
      <c r="F17" s="270">
        <v>10208</v>
      </c>
      <c r="G17" s="270">
        <v>11453</v>
      </c>
      <c r="H17" s="270">
        <v>19898</v>
      </c>
      <c r="I17" s="270">
        <v>28792</v>
      </c>
      <c r="J17" s="270">
        <v>44154</v>
      </c>
    </row>
    <row r="18" spans="1:10" ht="15.75" customHeight="1" thickBot="1" x14ac:dyDescent="0.3">
      <c r="A18" s="331"/>
      <c r="C18" s="236" t="s">
        <v>386</v>
      </c>
      <c r="D18" s="232">
        <v>5229</v>
      </c>
      <c r="E18" s="232">
        <v>25879</v>
      </c>
      <c r="F18" s="232">
        <v>38706</v>
      </c>
      <c r="G18" s="232">
        <v>54216</v>
      </c>
      <c r="H18" s="232">
        <v>98023</v>
      </c>
      <c r="I18" s="232">
        <v>192557</v>
      </c>
      <c r="J18" s="232">
        <v>272026</v>
      </c>
    </row>
    <row r="19" spans="1:10" x14ac:dyDescent="0.25">
      <c r="A19" s="330" t="s">
        <v>2</v>
      </c>
      <c r="B19" s="336" t="s">
        <v>3</v>
      </c>
      <c r="C19" s="130" t="s">
        <v>4</v>
      </c>
      <c r="D19" s="92">
        <v>0</v>
      </c>
      <c r="E19" s="92">
        <v>0</v>
      </c>
      <c r="F19" s="92">
        <v>0</v>
      </c>
      <c r="G19" s="92">
        <v>6</v>
      </c>
      <c r="H19" s="92">
        <v>48</v>
      </c>
      <c r="I19" s="92">
        <v>70</v>
      </c>
      <c r="J19" s="92">
        <v>90</v>
      </c>
    </row>
    <row r="20" spans="1:10" x14ac:dyDescent="0.25">
      <c r="A20" s="330"/>
      <c r="B20" s="334"/>
      <c r="C20" s="19" t="s">
        <v>5</v>
      </c>
      <c r="D20" s="82">
        <v>0</v>
      </c>
      <c r="E20" s="82">
        <v>0</v>
      </c>
      <c r="F20" s="82">
        <v>0</v>
      </c>
      <c r="G20" s="82">
        <v>0</v>
      </c>
      <c r="H20" s="82">
        <v>0</v>
      </c>
      <c r="I20" s="82">
        <v>0</v>
      </c>
      <c r="J20" s="82">
        <v>386</v>
      </c>
    </row>
    <row r="21" spans="1:10" x14ac:dyDescent="0.25">
      <c r="A21" s="330"/>
      <c r="B21" s="337"/>
      <c r="C21" s="131" t="s">
        <v>14</v>
      </c>
      <c r="D21" s="123">
        <v>0</v>
      </c>
      <c r="E21" s="123">
        <v>0</v>
      </c>
      <c r="F21" s="123">
        <v>0</v>
      </c>
      <c r="G21" s="123">
        <v>6</v>
      </c>
      <c r="H21" s="123">
        <v>48</v>
      </c>
      <c r="I21" s="123">
        <v>70</v>
      </c>
      <c r="J21" s="123">
        <v>476</v>
      </c>
    </row>
    <row r="22" spans="1:10" x14ac:dyDescent="0.25">
      <c r="A22" s="330"/>
      <c r="B22" s="333" t="s">
        <v>6</v>
      </c>
      <c r="C22" s="132" t="s">
        <v>4</v>
      </c>
      <c r="D22" s="124">
        <v>0</v>
      </c>
      <c r="E22" s="124">
        <v>0</v>
      </c>
      <c r="F22" s="124">
        <v>0</v>
      </c>
      <c r="G22" s="124">
        <v>0</v>
      </c>
      <c r="H22" s="124">
        <v>0</v>
      </c>
      <c r="I22" s="124">
        <v>76</v>
      </c>
      <c r="J22" s="124">
        <v>61</v>
      </c>
    </row>
    <row r="23" spans="1:10" x14ac:dyDescent="0.25">
      <c r="A23" s="330"/>
      <c r="B23" s="334"/>
      <c r="C23" s="19" t="s">
        <v>5</v>
      </c>
      <c r="D23" s="82">
        <v>0</v>
      </c>
      <c r="E23" s="82">
        <v>0</v>
      </c>
      <c r="F23" s="82">
        <v>0</v>
      </c>
      <c r="G23" s="82">
        <v>0</v>
      </c>
      <c r="H23" s="82">
        <v>0</v>
      </c>
      <c r="I23" s="82">
        <v>0</v>
      </c>
      <c r="J23" s="82">
        <v>0</v>
      </c>
    </row>
    <row r="24" spans="1:10" x14ac:dyDescent="0.25">
      <c r="A24" s="330"/>
      <c r="B24" s="337"/>
      <c r="C24" s="131" t="s">
        <v>14</v>
      </c>
      <c r="D24" s="123">
        <v>0</v>
      </c>
      <c r="E24" s="123">
        <v>0</v>
      </c>
      <c r="F24" s="123">
        <v>0</v>
      </c>
      <c r="G24" s="123">
        <v>0</v>
      </c>
      <c r="H24" s="123">
        <v>0</v>
      </c>
      <c r="I24" s="123">
        <v>76</v>
      </c>
      <c r="J24" s="123">
        <v>61</v>
      </c>
    </row>
    <row r="25" spans="1:10" x14ac:dyDescent="0.25">
      <c r="A25" s="330"/>
      <c r="B25" s="333" t="s">
        <v>18</v>
      </c>
      <c r="C25" s="19" t="s">
        <v>4</v>
      </c>
      <c r="D25" s="82">
        <v>231</v>
      </c>
      <c r="E25" s="82">
        <v>655</v>
      </c>
      <c r="F25" s="82">
        <v>790</v>
      </c>
      <c r="G25" s="3">
        <v>1183</v>
      </c>
      <c r="H25" s="3">
        <v>1629</v>
      </c>
      <c r="I25" s="3">
        <v>2626</v>
      </c>
      <c r="J25" s="3">
        <v>3163</v>
      </c>
    </row>
    <row r="26" spans="1:10" x14ac:dyDescent="0.25">
      <c r="A26" s="330"/>
      <c r="B26" s="334"/>
      <c r="C26" s="19" t="s">
        <v>5</v>
      </c>
      <c r="D26" s="82">
        <v>0</v>
      </c>
      <c r="E26" s="82">
        <v>0</v>
      </c>
      <c r="F26" s="82">
        <v>0</v>
      </c>
      <c r="G26" s="82">
        <v>0</v>
      </c>
      <c r="H26" s="82">
        <v>1</v>
      </c>
      <c r="I26" s="82">
        <v>1</v>
      </c>
      <c r="J26" s="82">
        <v>0</v>
      </c>
    </row>
    <row r="27" spans="1:10" ht="15.75" thickBot="1" x14ac:dyDescent="0.3">
      <c r="A27" s="330"/>
      <c r="B27" s="335"/>
      <c r="C27" s="20" t="s">
        <v>14</v>
      </c>
      <c r="D27" s="125">
        <v>231</v>
      </c>
      <c r="E27" s="125">
        <v>655</v>
      </c>
      <c r="F27" s="125">
        <v>790</v>
      </c>
      <c r="G27" s="129">
        <v>1183</v>
      </c>
      <c r="H27" s="129">
        <v>1630</v>
      </c>
      <c r="I27" s="129">
        <v>2627</v>
      </c>
      <c r="J27" s="129">
        <v>3163</v>
      </c>
    </row>
    <row r="28" spans="1:10" s="204" customFormat="1" x14ac:dyDescent="0.25">
      <c r="A28" s="330"/>
      <c r="B28" s="230"/>
      <c r="C28" s="237" t="s">
        <v>478</v>
      </c>
      <c r="D28" s="238">
        <v>231</v>
      </c>
      <c r="E28" s="238">
        <v>655</v>
      </c>
      <c r="F28" s="238">
        <v>790</v>
      </c>
      <c r="G28" s="238">
        <v>1189</v>
      </c>
      <c r="H28" s="238">
        <v>1677</v>
      </c>
      <c r="I28" s="238">
        <v>2772</v>
      </c>
      <c r="J28" s="238">
        <v>3314</v>
      </c>
    </row>
    <row r="29" spans="1:10" s="204" customFormat="1" x14ac:dyDescent="0.25">
      <c r="A29" s="330"/>
      <c r="B29" s="231"/>
      <c r="C29" s="239" t="s">
        <v>479</v>
      </c>
      <c r="D29" s="240">
        <v>0</v>
      </c>
      <c r="E29" s="240">
        <v>0</v>
      </c>
      <c r="F29" s="240">
        <v>0</v>
      </c>
      <c r="G29" s="240">
        <v>0</v>
      </c>
      <c r="H29" s="240">
        <v>1</v>
      </c>
      <c r="I29" s="240">
        <v>1</v>
      </c>
      <c r="J29" s="240">
        <v>386</v>
      </c>
    </row>
    <row r="30" spans="1:10" ht="15.75" thickBot="1" x14ac:dyDescent="0.3">
      <c r="A30" s="330"/>
      <c r="C30" s="235" t="s">
        <v>269</v>
      </c>
      <c r="D30" s="233">
        <v>231</v>
      </c>
      <c r="E30" s="233">
        <v>655</v>
      </c>
      <c r="F30" s="233">
        <v>790</v>
      </c>
      <c r="G30" s="234">
        <v>1189</v>
      </c>
      <c r="H30" s="234">
        <v>1678</v>
      </c>
      <c r="I30" s="234">
        <v>2773</v>
      </c>
      <c r="J30" s="234">
        <v>3700</v>
      </c>
    </row>
    <row r="31" spans="1:10" x14ac:dyDescent="0.25">
      <c r="A31" s="329" t="s">
        <v>7</v>
      </c>
      <c r="B31" s="336" t="s">
        <v>3</v>
      </c>
      <c r="C31" s="130" t="s">
        <v>4</v>
      </c>
      <c r="D31" s="127">
        <v>1391</v>
      </c>
      <c r="E31" s="127">
        <v>4587</v>
      </c>
      <c r="F31" s="127">
        <v>6348</v>
      </c>
      <c r="G31" s="127">
        <v>8898</v>
      </c>
      <c r="H31" s="127">
        <v>14564</v>
      </c>
      <c r="I31" s="127">
        <v>22477</v>
      </c>
      <c r="J31" s="127">
        <v>21822</v>
      </c>
    </row>
    <row r="32" spans="1:10" x14ac:dyDescent="0.25">
      <c r="A32" s="330"/>
      <c r="B32" s="334"/>
      <c r="C32" s="19" t="s">
        <v>5</v>
      </c>
      <c r="D32" s="82">
        <v>0</v>
      </c>
      <c r="E32" s="82">
        <v>0</v>
      </c>
      <c r="F32" s="82">
        <v>0</v>
      </c>
      <c r="G32" s="82">
        <v>0</v>
      </c>
      <c r="H32" s="82">
        <v>0</v>
      </c>
      <c r="I32" s="82">
        <v>343</v>
      </c>
      <c r="J32" s="3">
        <v>7533</v>
      </c>
    </row>
    <row r="33" spans="1:10" x14ac:dyDescent="0.25">
      <c r="A33" s="330"/>
      <c r="B33" s="337"/>
      <c r="C33" s="131" t="s">
        <v>14</v>
      </c>
      <c r="D33" s="128">
        <v>1391</v>
      </c>
      <c r="E33" s="128">
        <v>4587</v>
      </c>
      <c r="F33" s="128">
        <v>6348</v>
      </c>
      <c r="G33" s="128">
        <v>8898</v>
      </c>
      <c r="H33" s="128">
        <v>14564</v>
      </c>
      <c r="I33" s="128">
        <v>22820</v>
      </c>
      <c r="J33" s="128">
        <v>29355</v>
      </c>
    </row>
    <row r="34" spans="1:10" x14ac:dyDescent="0.25">
      <c r="A34" s="330"/>
      <c r="B34" s="334" t="s">
        <v>6</v>
      </c>
      <c r="C34" s="19" t="s">
        <v>4</v>
      </c>
      <c r="D34" s="82">
        <v>0</v>
      </c>
      <c r="E34" s="82">
        <v>0</v>
      </c>
      <c r="F34" s="82">
        <v>0</v>
      </c>
      <c r="G34" s="82">
        <v>0</v>
      </c>
      <c r="H34" s="82">
        <v>0</v>
      </c>
      <c r="I34" s="82">
        <v>0</v>
      </c>
      <c r="J34" s="82">
        <v>23</v>
      </c>
    </row>
    <row r="35" spans="1:10" x14ac:dyDescent="0.25">
      <c r="A35" s="330"/>
      <c r="B35" s="334"/>
      <c r="C35" s="19" t="s">
        <v>5</v>
      </c>
      <c r="D35" s="82">
        <v>0</v>
      </c>
      <c r="E35" s="82">
        <v>0</v>
      </c>
      <c r="F35" s="82">
        <v>0</v>
      </c>
      <c r="G35" s="82">
        <v>0</v>
      </c>
      <c r="H35" s="82">
        <v>0</v>
      </c>
      <c r="I35" s="82">
        <v>0</v>
      </c>
      <c r="J35" s="82">
        <v>0</v>
      </c>
    </row>
    <row r="36" spans="1:10" x14ac:dyDescent="0.25">
      <c r="A36" s="330"/>
      <c r="B36" s="337"/>
      <c r="C36" s="131" t="s">
        <v>14</v>
      </c>
      <c r="D36" s="123">
        <v>0</v>
      </c>
      <c r="E36" s="123">
        <v>0</v>
      </c>
      <c r="F36" s="123">
        <v>0</v>
      </c>
      <c r="G36" s="123">
        <v>0</v>
      </c>
      <c r="H36" s="123">
        <v>0</v>
      </c>
      <c r="I36" s="123">
        <v>0</v>
      </c>
      <c r="J36" s="123">
        <v>23</v>
      </c>
    </row>
    <row r="37" spans="1:10" x14ac:dyDescent="0.25">
      <c r="A37" s="330"/>
      <c r="B37" s="333" t="s">
        <v>18</v>
      </c>
      <c r="C37" s="19" t="s">
        <v>4</v>
      </c>
      <c r="D37" s="3">
        <v>2163</v>
      </c>
      <c r="E37" s="3">
        <v>6900</v>
      </c>
      <c r="F37" s="3">
        <v>9355</v>
      </c>
      <c r="G37" s="3">
        <v>12406</v>
      </c>
      <c r="H37" s="3">
        <v>16223</v>
      </c>
      <c r="I37" s="3">
        <v>41212</v>
      </c>
      <c r="J37" s="3">
        <v>51930</v>
      </c>
    </row>
    <row r="38" spans="1:10" x14ac:dyDescent="0.25">
      <c r="A38" s="330"/>
      <c r="B38" s="334"/>
      <c r="C38" s="19" t="s">
        <v>5</v>
      </c>
      <c r="D38" s="82">
        <v>0</v>
      </c>
      <c r="E38" s="82">
        <v>0</v>
      </c>
      <c r="F38" s="82">
        <v>0</v>
      </c>
      <c r="G38" s="82">
        <v>0</v>
      </c>
      <c r="H38" s="82">
        <v>0</v>
      </c>
      <c r="I38" s="82">
        <v>193</v>
      </c>
      <c r="J38" s="82">
        <v>626</v>
      </c>
    </row>
    <row r="39" spans="1:10" ht="15.75" thickBot="1" x14ac:dyDescent="0.3">
      <c r="A39" s="330"/>
      <c r="B39" s="335"/>
      <c r="C39" s="20" t="s">
        <v>14</v>
      </c>
      <c r="D39" s="129">
        <v>2163</v>
      </c>
      <c r="E39" s="129">
        <v>6900</v>
      </c>
      <c r="F39" s="129">
        <v>9355</v>
      </c>
      <c r="G39" s="129">
        <v>12406</v>
      </c>
      <c r="H39" s="129">
        <v>16223</v>
      </c>
      <c r="I39" s="129">
        <v>41405</v>
      </c>
      <c r="J39" s="129">
        <v>52556</v>
      </c>
    </row>
    <row r="40" spans="1:10" s="204" customFormat="1" x14ac:dyDescent="0.25">
      <c r="A40" s="330"/>
      <c r="B40" s="230"/>
      <c r="C40" s="237" t="s">
        <v>478</v>
      </c>
      <c r="D40" s="238">
        <v>3554</v>
      </c>
      <c r="E40" s="238">
        <v>11487</v>
      </c>
      <c r="F40" s="238">
        <v>15703</v>
      </c>
      <c r="G40" s="238">
        <v>21304</v>
      </c>
      <c r="H40" s="238">
        <v>30787</v>
      </c>
      <c r="I40" s="238">
        <v>63698</v>
      </c>
      <c r="J40" s="238">
        <v>73775</v>
      </c>
    </row>
    <row r="41" spans="1:10" s="204" customFormat="1" x14ac:dyDescent="0.25">
      <c r="A41" s="330"/>
      <c r="B41" s="231"/>
      <c r="C41" s="239" t="s">
        <v>479</v>
      </c>
      <c r="D41" s="240">
        <v>0</v>
      </c>
      <c r="E41" s="240">
        <v>0</v>
      </c>
      <c r="F41" s="240">
        <v>0</v>
      </c>
      <c r="G41" s="240">
        <v>0</v>
      </c>
      <c r="H41" s="240">
        <v>0</v>
      </c>
      <c r="I41" s="240">
        <v>536</v>
      </c>
      <c r="J41" s="240">
        <v>8159</v>
      </c>
    </row>
    <row r="42" spans="1:10" ht="15.75" thickBot="1" x14ac:dyDescent="0.3">
      <c r="A42" s="330"/>
      <c r="C42" s="235" t="s">
        <v>270</v>
      </c>
      <c r="D42" s="291">
        <v>3554</v>
      </c>
      <c r="E42" s="291">
        <v>11468</v>
      </c>
      <c r="F42" s="291">
        <v>15703</v>
      </c>
      <c r="G42" s="292">
        <v>21304</v>
      </c>
      <c r="H42" s="292">
        <v>30787</v>
      </c>
      <c r="I42" s="292">
        <v>64225</v>
      </c>
      <c r="J42" s="292">
        <v>81934</v>
      </c>
    </row>
    <row r="43" spans="1:10" x14ac:dyDescent="0.25">
      <c r="A43" s="329" t="s">
        <v>8</v>
      </c>
      <c r="B43" s="336" t="s">
        <v>3</v>
      </c>
      <c r="C43" s="130" t="s">
        <v>4</v>
      </c>
      <c r="D43" s="92">
        <v>0</v>
      </c>
      <c r="E43" s="92">
        <v>0</v>
      </c>
      <c r="F43" s="92">
        <v>0</v>
      </c>
      <c r="G43" s="92">
        <v>0</v>
      </c>
      <c r="H43" s="92">
        <v>0</v>
      </c>
      <c r="I43" s="92">
        <v>0</v>
      </c>
      <c r="J43" s="92">
        <v>0</v>
      </c>
    </row>
    <row r="44" spans="1:10" x14ac:dyDescent="0.25">
      <c r="A44" s="330"/>
      <c r="B44" s="334"/>
      <c r="C44" s="19" t="s">
        <v>5</v>
      </c>
      <c r="D44" s="82">
        <v>0</v>
      </c>
      <c r="E44" s="82">
        <v>0</v>
      </c>
      <c r="F44" s="82">
        <v>0</v>
      </c>
      <c r="G44" s="82">
        <v>0</v>
      </c>
      <c r="H44" s="82">
        <v>0</v>
      </c>
      <c r="I44" s="82">
        <v>0</v>
      </c>
      <c r="J44" s="82">
        <v>0</v>
      </c>
    </row>
    <row r="45" spans="1:10" x14ac:dyDescent="0.25">
      <c r="A45" s="330"/>
      <c r="B45" s="337"/>
      <c r="C45" s="131" t="s">
        <v>14</v>
      </c>
      <c r="D45" s="123">
        <v>0</v>
      </c>
      <c r="E45" s="123">
        <v>0</v>
      </c>
      <c r="F45" s="123">
        <v>0</v>
      </c>
      <c r="G45" s="123">
        <v>0</v>
      </c>
      <c r="H45" s="123">
        <v>0</v>
      </c>
      <c r="I45" s="123">
        <v>0</v>
      </c>
      <c r="J45" s="123">
        <v>0</v>
      </c>
    </row>
    <row r="46" spans="1:10" x14ac:dyDescent="0.25">
      <c r="A46" s="330"/>
      <c r="B46" s="334" t="s">
        <v>6</v>
      </c>
      <c r="C46" s="19" t="s">
        <v>4</v>
      </c>
      <c r="D46" s="82">
        <v>0</v>
      </c>
      <c r="E46" s="82">
        <v>0</v>
      </c>
      <c r="F46" s="82">
        <v>0</v>
      </c>
      <c r="G46" s="82">
        <v>0</v>
      </c>
      <c r="H46" s="82">
        <v>0</v>
      </c>
      <c r="I46" s="82">
        <v>16</v>
      </c>
      <c r="J46" s="82">
        <v>40</v>
      </c>
    </row>
    <row r="47" spans="1:10" x14ac:dyDescent="0.25">
      <c r="A47" s="330"/>
      <c r="B47" s="334"/>
      <c r="C47" s="19" t="s">
        <v>5</v>
      </c>
      <c r="D47" s="82">
        <v>0</v>
      </c>
      <c r="E47" s="82">
        <v>0</v>
      </c>
      <c r="F47" s="82">
        <v>0</v>
      </c>
      <c r="G47" s="82">
        <v>0</v>
      </c>
      <c r="H47" s="82">
        <v>0</v>
      </c>
      <c r="I47" s="82">
        <v>18</v>
      </c>
      <c r="J47" s="82">
        <v>130</v>
      </c>
    </row>
    <row r="48" spans="1:10" x14ac:dyDescent="0.25">
      <c r="A48" s="330"/>
      <c r="B48" s="337"/>
      <c r="C48" s="131" t="s">
        <v>14</v>
      </c>
      <c r="D48" s="123">
        <v>0</v>
      </c>
      <c r="E48" s="123">
        <v>0</v>
      </c>
      <c r="F48" s="123">
        <v>0</v>
      </c>
      <c r="G48" s="123">
        <v>0</v>
      </c>
      <c r="H48" s="123">
        <v>0</v>
      </c>
      <c r="I48" s="123">
        <v>34</v>
      </c>
      <c r="J48" s="123">
        <v>170</v>
      </c>
    </row>
    <row r="49" spans="1:10" x14ac:dyDescent="0.25">
      <c r="A49" s="330"/>
      <c r="B49" s="333" t="s">
        <v>18</v>
      </c>
      <c r="C49" s="19" t="s">
        <v>4</v>
      </c>
      <c r="D49" s="82">
        <v>0</v>
      </c>
      <c r="E49" s="82">
        <v>0</v>
      </c>
      <c r="F49" s="82">
        <v>0</v>
      </c>
      <c r="G49" s="82">
        <v>0</v>
      </c>
      <c r="H49" s="82">
        <v>0</v>
      </c>
      <c r="I49" s="82">
        <v>0</v>
      </c>
      <c r="J49" s="82">
        <v>0</v>
      </c>
    </row>
    <row r="50" spans="1:10" x14ac:dyDescent="0.25">
      <c r="A50" s="330"/>
      <c r="B50" s="334"/>
      <c r="C50" s="19" t="s">
        <v>5</v>
      </c>
      <c r="D50" s="82">
        <v>0</v>
      </c>
      <c r="E50" s="82">
        <v>0</v>
      </c>
      <c r="F50" s="82">
        <v>0</v>
      </c>
      <c r="G50" s="82">
        <v>0</v>
      </c>
      <c r="H50" s="82">
        <v>0</v>
      </c>
      <c r="I50" s="82">
        <v>0</v>
      </c>
      <c r="J50" s="82">
        <v>0</v>
      </c>
    </row>
    <row r="51" spans="1:10" ht="15.75" thickBot="1" x14ac:dyDescent="0.3">
      <c r="A51" s="330"/>
      <c r="B51" s="335"/>
      <c r="C51" s="20" t="s">
        <v>14</v>
      </c>
      <c r="D51" s="125">
        <v>0</v>
      </c>
      <c r="E51" s="125">
        <v>0</v>
      </c>
      <c r="F51" s="125">
        <v>0</v>
      </c>
      <c r="G51" s="125">
        <v>0</v>
      </c>
      <c r="H51" s="125">
        <v>0</v>
      </c>
      <c r="I51" s="125">
        <v>0</v>
      </c>
      <c r="J51" s="125">
        <v>0</v>
      </c>
    </row>
    <row r="52" spans="1:10" s="204" customFormat="1" x14ac:dyDescent="0.25">
      <c r="A52" s="330"/>
      <c r="B52" s="230"/>
      <c r="C52" s="237" t="s">
        <v>478</v>
      </c>
      <c r="D52" s="238">
        <v>0</v>
      </c>
      <c r="E52" s="238">
        <v>0</v>
      </c>
      <c r="F52" s="238">
        <v>0</v>
      </c>
      <c r="G52" s="238">
        <v>0</v>
      </c>
      <c r="H52" s="238">
        <v>0</v>
      </c>
      <c r="I52" s="238">
        <v>16</v>
      </c>
      <c r="J52" s="238">
        <v>40</v>
      </c>
    </row>
    <row r="53" spans="1:10" s="204" customFormat="1" x14ac:dyDescent="0.25">
      <c r="A53" s="330"/>
      <c r="B53" s="231"/>
      <c r="C53" s="239" t="s">
        <v>479</v>
      </c>
      <c r="D53" s="240">
        <v>0</v>
      </c>
      <c r="E53" s="240">
        <v>0</v>
      </c>
      <c r="F53" s="240">
        <v>0</v>
      </c>
      <c r="G53" s="240">
        <v>0</v>
      </c>
      <c r="H53" s="240">
        <v>0</v>
      </c>
      <c r="I53" s="240">
        <v>18</v>
      </c>
      <c r="J53" s="240">
        <v>130</v>
      </c>
    </row>
    <row r="54" spans="1:10" s="8" customFormat="1" ht="15.75" thickBot="1" x14ac:dyDescent="0.3">
      <c r="A54" s="330"/>
      <c r="B54" s="235"/>
      <c r="C54" s="235" t="s">
        <v>271</v>
      </c>
      <c r="D54" s="233">
        <v>0</v>
      </c>
      <c r="E54" s="233">
        <v>0</v>
      </c>
      <c r="F54" s="233">
        <v>0</v>
      </c>
      <c r="G54" s="234">
        <v>0</v>
      </c>
      <c r="H54" s="234">
        <v>0</v>
      </c>
      <c r="I54" s="234">
        <v>34</v>
      </c>
      <c r="J54" s="234">
        <v>170</v>
      </c>
    </row>
    <row r="55" spans="1:10" x14ac:dyDescent="0.25">
      <c r="A55" s="329" t="s">
        <v>265</v>
      </c>
      <c r="B55" s="334" t="s">
        <v>3</v>
      </c>
      <c r="C55" s="19" t="s">
        <v>4</v>
      </c>
      <c r="D55" s="82">
        <v>0</v>
      </c>
      <c r="E55" s="82">
        <v>526</v>
      </c>
      <c r="F55" s="3">
        <v>1630</v>
      </c>
      <c r="G55" s="3">
        <v>2500</v>
      </c>
      <c r="H55" s="3">
        <v>3823</v>
      </c>
      <c r="I55" s="3">
        <v>5663</v>
      </c>
      <c r="J55" s="3">
        <v>9266</v>
      </c>
    </row>
    <row r="56" spans="1:10" x14ac:dyDescent="0.25">
      <c r="A56" s="330"/>
      <c r="B56" s="334"/>
      <c r="C56" s="19" t="s">
        <v>5</v>
      </c>
      <c r="D56" s="82">
        <v>0</v>
      </c>
      <c r="E56" s="82">
        <v>0</v>
      </c>
      <c r="F56" s="82">
        <v>0</v>
      </c>
      <c r="G56" s="82">
        <v>0</v>
      </c>
      <c r="H56" s="82">
        <v>0</v>
      </c>
      <c r="I56" s="3">
        <v>2566</v>
      </c>
      <c r="J56" s="3">
        <v>4868</v>
      </c>
    </row>
    <row r="57" spans="1:10" x14ac:dyDescent="0.25">
      <c r="A57" s="330"/>
      <c r="B57" s="337"/>
      <c r="C57" s="131" t="s">
        <v>14</v>
      </c>
      <c r="D57" s="123">
        <v>0</v>
      </c>
      <c r="E57" s="123">
        <v>526</v>
      </c>
      <c r="F57" s="128">
        <v>1630</v>
      </c>
      <c r="G57" s="128">
        <v>2500</v>
      </c>
      <c r="H57" s="128">
        <v>3823</v>
      </c>
      <c r="I57" s="128">
        <v>8229</v>
      </c>
      <c r="J57" s="128">
        <v>14134</v>
      </c>
    </row>
    <row r="58" spans="1:10" x14ac:dyDescent="0.25">
      <c r="A58" s="330"/>
      <c r="B58" s="333" t="s">
        <v>6</v>
      </c>
      <c r="C58" s="19" t="s">
        <v>4</v>
      </c>
      <c r="D58" s="82">
        <v>0</v>
      </c>
      <c r="E58" s="82">
        <v>0</v>
      </c>
      <c r="F58" s="82">
        <v>0</v>
      </c>
      <c r="G58" s="82">
        <v>0</v>
      </c>
      <c r="H58" s="82">
        <v>0</v>
      </c>
      <c r="I58" s="82">
        <v>121</v>
      </c>
      <c r="J58" s="82">
        <v>349</v>
      </c>
    </row>
    <row r="59" spans="1:10" x14ac:dyDescent="0.25">
      <c r="A59" s="330"/>
      <c r="B59" s="334"/>
      <c r="C59" s="19" t="s">
        <v>5</v>
      </c>
      <c r="D59" s="82">
        <v>0</v>
      </c>
      <c r="E59" s="82">
        <v>0</v>
      </c>
      <c r="F59" s="82">
        <v>0</v>
      </c>
      <c r="G59" s="82">
        <v>0</v>
      </c>
      <c r="H59" s="82">
        <v>0</v>
      </c>
      <c r="I59" s="82">
        <v>0</v>
      </c>
      <c r="J59" s="82">
        <v>183</v>
      </c>
    </row>
    <row r="60" spans="1:10" x14ac:dyDescent="0.25">
      <c r="A60" s="330"/>
      <c r="B60" s="337"/>
      <c r="C60" s="131" t="s">
        <v>14</v>
      </c>
      <c r="D60" s="123">
        <v>0</v>
      </c>
      <c r="E60" s="123">
        <v>0</v>
      </c>
      <c r="F60" s="123">
        <v>0</v>
      </c>
      <c r="G60" s="123">
        <v>0</v>
      </c>
      <c r="H60" s="123">
        <v>0</v>
      </c>
      <c r="I60" s="123">
        <v>121</v>
      </c>
      <c r="J60" s="123">
        <v>532</v>
      </c>
    </row>
    <row r="61" spans="1:10" x14ac:dyDescent="0.25">
      <c r="A61" s="330"/>
      <c r="B61" s="333" t="s">
        <v>18</v>
      </c>
      <c r="C61" s="19" t="s">
        <v>4</v>
      </c>
      <c r="D61" s="82">
        <v>1</v>
      </c>
      <c r="E61" s="82">
        <v>338</v>
      </c>
      <c r="F61" s="3">
        <v>4496</v>
      </c>
      <c r="G61" s="3">
        <v>9547</v>
      </c>
      <c r="H61" s="3">
        <v>25817</v>
      </c>
      <c r="I61" s="3">
        <v>62396</v>
      </c>
      <c r="J61" s="3">
        <v>83858</v>
      </c>
    </row>
    <row r="62" spans="1:10" x14ac:dyDescent="0.25">
      <c r="A62" s="330"/>
      <c r="B62" s="334"/>
      <c r="C62" s="19" t="s">
        <v>5</v>
      </c>
      <c r="D62" s="82">
        <v>0</v>
      </c>
      <c r="E62" s="82">
        <v>0</v>
      </c>
      <c r="F62" s="82">
        <v>0</v>
      </c>
      <c r="G62" s="82">
        <v>0</v>
      </c>
      <c r="H62" s="82">
        <v>4</v>
      </c>
      <c r="I62" s="82">
        <v>19</v>
      </c>
      <c r="J62" s="82">
        <v>39</v>
      </c>
    </row>
    <row r="63" spans="1:10" ht="15.75" thickBot="1" x14ac:dyDescent="0.3">
      <c r="A63" s="330"/>
      <c r="B63" s="335"/>
      <c r="C63" s="20" t="s">
        <v>14</v>
      </c>
      <c r="D63" s="125">
        <v>1</v>
      </c>
      <c r="E63" s="125">
        <v>338</v>
      </c>
      <c r="F63" s="129">
        <v>4496</v>
      </c>
      <c r="G63" s="129">
        <v>9547</v>
      </c>
      <c r="H63" s="129">
        <v>25821</v>
      </c>
      <c r="I63" s="129">
        <v>62415</v>
      </c>
      <c r="J63" s="129">
        <v>83897</v>
      </c>
    </row>
    <row r="64" spans="1:10" s="204" customFormat="1" x14ac:dyDescent="0.25">
      <c r="A64" s="330"/>
      <c r="B64" s="230"/>
      <c r="C64" s="237" t="s">
        <v>478</v>
      </c>
      <c r="D64" s="238">
        <v>1</v>
      </c>
      <c r="E64" s="238">
        <v>864</v>
      </c>
      <c r="F64" s="238">
        <v>6126</v>
      </c>
      <c r="G64" s="238">
        <v>12047</v>
      </c>
      <c r="H64" s="238">
        <v>29640</v>
      </c>
      <c r="I64" s="238">
        <v>68180</v>
      </c>
      <c r="J64" s="238">
        <v>93473</v>
      </c>
    </row>
    <row r="65" spans="1:10" s="204" customFormat="1" x14ac:dyDescent="0.25">
      <c r="A65" s="330"/>
      <c r="B65" s="231"/>
      <c r="C65" s="239" t="s">
        <v>479</v>
      </c>
      <c r="D65" s="240">
        <v>0</v>
      </c>
      <c r="E65" s="240">
        <v>0</v>
      </c>
      <c r="F65" s="240">
        <v>0</v>
      </c>
      <c r="G65" s="240">
        <v>0</v>
      </c>
      <c r="H65" s="240">
        <v>4</v>
      </c>
      <c r="I65" s="240">
        <v>2585</v>
      </c>
      <c r="J65" s="240">
        <v>5090</v>
      </c>
    </row>
    <row r="66" spans="1:10" s="8" customFormat="1" ht="15.75" thickBot="1" x14ac:dyDescent="0.3">
      <c r="A66" s="330"/>
      <c r="C66" s="235" t="s">
        <v>272</v>
      </c>
      <c r="D66" s="233">
        <v>1</v>
      </c>
      <c r="E66" s="233">
        <v>864</v>
      </c>
      <c r="F66" s="291">
        <v>6126</v>
      </c>
      <c r="G66" s="234">
        <v>12047</v>
      </c>
      <c r="H66" s="234">
        <v>29644</v>
      </c>
      <c r="I66" s="234">
        <v>70765</v>
      </c>
      <c r="J66" s="234">
        <v>98563</v>
      </c>
    </row>
    <row r="67" spans="1:10" x14ac:dyDescent="0.25">
      <c r="A67" s="329" t="s">
        <v>10</v>
      </c>
      <c r="B67" s="336" t="s">
        <v>3</v>
      </c>
      <c r="C67" s="130" t="s">
        <v>4</v>
      </c>
      <c r="D67" s="92">
        <v>0</v>
      </c>
      <c r="E67" s="92">
        <v>0</v>
      </c>
      <c r="F67" s="92">
        <v>0</v>
      </c>
      <c r="G67" s="92">
        <v>2</v>
      </c>
      <c r="H67" s="92">
        <v>7</v>
      </c>
      <c r="I67" s="92">
        <v>271</v>
      </c>
      <c r="J67" s="92">
        <v>900</v>
      </c>
    </row>
    <row r="68" spans="1:10" x14ac:dyDescent="0.25">
      <c r="A68" s="330"/>
      <c r="B68" s="334"/>
      <c r="C68" s="19" t="s">
        <v>5</v>
      </c>
      <c r="D68" s="82">
        <v>0</v>
      </c>
      <c r="E68" s="82">
        <v>0</v>
      </c>
      <c r="F68" s="82">
        <v>0</v>
      </c>
      <c r="G68" s="82">
        <v>384</v>
      </c>
      <c r="H68" s="3">
        <v>1865</v>
      </c>
      <c r="I68" s="3">
        <v>2428</v>
      </c>
      <c r="J68" s="3">
        <v>2850</v>
      </c>
    </row>
    <row r="69" spans="1:10" x14ac:dyDescent="0.25">
      <c r="A69" s="330"/>
      <c r="B69" s="337"/>
      <c r="C69" s="131" t="s">
        <v>14</v>
      </c>
      <c r="D69" s="123">
        <v>0</v>
      </c>
      <c r="E69" s="123">
        <v>0</v>
      </c>
      <c r="F69" s="123">
        <v>0</v>
      </c>
      <c r="G69" s="123">
        <v>386</v>
      </c>
      <c r="H69" s="128">
        <v>1872</v>
      </c>
      <c r="I69" s="128">
        <v>2699</v>
      </c>
      <c r="J69" s="128">
        <v>3750</v>
      </c>
    </row>
    <row r="70" spans="1:10" x14ac:dyDescent="0.25">
      <c r="A70" s="330"/>
      <c r="B70" s="334" t="s">
        <v>6</v>
      </c>
      <c r="C70" s="19" t="s">
        <v>4</v>
      </c>
      <c r="D70" s="82">
        <v>0</v>
      </c>
      <c r="E70" s="82">
        <v>0</v>
      </c>
      <c r="F70" s="82">
        <v>0</v>
      </c>
      <c r="G70" s="82">
        <v>0</v>
      </c>
      <c r="H70" s="82">
        <v>0</v>
      </c>
      <c r="I70" s="82">
        <v>0</v>
      </c>
      <c r="J70" s="82">
        <v>0</v>
      </c>
    </row>
    <row r="71" spans="1:10" x14ac:dyDescent="0.25">
      <c r="A71" s="330"/>
      <c r="B71" s="334"/>
      <c r="C71" s="19" t="s">
        <v>5</v>
      </c>
      <c r="D71" s="82">
        <v>0</v>
      </c>
      <c r="E71" s="82">
        <v>0</v>
      </c>
      <c r="F71" s="82">
        <v>0</v>
      </c>
      <c r="G71" s="82">
        <v>0</v>
      </c>
      <c r="H71" s="82">
        <v>0</v>
      </c>
      <c r="I71" s="82">
        <v>0</v>
      </c>
      <c r="J71" s="82">
        <v>0</v>
      </c>
    </row>
    <row r="72" spans="1:10" x14ac:dyDescent="0.25">
      <c r="A72" s="330"/>
      <c r="B72" s="337"/>
      <c r="C72" s="131" t="s">
        <v>14</v>
      </c>
      <c r="D72" s="123">
        <v>0</v>
      </c>
      <c r="E72" s="123">
        <v>0</v>
      </c>
      <c r="F72" s="123">
        <v>0</v>
      </c>
      <c r="G72" s="123">
        <v>0</v>
      </c>
      <c r="H72" s="123">
        <v>0</v>
      </c>
      <c r="I72" s="123">
        <v>0</v>
      </c>
      <c r="J72" s="123">
        <v>0</v>
      </c>
    </row>
    <row r="73" spans="1:10" x14ac:dyDescent="0.25">
      <c r="A73" s="330"/>
      <c r="B73" s="333" t="s">
        <v>18</v>
      </c>
      <c r="C73" s="19" t="s">
        <v>4</v>
      </c>
      <c r="D73" s="82">
        <v>85</v>
      </c>
      <c r="E73" s="82">
        <v>467</v>
      </c>
      <c r="F73" s="82">
        <v>684</v>
      </c>
      <c r="G73" s="3">
        <v>1061</v>
      </c>
      <c r="H73" s="82">
        <v>500</v>
      </c>
      <c r="I73" s="3">
        <v>1407</v>
      </c>
      <c r="J73" s="3">
        <v>2662</v>
      </c>
    </row>
    <row r="74" spans="1:10" x14ac:dyDescent="0.25">
      <c r="A74" s="330"/>
      <c r="B74" s="334"/>
      <c r="C74" s="19" t="s">
        <v>5</v>
      </c>
      <c r="D74" s="82">
        <v>0</v>
      </c>
      <c r="E74" s="82">
        <v>0</v>
      </c>
      <c r="F74" s="82">
        <v>0</v>
      </c>
      <c r="G74" s="82">
        <v>0</v>
      </c>
      <c r="H74" s="82">
        <v>187</v>
      </c>
      <c r="I74" s="82">
        <v>454</v>
      </c>
      <c r="J74" s="82">
        <v>518</v>
      </c>
    </row>
    <row r="75" spans="1:10" ht="15.75" thickBot="1" x14ac:dyDescent="0.3">
      <c r="A75" s="330"/>
      <c r="B75" s="335"/>
      <c r="C75" s="20" t="s">
        <v>14</v>
      </c>
      <c r="D75" s="125">
        <v>85</v>
      </c>
      <c r="E75" s="125">
        <v>467</v>
      </c>
      <c r="F75" s="125">
        <v>684</v>
      </c>
      <c r="G75" s="129">
        <v>1061</v>
      </c>
      <c r="H75" s="125">
        <v>687</v>
      </c>
      <c r="I75" s="129">
        <v>1861</v>
      </c>
      <c r="J75" s="129">
        <v>3180</v>
      </c>
    </row>
    <row r="76" spans="1:10" s="204" customFormat="1" x14ac:dyDescent="0.25">
      <c r="A76" s="330"/>
      <c r="B76" s="230"/>
      <c r="C76" s="237" t="s">
        <v>478</v>
      </c>
      <c r="D76" s="238">
        <v>85</v>
      </c>
      <c r="E76" s="238">
        <v>467</v>
      </c>
      <c r="F76" s="238">
        <v>684</v>
      </c>
      <c r="G76" s="238">
        <v>1063</v>
      </c>
      <c r="H76" s="238">
        <v>507</v>
      </c>
      <c r="I76" s="238">
        <v>1678</v>
      </c>
      <c r="J76" s="238">
        <v>2562</v>
      </c>
    </row>
    <row r="77" spans="1:10" s="204" customFormat="1" x14ac:dyDescent="0.25">
      <c r="A77" s="330"/>
      <c r="B77" s="231"/>
      <c r="C77" s="239" t="s">
        <v>479</v>
      </c>
      <c r="D77" s="240">
        <v>0</v>
      </c>
      <c r="E77" s="240">
        <v>0</v>
      </c>
      <c r="F77" s="240">
        <v>0</v>
      </c>
      <c r="G77" s="240">
        <v>384</v>
      </c>
      <c r="H77" s="240">
        <v>2052</v>
      </c>
      <c r="I77" s="240">
        <v>2882</v>
      </c>
      <c r="J77" s="240">
        <v>3368</v>
      </c>
    </row>
    <row r="78" spans="1:10" s="8" customFormat="1" ht="15.75" thickBot="1" x14ac:dyDescent="0.3">
      <c r="A78" s="330"/>
      <c r="C78" s="235" t="s">
        <v>273</v>
      </c>
      <c r="D78" s="233">
        <v>85</v>
      </c>
      <c r="E78" s="233">
        <v>467</v>
      </c>
      <c r="F78" s="233">
        <v>684</v>
      </c>
      <c r="G78" s="234">
        <v>1447</v>
      </c>
      <c r="H78" s="234">
        <v>2559</v>
      </c>
      <c r="I78" s="234">
        <v>4560</v>
      </c>
      <c r="J78" s="234">
        <v>6930</v>
      </c>
    </row>
    <row r="79" spans="1:10" x14ac:dyDescent="0.25">
      <c r="A79" s="329" t="s">
        <v>264</v>
      </c>
      <c r="B79" s="336" t="s">
        <v>3</v>
      </c>
      <c r="C79" s="130" t="s">
        <v>4</v>
      </c>
      <c r="D79" s="92">
        <v>0</v>
      </c>
      <c r="E79" s="92">
        <v>0</v>
      </c>
      <c r="F79" s="92">
        <v>0</v>
      </c>
      <c r="G79" s="92">
        <v>0</v>
      </c>
      <c r="H79" s="92">
        <v>0</v>
      </c>
      <c r="I79" s="92">
        <v>1</v>
      </c>
      <c r="J79" s="92">
        <v>50</v>
      </c>
    </row>
    <row r="80" spans="1:10" x14ac:dyDescent="0.25">
      <c r="A80" s="330"/>
      <c r="B80" s="334"/>
      <c r="C80" s="19" t="s">
        <v>5</v>
      </c>
      <c r="D80" s="82">
        <v>0</v>
      </c>
      <c r="E80" s="82">
        <v>0</v>
      </c>
      <c r="F80" s="82">
        <v>0</v>
      </c>
      <c r="G80" s="82">
        <v>0</v>
      </c>
      <c r="H80" s="82">
        <v>0</v>
      </c>
      <c r="I80" s="82">
        <v>60</v>
      </c>
      <c r="J80" s="82">
        <v>462</v>
      </c>
    </row>
    <row r="81" spans="1:10" x14ac:dyDescent="0.25">
      <c r="A81" s="330"/>
      <c r="B81" s="337"/>
      <c r="C81" s="131" t="s">
        <v>14</v>
      </c>
      <c r="D81" s="123">
        <v>0</v>
      </c>
      <c r="E81" s="123">
        <v>0</v>
      </c>
      <c r="F81" s="123">
        <v>0</v>
      </c>
      <c r="G81" s="123">
        <v>0</v>
      </c>
      <c r="H81" s="123">
        <v>0</v>
      </c>
      <c r="I81" s="123">
        <v>61</v>
      </c>
      <c r="J81" s="123">
        <v>512</v>
      </c>
    </row>
    <row r="82" spans="1:10" x14ac:dyDescent="0.25">
      <c r="A82" s="330"/>
      <c r="B82" s="333" t="s">
        <v>6</v>
      </c>
      <c r="C82" s="132" t="s">
        <v>4</v>
      </c>
      <c r="D82" s="124">
        <v>0</v>
      </c>
      <c r="E82" s="124">
        <v>0</v>
      </c>
      <c r="F82" s="124">
        <v>0</v>
      </c>
      <c r="G82" s="124">
        <v>0</v>
      </c>
      <c r="H82" s="124">
        <v>0</v>
      </c>
      <c r="I82" s="124">
        <v>0</v>
      </c>
      <c r="J82" s="124">
        <v>0</v>
      </c>
    </row>
    <row r="83" spans="1:10" x14ac:dyDescent="0.25">
      <c r="A83" s="330"/>
      <c r="B83" s="334"/>
      <c r="C83" s="19" t="s">
        <v>5</v>
      </c>
      <c r="D83" s="82">
        <v>0</v>
      </c>
      <c r="E83" s="82">
        <v>0</v>
      </c>
      <c r="F83" s="82">
        <v>0</v>
      </c>
      <c r="G83" s="82">
        <v>0</v>
      </c>
      <c r="H83" s="82">
        <v>0</v>
      </c>
      <c r="I83" s="82">
        <v>0</v>
      </c>
      <c r="J83" s="82">
        <v>0</v>
      </c>
    </row>
    <row r="84" spans="1:10" x14ac:dyDescent="0.25">
      <c r="A84" s="330"/>
      <c r="B84" s="337"/>
      <c r="C84" s="131" t="s">
        <v>14</v>
      </c>
      <c r="D84" s="123">
        <v>0</v>
      </c>
      <c r="E84" s="123">
        <v>0</v>
      </c>
      <c r="F84" s="123">
        <v>0</v>
      </c>
      <c r="G84" s="123">
        <v>0</v>
      </c>
      <c r="H84" s="123">
        <v>0</v>
      </c>
      <c r="I84" s="123">
        <v>0</v>
      </c>
      <c r="J84" s="123">
        <v>0</v>
      </c>
    </row>
    <row r="85" spans="1:10" x14ac:dyDescent="0.25">
      <c r="A85" s="330"/>
      <c r="B85" s="333" t="s">
        <v>18</v>
      </c>
      <c r="C85" s="19" t="s">
        <v>4</v>
      </c>
      <c r="D85" s="82">
        <v>0</v>
      </c>
      <c r="E85" s="82">
        <v>0</v>
      </c>
      <c r="F85" s="82">
        <v>0</v>
      </c>
      <c r="G85" s="82">
        <v>0</v>
      </c>
      <c r="H85" s="82">
        <v>0</v>
      </c>
      <c r="I85" s="82">
        <v>0</v>
      </c>
      <c r="J85" s="3">
        <v>2000</v>
      </c>
    </row>
    <row r="86" spans="1:10" x14ac:dyDescent="0.25">
      <c r="A86" s="330"/>
      <c r="B86" s="334"/>
      <c r="C86" s="19" t="s">
        <v>5</v>
      </c>
      <c r="D86" s="82">
        <v>0</v>
      </c>
      <c r="E86" s="82">
        <v>0</v>
      </c>
      <c r="F86" s="82">
        <v>0</v>
      </c>
      <c r="G86" s="82">
        <v>0</v>
      </c>
      <c r="H86" s="82">
        <v>0</v>
      </c>
      <c r="I86" s="82">
        <v>0</v>
      </c>
      <c r="J86" s="82">
        <v>0</v>
      </c>
    </row>
    <row r="87" spans="1:10" ht="15.75" thickBot="1" x14ac:dyDescent="0.3">
      <c r="A87" s="330"/>
      <c r="B87" s="335"/>
      <c r="C87" s="20" t="s">
        <v>14</v>
      </c>
      <c r="D87" s="125">
        <v>0</v>
      </c>
      <c r="E87" s="125">
        <v>0</v>
      </c>
      <c r="F87" s="125">
        <v>0</v>
      </c>
      <c r="G87" s="125">
        <v>0</v>
      </c>
      <c r="H87" s="125">
        <v>0</v>
      </c>
      <c r="I87" s="125">
        <v>0</v>
      </c>
      <c r="J87" s="129">
        <v>2000</v>
      </c>
    </row>
    <row r="88" spans="1:10" s="204" customFormat="1" x14ac:dyDescent="0.25">
      <c r="A88" s="330"/>
      <c r="B88" s="230"/>
      <c r="C88" s="237" t="s">
        <v>478</v>
      </c>
      <c r="D88" s="238">
        <v>0</v>
      </c>
      <c r="E88" s="238">
        <v>0</v>
      </c>
      <c r="F88" s="238">
        <v>0</v>
      </c>
      <c r="G88" s="238">
        <v>0</v>
      </c>
      <c r="H88" s="238">
        <v>0</v>
      </c>
      <c r="I88" s="238">
        <v>1</v>
      </c>
      <c r="J88" s="238">
        <v>2050</v>
      </c>
    </row>
    <row r="89" spans="1:10" s="204" customFormat="1" x14ac:dyDescent="0.25">
      <c r="A89" s="330"/>
      <c r="B89" s="231"/>
      <c r="C89" s="239" t="s">
        <v>479</v>
      </c>
      <c r="D89" s="240">
        <v>0</v>
      </c>
      <c r="E89" s="240">
        <v>0</v>
      </c>
      <c r="F89" s="240">
        <v>0</v>
      </c>
      <c r="G89" s="240">
        <v>0</v>
      </c>
      <c r="H89" s="240">
        <v>0</v>
      </c>
      <c r="I89" s="240">
        <v>60</v>
      </c>
      <c r="J89" s="240">
        <v>462</v>
      </c>
    </row>
    <row r="90" spans="1:10" s="8" customFormat="1" ht="15.75" thickBot="1" x14ac:dyDescent="0.3">
      <c r="A90" s="330"/>
      <c r="C90" s="235" t="s">
        <v>276</v>
      </c>
      <c r="D90" s="233">
        <v>0</v>
      </c>
      <c r="E90" s="233">
        <v>0</v>
      </c>
      <c r="F90" s="233">
        <v>0</v>
      </c>
      <c r="G90" s="234">
        <v>0</v>
      </c>
      <c r="H90" s="234">
        <v>0</v>
      </c>
      <c r="I90" s="234">
        <v>61</v>
      </c>
      <c r="J90" s="234">
        <v>2512</v>
      </c>
    </row>
    <row r="91" spans="1:10" x14ac:dyDescent="0.25">
      <c r="A91" s="329" t="s">
        <v>263</v>
      </c>
      <c r="B91" s="336" t="s">
        <v>3</v>
      </c>
      <c r="C91" s="130" t="s">
        <v>4</v>
      </c>
      <c r="D91" s="92">
        <v>163</v>
      </c>
      <c r="E91" s="92">
        <v>510</v>
      </c>
      <c r="F91" s="92">
        <v>945</v>
      </c>
      <c r="G91" s="127">
        <v>1143</v>
      </c>
      <c r="H91" s="127">
        <v>1706</v>
      </c>
      <c r="I91" s="127">
        <v>3139</v>
      </c>
      <c r="J91" s="127">
        <v>3638</v>
      </c>
    </row>
    <row r="92" spans="1:10" x14ac:dyDescent="0.25">
      <c r="A92" s="330"/>
      <c r="B92" s="334"/>
      <c r="C92" s="19" t="s">
        <v>5</v>
      </c>
      <c r="D92" s="82">
        <v>434</v>
      </c>
      <c r="E92" s="3">
        <v>4949</v>
      </c>
      <c r="F92" s="3">
        <v>5277</v>
      </c>
      <c r="G92" s="3">
        <v>5718</v>
      </c>
      <c r="H92" s="3">
        <v>9207</v>
      </c>
      <c r="I92" s="3">
        <v>9507</v>
      </c>
      <c r="J92" s="3">
        <v>10825</v>
      </c>
    </row>
    <row r="93" spans="1:10" x14ac:dyDescent="0.25">
      <c r="A93" s="330"/>
      <c r="B93" s="337"/>
      <c r="C93" s="131" t="s">
        <v>14</v>
      </c>
      <c r="D93" s="123">
        <v>597</v>
      </c>
      <c r="E93" s="128">
        <v>5459</v>
      </c>
      <c r="F93" s="128">
        <v>6222</v>
      </c>
      <c r="G93" s="128">
        <v>6861</v>
      </c>
      <c r="H93" s="128">
        <v>10913</v>
      </c>
      <c r="I93" s="128">
        <v>12646</v>
      </c>
      <c r="J93" s="128">
        <v>14463</v>
      </c>
    </row>
    <row r="94" spans="1:10" x14ac:dyDescent="0.25">
      <c r="A94" s="330"/>
      <c r="B94" s="334" t="s">
        <v>6</v>
      </c>
      <c r="C94" s="19" t="s">
        <v>4</v>
      </c>
      <c r="D94" s="82">
        <v>47</v>
      </c>
      <c r="E94" s="82">
        <v>464</v>
      </c>
      <c r="F94" s="82">
        <v>608</v>
      </c>
      <c r="G94" s="82">
        <v>804</v>
      </c>
      <c r="H94" s="82">
        <v>960</v>
      </c>
      <c r="I94" s="3">
        <v>1003</v>
      </c>
      <c r="J94" s="3">
        <v>1554</v>
      </c>
    </row>
    <row r="95" spans="1:10" x14ac:dyDescent="0.25">
      <c r="A95" s="330"/>
      <c r="B95" s="334"/>
      <c r="C95" s="19" t="s">
        <v>5</v>
      </c>
      <c r="D95" s="82">
        <v>370</v>
      </c>
      <c r="E95" s="3">
        <v>4747</v>
      </c>
      <c r="F95" s="3">
        <v>4781</v>
      </c>
      <c r="G95" s="3">
        <v>4731</v>
      </c>
      <c r="H95" s="3">
        <v>7569</v>
      </c>
      <c r="I95" s="3">
        <v>7882</v>
      </c>
      <c r="J95" s="3">
        <v>8384</v>
      </c>
    </row>
    <row r="96" spans="1:10" x14ac:dyDescent="0.25">
      <c r="A96" s="330"/>
      <c r="B96" s="337"/>
      <c r="C96" s="131" t="s">
        <v>14</v>
      </c>
      <c r="D96" s="123">
        <v>417</v>
      </c>
      <c r="E96" s="128">
        <v>5211</v>
      </c>
      <c r="F96" s="128">
        <v>5389</v>
      </c>
      <c r="G96" s="128">
        <v>5535</v>
      </c>
      <c r="H96" s="128">
        <v>8529</v>
      </c>
      <c r="I96" s="128">
        <v>8885</v>
      </c>
      <c r="J96" s="128">
        <v>9938</v>
      </c>
    </row>
    <row r="97" spans="1:10" x14ac:dyDescent="0.25">
      <c r="A97" s="330"/>
      <c r="B97" s="333" t="s">
        <v>18</v>
      </c>
      <c r="C97" s="19" t="s">
        <v>4</v>
      </c>
      <c r="D97" s="82">
        <v>217</v>
      </c>
      <c r="E97" s="3">
        <v>1582</v>
      </c>
      <c r="F97" s="3">
        <v>3546</v>
      </c>
      <c r="G97" s="3">
        <v>5399</v>
      </c>
      <c r="H97" s="3">
        <v>13207</v>
      </c>
      <c r="I97" s="3">
        <v>26646</v>
      </c>
      <c r="J97" s="3">
        <v>58690</v>
      </c>
    </row>
    <row r="98" spans="1:10" x14ac:dyDescent="0.25">
      <c r="A98" s="330"/>
      <c r="B98" s="334"/>
      <c r="C98" s="19" t="s">
        <v>5</v>
      </c>
      <c r="D98" s="82">
        <v>43</v>
      </c>
      <c r="E98" s="82">
        <v>0</v>
      </c>
      <c r="F98" s="82">
        <v>163</v>
      </c>
      <c r="G98" s="82">
        <v>641</v>
      </c>
      <c r="H98" s="3">
        <v>1106</v>
      </c>
      <c r="I98" s="3">
        <v>2055</v>
      </c>
      <c r="J98" s="3">
        <v>2963</v>
      </c>
    </row>
    <row r="99" spans="1:10" ht="15.75" thickBot="1" x14ac:dyDescent="0.3">
      <c r="A99" s="330"/>
      <c r="B99" s="335"/>
      <c r="C99" s="20" t="s">
        <v>14</v>
      </c>
      <c r="D99" s="125">
        <v>260</v>
      </c>
      <c r="E99" s="129">
        <v>1582</v>
      </c>
      <c r="F99" s="129">
        <v>3709</v>
      </c>
      <c r="G99" s="129">
        <v>6040</v>
      </c>
      <c r="H99" s="129">
        <v>14313</v>
      </c>
      <c r="I99" s="129">
        <v>28701</v>
      </c>
      <c r="J99" s="129">
        <v>61653</v>
      </c>
    </row>
    <row r="100" spans="1:10" s="204" customFormat="1" x14ac:dyDescent="0.25">
      <c r="A100" s="330"/>
      <c r="B100" s="230"/>
      <c r="C100" s="237" t="s">
        <v>478</v>
      </c>
      <c r="D100" s="238">
        <v>427</v>
      </c>
      <c r="E100" s="238">
        <v>2556</v>
      </c>
      <c r="F100" s="238">
        <v>5099</v>
      </c>
      <c r="G100" s="238">
        <v>7346</v>
      </c>
      <c r="H100" s="238">
        <v>15873</v>
      </c>
      <c r="I100" s="238">
        <v>30788</v>
      </c>
      <c r="J100" s="238">
        <v>63882</v>
      </c>
    </row>
    <row r="101" spans="1:10" s="204" customFormat="1" x14ac:dyDescent="0.25">
      <c r="A101" s="330"/>
      <c r="B101" s="231"/>
      <c r="C101" s="239" t="s">
        <v>479</v>
      </c>
      <c r="D101" s="240">
        <v>847</v>
      </c>
      <c r="E101" s="240">
        <v>9696</v>
      </c>
      <c r="F101" s="240">
        <v>10221</v>
      </c>
      <c r="G101" s="240">
        <v>11090</v>
      </c>
      <c r="H101" s="240">
        <v>17882</v>
      </c>
      <c r="I101" s="240">
        <v>19444</v>
      </c>
      <c r="J101" s="240">
        <v>22172</v>
      </c>
    </row>
    <row r="102" spans="1:10" s="8" customFormat="1" ht="15.75" thickBot="1" x14ac:dyDescent="0.3">
      <c r="A102" s="330"/>
      <c r="C102" s="235" t="s">
        <v>275</v>
      </c>
      <c r="D102" s="233">
        <v>1274</v>
      </c>
      <c r="E102" s="233">
        <v>12252</v>
      </c>
      <c r="F102" s="233">
        <v>15320</v>
      </c>
      <c r="G102" s="234">
        <v>18436</v>
      </c>
      <c r="H102" s="234">
        <v>33755</v>
      </c>
      <c r="I102" s="234">
        <v>50232</v>
      </c>
      <c r="J102" s="234">
        <v>86054</v>
      </c>
    </row>
    <row r="103" spans="1:10" x14ac:dyDescent="0.25">
      <c r="A103" s="329" t="s">
        <v>13</v>
      </c>
      <c r="B103" s="336" t="s">
        <v>3</v>
      </c>
      <c r="C103" s="130" t="s">
        <v>4</v>
      </c>
      <c r="D103" s="92">
        <v>0</v>
      </c>
      <c r="E103" s="92">
        <v>8</v>
      </c>
      <c r="F103" s="92">
        <v>20</v>
      </c>
      <c r="G103" s="92">
        <v>19</v>
      </c>
      <c r="H103" s="92">
        <v>59</v>
      </c>
      <c r="I103" s="92">
        <v>135</v>
      </c>
      <c r="J103" s="92">
        <v>223</v>
      </c>
    </row>
    <row r="104" spans="1:10" x14ac:dyDescent="0.25">
      <c r="A104" s="330"/>
      <c r="B104" s="334"/>
      <c r="C104" s="19" t="s">
        <v>5</v>
      </c>
      <c r="D104" s="82">
        <v>0</v>
      </c>
      <c r="E104" s="82">
        <v>0</v>
      </c>
      <c r="F104" s="82">
        <v>0</v>
      </c>
      <c r="G104" s="82">
        <v>0</v>
      </c>
      <c r="H104" s="82">
        <v>0</v>
      </c>
      <c r="I104" s="3">
        <v>3125</v>
      </c>
      <c r="J104" s="3">
        <v>4207</v>
      </c>
    </row>
    <row r="105" spans="1:10" x14ac:dyDescent="0.25">
      <c r="A105" s="330"/>
      <c r="B105" s="337"/>
      <c r="C105" s="131" t="s">
        <v>14</v>
      </c>
      <c r="D105" s="123">
        <v>0</v>
      </c>
      <c r="E105" s="123">
        <v>8</v>
      </c>
      <c r="F105" s="123">
        <v>20</v>
      </c>
      <c r="G105" s="123">
        <v>19</v>
      </c>
      <c r="H105" s="123">
        <v>59</v>
      </c>
      <c r="I105" s="128">
        <v>3260</v>
      </c>
      <c r="J105" s="128">
        <v>4430</v>
      </c>
    </row>
    <row r="106" spans="1:10" x14ac:dyDescent="0.25">
      <c r="A106" s="330"/>
      <c r="B106" s="334" t="s">
        <v>6</v>
      </c>
      <c r="C106" s="19" t="s">
        <v>4</v>
      </c>
      <c r="D106" s="82">
        <v>0</v>
      </c>
      <c r="E106" s="82">
        <v>0</v>
      </c>
      <c r="F106" s="82">
        <v>0</v>
      </c>
      <c r="G106" s="82">
        <v>0</v>
      </c>
      <c r="H106" s="82">
        <v>0</v>
      </c>
      <c r="I106" s="82">
        <v>7</v>
      </c>
      <c r="J106" s="82">
        <v>23</v>
      </c>
    </row>
    <row r="107" spans="1:10" x14ac:dyDescent="0.25">
      <c r="A107" s="330"/>
      <c r="B107" s="334"/>
      <c r="C107" s="19" t="s">
        <v>5</v>
      </c>
      <c r="D107" s="82">
        <v>0</v>
      </c>
      <c r="E107" s="82">
        <v>0</v>
      </c>
      <c r="F107" s="82">
        <v>0</v>
      </c>
      <c r="G107" s="82">
        <v>0</v>
      </c>
      <c r="H107" s="82">
        <v>0</v>
      </c>
      <c r="I107" s="82">
        <v>188</v>
      </c>
      <c r="J107" s="82">
        <v>233</v>
      </c>
    </row>
    <row r="108" spans="1:10" x14ac:dyDescent="0.25">
      <c r="A108" s="330"/>
      <c r="B108" s="337"/>
      <c r="C108" s="131" t="s">
        <v>14</v>
      </c>
      <c r="D108" s="123">
        <v>0</v>
      </c>
      <c r="E108" s="123">
        <v>0</v>
      </c>
      <c r="F108" s="123">
        <v>0</v>
      </c>
      <c r="G108" s="123">
        <v>0</v>
      </c>
      <c r="H108" s="123">
        <v>0</v>
      </c>
      <c r="I108" s="123">
        <v>195</v>
      </c>
      <c r="J108" s="123">
        <v>256</v>
      </c>
    </row>
    <row r="109" spans="1:10" x14ac:dyDescent="0.25">
      <c r="A109" s="330"/>
      <c r="B109" s="333" t="s">
        <v>18</v>
      </c>
      <c r="C109" s="19" t="s">
        <v>4</v>
      </c>
      <c r="D109" s="82">
        <v>88</v>
      </c>
      <c r="E109" s="82">
        <v>282</v>
      </c>
      <c r="F109" s="82">
        <v>354</v>
      </c>
      <c r="G109" s="82">
        <v>404</v>
      </c>
      <c r="H109" s="82">
        <v>994</v>
      </c>
      <c r="I109" s="3">
        <v>2480</v>
      </c>
      <c r="J109" s="3">
        <v>3223</v>
      </c>
    </row>
    <row r="110" spans="1:10" x14ac:dyDescent="0.25">
      <c r="A110" s="330"/>
      <c r="B110" s="334"/>
      <c r="C110" s="19" t="s">
        <v>5</v>
      </c>
      <c r="D110" s="82">
        <v>0</v>
      </c>
      <c r="E110" s="82">
        <v>0</v>
      </c>
      <c r="F110" s="82">
        <v>0</v>
      </c>
      <c r="G110" s="82">
        <v>0</v>
      </c>
      <c r="H110" s="82">
        <v>0</v>
      </c>
      <c r="I110" s="82">
        <v>10</v>
      </c>
      <c r="J110" s="82">
        <v>32</v>
      </c>
    </row>
    <row r="111" spans="1:10" ht="15.75" thickBot="1" x14ac:dyDescent="0.3">
      <c r="A111" s="330"/>
      <c r="B111" s="335"/>
      <c r="C111" s="133" t="s">
        <v>14</v>
      </c>
      <c r="D111" s="125">
        <v>88</v>
      </c>
      <c r="E111" s="125">
        <v>282</v>
      </c>
      <c r="F111" s="125">
        <v>354</v>
      </c>
      <c r="G111" s="125">
        <v>404</v>
      </c>
      <c r="H111" s="129">
        <v>994</v>
      </c>
      <c r="I111" s="129">
        <v>2490</v>
      </c>
      <c r="J111" s="129">
        <v>3255</v>
      </c>
    </row>
    <row r="112" spans="1:10" s="204" customFormat="1" x14ac:dyDescent="0.25">
      <c r="A112" s="330"/>
      <c r="B112" s="230"/>
      <c r="C112" s="237" t="s">
        <v>478</v>
      </c>
      <c r="D112" s="238">
        <v>88</v>
      </c>
      <c r="E112" s="238">
        <v>290</v>
      </c>
      <c r="F112" s="238">
        <v>374</v>
      </c>
      <c r="G112" s="238">
        <v>423</v>
      </c>
      <c r="H112" s="238">
        <v>1053</v>
      </c>
      <c r="I112" s="238">
        <v>2622</v>
      </c>
      <c r="J112" s="238">
        <v>3469</v>
      </c>
    </row>
    <row r="113" spans="1:10" s="204" customFormat="1" x14ac:dyDescent="0.25">
      <c r="A113" s="330"/>
      <c r="B113" s="231"/>
      <c r="C113" s="239" t="s">
        <v>479</v>
      </c>
      <c r="D113" s="240">
        <v>0</v>
      </c>
      <c r="E113" s="240">
        <v>0</v>
      </c>
      <c r="F113" s="240">
        <v>0</v>
      </c>
      <c r="G113" s="240">
        <v>0</v>
      </c>
      <c r="H113" s="240">
        <v>0</v>
      </c>
      <c r="I113" s="240">
        <v>3323</v>
      </c>
      <c r="J113" s="240">
        <v>4472</v>
      </c>
    </row>
    <row r="114" spans="1:10" s="8" customFormat="1" ht="15.75" thickBot="1" x14ac:dyDescent="0.3">
      <c r="A114" s="331"/>
      <c r="B114" s="235"/>
      <c r="C114" s="235" t="s">
        <v>274</v>
      </c>
      <c r="D114" s="233">
        <v>88</v>
      </c>
      <c r="E114" s="233">
        <v>290</v>
      </c>
      <c r="F114" s="233">
        <v>374</v>
      </c>
      <c r="G114" s="234">
        <v>423</v>
      </c>
      <c r="H114" s="234">
        <v>1053</v>
      </c>
      <c r="I114" s="234">
        <v>5945</v>
      </c>
      <c r="J114" s="234">
        <v>7941</v>
      </c>
    </row>
  </sheetData>
  <mergeCells count="37">
    <mergeCell ref="A19:A30"/>
    <mergeCell ref="B19:B21"/>
    <mergeCell ref="B22:B24"/>
    <mergeCell ref="A31:A42"/>
    <mergeCell ref="B31:B33"/>
    <mergeCell ref="B34:B36"/>
    <mergeCell ref="A43:A54"/>
    <mergeCell ref="B43:B45"/>
    <mergeCell ref="B46:B48"/>
    <mergeCell ref="A55:A66"/>
    <mergeCell ref="B55:B57"/>
    <mergeCell ref="B58:B60"/>
    <mergeCell ref="B49:B51"/>
    <mergeCell ref="B61:B63"/>
    <mergeCell ref="A67:A78"/>
    <mergeCell ref="B67:B69"/>
    <mergeCell ref="B70:B72"/>
    <mergeCell ref="A79:A90"/>
    <mergeCell ref="B79:B81"/>
    <mergeCell ref="B82:B84"/>
    <mergeCell ref="B85:B87"/>
    <mergeCell ref="B4:J4"/>
    <mergeCell ref="A7:A18"/>
    <mergeCell ref="B109:B111"/>
    <mergeCell ref="B7:B9"/>
    <mergeCell ref="B10:B12"/>
    <mergeCell ref="B13:B15"/>
    <mergeCell ref="B37:B39"/>
    <mergeCell ref="B25:B27"/>
    <mergeCell ref="A91:A102"/>
    <mergeCell ref="B91:B93"/>
    <mergeCell ref="B94:B96"/>
    <mergeCell ref="A103:A114"/>
    <mergeCell ref="B103:B105"/>
    <mergeCell ref="B106:B108"/>
    <mergeCell ref="B73:B75"/>
    <mergeCell ref="B97:B99"/>
  </mergeCells>
  <pageMargins left="0.25" right="0.25" top="0.75" bottom="0.75" header="0.3" footer="0.3"/>
  <pageSetup paperSize="9" scale="43" orientation="portrait" r:id="rId1"/>
  <headerFooter>
    <oddHeader>&amp;CProvider Tables - Table 3.2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13"/>
  <sheetViews>
    <sheetView view="pageBreakPreview" zoomScale="60" zoomScaleNormal="100" workbookViewId="0">
      <selection activeCell="J119" sqref="J119"/>
    </sheetView>
  </sheetViews>
  <sheetFormatPr defaultColWidth="9.140625" defaultRowHeight="15" x14ac:dyDescent="0.25"/>
  <cols>
    <col min="1" max="3" width="15.7109375" style="9" customWidth="1"/>
    <col min="4" max="11" width="15.7109375" style="281" customWidth="1"/>
    <col min="12" max="16384" width="9.140625" style="281"/>
  </cols>
  <sheetData>
    <row r="2" spans="1:11" ht="18.75" customHeight="1" x14ac:dyDescent="0.25">
      <c r="A2" s="338" t="str">
        <f>'Table of Contents'!C8</f>
        <v>Table 3.3:   EFTSL Time Series (2009-2015) by Provider Type</v>
      </c>
      <c r="B2" s="338"/>
      <c r="C2" s="338"/>
      <c r="D2" s="338"/>
      <c r="E2" s="338"/>
      <c r="F2" s="338"/>
      <c r="G2" s="338"/>
      <c r="H2" s="338"/>
      <c r="I2" s="338"/>
      <c r="J2" s="338"/>
      <c r="K2" s="338"/>
    </row>
    <row r="3" spans="1:11" ht="15.75" thickBot="1" x14ac:dyDescent="0.3">
      <c r="A3" s="242"/>
    </row>
    <row r="4" spans="1:11" ht="33" customHeight="1" thickBot="1" x14ac:dyDescent="0.3">
      <c r="A4" s="27" t="s">
        <v>15</v>
      </c>
      <c r="B4" s="120" t="s">
        <v>16</v>
      </c>
      <c r="C4" s="27" t="s">
        <v>17</v>
      </c>
      <c r="D4" s="27">
        <v>2009</v>
      </c>
      <c r="E4" s="27">
        <v>2010</v>
      </c>
      <c r="F4" s="27">
        <v>2011</v>
      </c>
      <c r="G4" s="27">
        <v>2012</v>
      </c>
      <c r="H4" s="27">
        <v>2013</v>
      </c>
      <c r="I4" s="27">
        <v>2014</v>
      </c>
      <c r="J4" s="27">
        <v>2015</v>
      </c>
      <c r="K4" s="27" t="s">
        <v>14</v>
      </c>
    </row>
    <row r="5" spans="1:11" ht="15.75" customHeight="1" x14ac:dyDescent="0.25">
      <c r="A5" s="329" t="s">
        <v>385</v>
      </c>
      <c r="B5" s="336" t="s">
        <v>3</v>
      </c>
      <c r="C5" s="130" t="s">
        <v>4</v>
      </c>
      <c r="D5" s="174">
        <v>1207.9000000000001</v>
      </c>
      <c r="E5" s="174">
        <v>4602.83</v>
      </c>
      <c r="F5" s="174">
        <v>7182.04</v>
      </c>
      <c r="G5" s="174">
        <v>9844.85</v>
      </c>
      <c r="H5" s="174">
        <v>16373.7</v>
      </c>
      <c r="I5" s="174">
        <v>30763.11</v>
      </c>
      <c r="J5" s="174">
        <v>31115.67</v>
      </c>
      <c r="K5" s="174">
        <f>SUM(D5:J5)</f>
        <v>101090.1</v>
      </c>
    </row>
    <row r="6" spans="1:11" ht="15.75" customHeight="1" x14ac:dyDescent="0.25">
      <c r="A6" s="330"/>
      <c r="B6" s="334"/>
      <c r="C6" s="19" t="s">
        <v>5</v>
      </c>
      <c r="D6" s="175">
        <v>303.26</v>
      </c>
      <c r="E6" s="175">
        <v>3931.55</v>
      </c>
      <c r="F6" s="175">
        <v>3585.98</v>
      </c>
      <c r="G6" s="175">
        <v>3968.14</v>
      </c>
      <c r="H6" s="175">
        <v>7567.04</v>
      </c>
      <c r="I6" s="175">
        <v>11318.04</v>
      </c>
      <c r="J6" s="175">
        <v>21703.02</v>
      </c>
      <c r="K6" s="175">
        <f t="shared" ref="K6:K69" si="0">SUM(D6:J6)</f>
        <v>52377.03</v>
      </c>
    </row>
    <row r="7" spans="1:11" ht="15.75" customHeight="1" x14ac:dyDescent="0.25">
      <c r="A7" s="330"/>
      <c r="B7" s="337"/>
      <c r="C7" s="131" t="s">
        <v>14</v>
      </c>
      <c r="D7" s="176">
        <f>SUM(D5:D6)</f>
        <v>1511.16</v>
      </c>
      <c r="E7" s="176">
        <f t="shared" ref="E7:J7" si="1">SUM(E5:E6)</f>
        <v>8534.380000000001</v>
      </c>
      <c r="F7" s="176">
        <f t="shared" si="1"/>
        <v>10768.02</v>
      </c>
      <c r="G7" s="176">
        <f t="shared" si="1"/>
        <v>13812.99</v>
      </c>
      <c r="H7" s="176">
        <f t="shared" si="1"/>
        <v>23940.74</v>
      </c>
      <c r="I7" s="176">
        <f t="shared" si="1"/>
        <v>42081.15</v>
      </c>
      <c r="J7" s="176">
        <f t="shared" si="1"/>
        <v>52818.69</v>
      </c>
      <c r="K7" s="176">
        <f t="shared" si="0"/>
        <v>153467.13</v>
      </c>
    </row>
    <row r="8" spans="1:11" ht="15.75" customHeight="1" x14ac:dyDescent="0.25">
      <c r="A8" s="330"/>
      <c r="B8" s="333" t="s">
        <v>6</v>
      </c>
      <c r="C8" s="132" t="s">
        <v>4</v>
      </c>
      <c r="D8" s="175">
        <v>27.11</v>
      </c>
      <c r="E8" s="175">
        <v>349.82</v>
      </c>
      <c r="F8" s="175">
        <v>474.41</v>
      </c>
      <c r="G8" s="175">
        <v>618.33000000000004</v>
      </c>
      <c r="H8" s="175">
        <v>665.62</v>
      </c>
      <c r="I8" s="175">
        <v>786.81</v>
      </c>
      <c r="J8" s="175">
        <v>1165.22</v>
      </c>
      <c r="K8" s="175">
        <f t="shared" si="0"/>
        <v>4087.3199999999997</v>
      </c>
    </row>
    <row r="9" spans="1:11" ht="15.75" customHeight="1" x14ac:dyDescent="0.25">
      <c r="A9" s="330"/>
      <c r="B9" s="334"/>
      <c r="C9" s="19" t="s">
        <v>5</v>
      </c>
      <c r="D9" s="175">
        <v>142.54</v>
      </c>
      <c r="E9" s="175">
        <v>3458.3</v>
      </c>
      <c r="F9" s="175">
        <v>2823.45</v>
      </c>
      <c r="G9" s="175">
        <v>3008.63</v>
      </c>
      <c r="H9" s="175">
        <v>6792.62</v>
      </c>
      <c r="I9" s="175">
        <v>6207.63</v>
      </c>
      <c r="J9" s="175">
        <v>6977.57</v>
      </c>
      <c r="K9" s="175">
        <f t="shared" si="0"/>
        <v>29410.74</v>
      </c>
    </row>
    <row r="10" spans="1:11" ht="15.75" customHeight="1" x14ac:dyDescent="0.25">
      <c r="A10" s="330"/>
      <c r="B10" s="337"/>
      <c r="C10" s="131" t="s">
        <v>14</v>
      </c>
      <c r="D10" s="176">
        <f>SUM(D8:D9)</f>
        <v>169.64999999999998</v>
      </c>
      <c r="E10" s="176">
        <f t="shared" ref="E10:J10" si="2">SUM(E8:E9)</f>
        <v>3808.1200000000003</v>
      </c>
      <c r="F10" s="176">
        <f t="shared" si="2"/>
        <v>3297.8599999999997</v>
      </c>
      <c r="G10" s="176">
        <f t="shared" si="2"/>
        <v>3626.96</v>
      </c>
      <c r="H10" s="176">
        <f t="shared" si="2"/>
        <v>7458.24</v>
      </c>
      <c r="I10" s="176">
        <f t="shared" si="2"/>
        <v>6994.4400000000005</v>
      </c>
      <c r="J10" s="176">
        <f t="shared" si="2"/>
        <v>8142.79</v>
      </c>
      <c r="K10" s="176">
        <f t="shared" si="0"/>
        <v>33498.060000000005</v>
      </c>
    </row>
    <row r="11" spans="1:11" ht="15.75" customHeight="1" x14ac:dyDescent="0.25">
      <c r="A11" s="330"/>
      <c r="B11" s="334" t="s">
        <v>18</v>
      </c>
      <c r="C11" s="19" t="s">
        <v>4</v>
      </c>
      <c r="D11" s="175">
        <v>1629.8</v>
      </c>
      <c r="E11" s="175">
        <v>5904.33</v>
      </c>
      <c r="F11" s="175">
        <v>11708.29</v>
      </c>
      <c r="G11" s="175">
        <v>17634.310000000001</v>
      </c>
      <c r="H11" s="175">
        <v>32605.17</v>
      </c>
      <c r="I11" s="175">
        <v>80582.78</v>
      </c>
      <c r="J11" s="175">
        <v>132264.51</v>
      </c>
      <c r="K11" s="175">
        <f t="shared" si="0"/>
        <v>282329.19</v>
      </c>
    </row>
    <row r="12" spans="1:11" ht="15.75" customHeight="1" x14ac:dyDescent="0.25">
      <c r="A12" s="330"/>
      <c r="B12" s="334"/>
      <c r="C12" s="19" t="s">
        <v>5</v>
      </c>
      <c r="D12" s="175">
        <v>43</v>
      </c>
      <c r="E12" s="175">
        <v>0</v>
      </c>
      <c r="F12" s="175">
        <v>134.85</v>
      </c>
      <c r="G12" s="175">
        <v>475.78</v>
      </c>
      <c r="H12" s="175">
        <v>559.70000000000005</v>
      </c>
      <c r="I12" s="175">
        <v>1685.7</v>
      </c>
      <c r="J12" s="175">
        <v>2882.41</v>
      </c>
      <c r="K12" s="175">
        <f t="shared" si="0"/>
        <v>5781.44</v>
      </c>
    </row>
    <row r="13" spans="1:11" ht="15.75" customHeight="1" thickBot="1" x14ac:dyDescent="0.3">
      <c r="A13" s="330"/>
      <c r="B13" s="335"/>
      <c r="C13" s="20" t="s">
        <v>14</v>
      </c>
      <c r="D13" s="176">
        <f>SUM(D11:D12)</f>
        <v>1672.8</v>
      </c>
      <c r="E13" s="176">
        <f t="shared" ref="E13:J13" si="3">SUM(E11:E12)</f>
        <v>5904.33</v>
      </c>
      <c r="F13" s="176">
        <f t="shared" si="3"/>
        <v>11843.140000000001</v>
      </c>
      <c r="G13" s="176">
        <f t="shared" si="3"/>
        <v>18110.09</v>
      </c>
      <c r="H13" s="176">
        <f t="shared" si="3"/>
        <v>33164.869999999995</v>
      </c>
      <c r="I13" s="176">
        <f t="shared" si="3"/>
        <v>82268.479999999996</v>
      </c>
      <c r="J13" s="176">
        <f t="shared" si="3"/>
        <v>135146.92000000001</v>
      </c>
      <c r="K13" s="176">
        <f t="shared" si="0"/>
        <v>288110.63</v>
      </c>
    </row>
    <row r="14" spans="1:11" ht="15.75" customHeight="1" x14ac:dyDescent="0.25">
      <c r="A14" s="330"/>
      <c r="B14" s="230"/>
      <c r="C14" s="243" t="s">
        <v>478</v>
      </c>
      <c r="D14" s="264">
        <f>SUM(D5,D8,D11)</f>
        <v>2864.81</v>
      </c>
      <c r="E14" s="264">
        <f t="shared" ref="E14:J16" si="4">SUM(E5,E8,E11)</f>
        <v>10856.98</v>
      </c>
      <c r="F14" s="264">
        <f t="shared" si="4"/>
        <v>19364.740000000002</v>
      </c>
      <c r="G14" s="264">
        <f t="shared" si="4"/>
        <v>28097.49</v>
      </c>
      <c r="H14" s="264">
        <f t="shared" si="4"/>
        <v>49644.49</v>
      </c>
      <c r="I14" s="264">
        <f t="shared" si="4"/>
        <v>112132.7</v>
      </c>
      <c r="J14" s="264">
        <f t="shared" si="4"/>
        <v>164545.40000000002</v>
      </c>
      <c r="K14" s="264">
        <f t="shared" si="0"/>
        <v>387506.61000000004</v>
      </c>
    </row>
    <row r="15" spans="1:11" ht="15.75" customHeight="1" x14ac:dyDescent="0.25">
      <c r="A15" s="330"/>
      <c r="B15" s="231"/>
      <c r="C15" s="244" t="s">
        <v>479</v>
      </c>
      <c r="D15" s="265">
        <f>SUM(D6,D9,D12)</f>
        <v>488.79999999999995</v>
      </c>
      <c r="E15" s="265">
        <f t="shared" si="4"/>
        <v>7389.85</v>
      </c>
      <c r="F15" s="265">
        <f t="shared" si="4"/>
        <v>6544.2800000000007</v>
      </c>
      <c r="G15" s="265">
        <f t="shared" si="4"/>
        <v>7452.55</v>
      </c>
      <c r="H15" s="265">
        <f t="shared" si="4"/>
        <v>14919.36</v>
      </c>
      <c r="I15" s="265">
        <f t="shared" si="4"/>
        <v>19211.370000000003</v>
      </c>
      <c r="J15" s="265">
        <f t="shared" si="4"/>
        <v>31563</v>
      </c>
      <c r="K15" s="265">
        <f t="shared" si="0"/>
        <v>87569.209999999992</v>
      </c>
    </row>
    <row r="16" spans="1:11" s="55" customFormat="1" ht="15.75" customHeight="1" thickBot="1" x14ac:dyDescent="0.3">
      <c r="A16" s="331"/>
      <c r="B16" s="205"/>
      <c r="C16" s="236" t="s">
        <v>386</v>
      </c>
      <c r="D16" s="259">
        <f>SUM(D7,D10,D13)</f>
        <v>3353.6099999999997</v>
      </c>
      <c r="E16" s="259">
        <f t="shared" si="4"/>
        <v>18246.830000000002</v>
      </c>
      <c r="F16" s="259">
        <f t="shared" si="4"/>
        <v>25909.020000000004</v>
      </c>
      <c r="G16" s="259">
        <f t="shared" si="4"/>
        <v>35550.04</v>
      </c>
      <c r="H16" s="259">
        <f t="shared" si="4"/>
        <v>64563.85</v>
      </c>
      <c r="I16" s="259">
        <f t="shared" si="4"/>
        <v>131344.07</v>
      </c>
      <c r="J16" s="259">
        <f t="shared" si="4"/>
        <v>196108.40000000002</v>
      </c>
      <c r="K16" s="259">
        <f t="shared" si="0"/>
        <v>475075.82000000007</v>
      </c>
    </row>
    <row r="17" spans="1:11" ht="15.75" customHeight="1" x14ac:dyDescent="0.25">
      <c r="A17" s="330" t="s">
        <v>2</v>
      </c>
      <c r="B17" s="336" t="s">
        <v>3</v>
      </c>
      <c r="C17" s="130" t="s">
        <v>4</v>
      </c>
      <c r="D17" s="175">
        <v>0</v>
      </c>
      <c r="E17" s="175">
        <v>0</v>
      </c>
      <c r="F17" s="175">
        <v>0</v>
      </c>
      <c r="G17" s="175">
        <v>6</v>
      </c>
      <c r="H17" s="175">
        <v>38.979999999999997</v>
      </c>
      <c r="I17" s="175">
        <v>51.46</v>
      </c>
      <c r="J17" s="175">
        <v>62.88</v>
      </c>
      <c r="K17" s="175">
        <f t="shared" si="0"/>
        <v>159.32</v>
      </c>
    </row>
    <row r="18" spans="1:11" ht="15.75" customHeight="1" x14ac:dyDescent="0.25">
      <c r="A18" s="330"/>
      <c r="B18" s="334"/>
      <c r="C18" s="19" t="s">
        <v>5</v>
      </c>
      <c r="D18" s="175">
        <v>0</v>
      </c>
      <c r="E18" s="175">
        <v>0</v>
      </c>
      <c r="F18" s="175">
        <v>0</v>
      </c>
      <c r="G18" s="175">
        <v>0</v>
      </c>
      <c r="H18" s="175">
        <v>0</v>
      </c>
      <c r="I18" s="175">
        <v>0</v>
      </c>
      <c r="J18" s="175">
        <v>216.83</v>
      </c>
      <c r="K18" s="175">
        <f t="shared" si="0"/>
        <v>216.83</v>
      </c>
    </row>
    <row r="19" spans="1:11" ht="15.75" customHeight="1" x14ac:dyDescent="0.25">
      <c r="A19" s="330"/>
      <c r="B19" s="337"/>
      <c r="C19" s="131" t="s">
        <v>14</v>
      </c>
      <c r="D19" s="176">
        <f>SUM(D17:D18)</f>
        <v>0</v>
      </c>
      <c r="E19" s="176">
        <f t="shared" ref="E19:J19" si="5">SUM(E17:E18)</f>
        <v>0</v>
      </c>
      <c r="F19" s="176">
        <f t="shared" si="5"/>
        <v>0</v>
      </c>
      <c r="G19" s="176">
        <f t="shared" si="5"/>
        <v>6</v>
      </c>
      <c r="H19" s="176">
        <f t="shared" si="5"/>
        <v>38.979999999999997</v>
      </c>
      <c r="I19" s="176">
        <f t="shared" si="5"/>
        <v>51.46</v>
      </c>
      <c r="J19" s="176">
        <f t="shared" si="5"/>
        <v>279.71000000000004</v>
      </c>
      <c r="K19" s="176">
        <f t="shared" si="0"/>
        <v>376.15000000000003</v>
      </c>
    </row>
    <row r="20" spans="1:11" ht="15.75" customHeight="1" x14ac:dyDescent="0.25">
      <c r="A20" s="330"/>
      <c r="B20" s="333" t="s">
        <v>6</v>
      </c>
      <c r="C20" s="132" t="s">
        <v>4</v>
      </c>
      <c r="D20" s="175">
        <v>0</v>
      </c>
      <c r="E20" s="175">
        <v>0</v>
      </c>
      <c r="F20" s="175">
        <v>0</v>
      </c>
      <c r="G20" s="175">
        <v>0</v>
      </c>
      <c r="H20" s="175">
        <v>0</v>
      </c>
      <c r="I20" s="175">
        <v>74.5</v>
      </c>
      <c r="J20" s="175">
        <v>63</v>
      </c>
      <c r="K20" s="175">
        <f t="shared" si="0"/>
        <v>137.5</v>
      </c>
    </row>
    <row r="21" spans="1:11" ht="15.75" customHeight="1" x14ac:dyDescent="0.25">
      <c r="A21" s="330"/>
      <c r="B21" s="334"/>
      <c r="C21" s="19" t="s">
        <v>5</v>
      </c>
      <c r="D21" s="175">
        <v>0</v>
      </c>
      <c r="E21" s="175">
        <v>0</v>
      </c>
      <c r="F21" s="175">
        <v>0</v>
      </c>
      <c r="G21" s="175">
        <v>0</v>
      </c>
      <c r="H21" s="175">
        <v>0</v>
      </c>
      <c r="I21" s="175">
        <v>0</v>
      </c>
      <c r="J21" s="175">
        <v>0</v>
      </c>
      <c r="K21" s="175">
        <f t="shared" si="0"/>
        <v>0</v>
      </c>
    </row>
    <row r="22" spans="1:11" ht="15.75" customHeight="1" x14ac:dyDescent="0.25">
      <c r="A22" s="330"/>
      <c r="B22" s="337"/>
      <c r="C22" s="131" t="s">
        <v>14</v>
      </c>
      <c r="D22" s="176">
        <f>SUM(D20:D21)</f>
        <v>0</v>
      </c>
      <c r="E22" s="176">
        <f t="shared" ref="E22:J22" si="6">SUM(E20:E21)</f>
        <v>0</v>
      </c>
      <c r="F22" s="176">
        <f t="shared" si="6"/>
        <v>0</v>
      </c>
      <c r="G22" s="176">
        <f t="shared" si="6"/>
        <v>0</v>
      </c>
      <c r="H22" s="176">
        <f t="shared" si="6"/>
        <v>0</v>
      </c>
      <c r="I22" s="176">
        <f t="shared" si="6"/>
        <v>74.5</v>
      </c>
      <c r="J22" s="176">
        <f t="shared" si="6"/>
        <v>63</v>
      </c>
      <c r="K22" s="176">
        <f t="shared" si="0"/>
        <v>137.5</v>
      </c>
    </row>
    <row r="23" spans="1:11" ht="15.75" customHeight="1" x14ac:dyDescent="0.25">
      <c r="A23" s="330"/>
      <c r="B23" s="333" t="s">
        <v>18</v>
      </c>
      <c r="C23" s="19" t="s">
        <v>4</v>
      </c>
      <c r="D23" s="175">
        <v>181.71</v>
      </c>
      <c r="E23" s="175">
        <v>542.74</v>
      </c>
      <c r="F23" s="175">
        <v>640.14</v>
      </c>
      <c r="G23" s="175">
        <v>1119.8800000000001</v>
      </c>
      <c r="H23" s="175">
        <v>1506.73</v>
      </c>
      <c r="I23" s="175">
        <v>2331.4699999999998</v>
      </c>
      <c r="J23" s="175">
        <v>2980.6</v>
      </c>
      <c r="K23" s="175">
        <f t="shared" si="0"/>
        <v>9303.27</v>
      </c>
    </row>
    <row r="24" spans="1:11" ht="15.75" customHeight="1" x14ac:dyDescent="0.25">
      <c r="A24" s="330"/>
      <c r="B24" s="334"/>
      <c r="C24" s="19" t="s">
        <v>5</v>
      </c>
      <c r="D24" s="175">
        <v>0</v>
      </c>
      <c r="E24" s="175">
        <v>0</v>
      </c>
      <c r="F24" s="175">
        <v>0</v>
      </c>
      <c r="G24" s="175">
        <v>0</v>
      </c>
      <c r="H24" s="175">
        <v>0.25</v>
      </c>
      <c r="I24" s="175">
        <v>1.5</v>
      </c>
      <c r="J24" s="175">
        <v>0</v>
      </c>
      <c r="K24" s="175">
        <f t="shared" si="0"/>
        <v>1.75</v>
      </c>
    </row>
    <row r="25" spans="1:11" ht="15.75" customHeight="1" thickBot="1" x14ac:dyDescent="0.3">
      <c r="A25" s="330"/>
      <c r="B25" s="335"/>
      <c r="C25" s="20" t="s">
        <v>14</v>
      </c>
      <c r="D25" s="176">
        <f>SUM(D23:D24)</f>
        <v>181.71</v>
      </c>
      <c r="E25" s="176">
        <f t="shared" ref="E25:J25" si="7">SUM(E23:E24)</f>
        <v>542.74</v>
      </c>
      <c r="F25" s="176">
        <f t="shared" si="7"/>
        <v>640.14</v>
      </c>
      <c r="G25" s="176">
        <f t="shared" si="7"/>
        <v>1119.8800000000001</v>
      </c>
      <c r="H25" s="176">
        <f t="shared" si="7"/>
        <v>1506.98</v>
      </c>
      <c r="I25" s="176">
        <f t="shared" si="7"/>
        <v>2332.9699999999998</v>
      </c>
      <c r="J25" s="176">
        <f t="shared" si="7"/>
        <v>2980.6</v>
      </c>
      <c r="K25" s="176">
        <f t="shared" si="0"/>
        <v>9305.02</v>
      </c>
    </row>
    <row r="26" spans="1:11" ht="15.75" customHeight="1" x14ac:dyDescent="0.25">
      <c r="A26" s="330"/>
      <c r="B26" s="230"/>
      <c r="C26" s="237" t="s">
        <v>478</v>
      </c>
      <c r="D26" s="257">
        <f>SUM(D17,D20,D23)</f>
        <v>181.71</v>
      </c>
      <c r="E26" s="257">
        <f t="shared" ref="E26:J28" si="8">SUM(E17,E20,E23)</f>
        <v>542.74</v>
      </c>
      <c r="F26" s="257">
        <f t="shared" si="8"/>
        <v>640.14</v>
      </c>
      <c r="G26" s="257">
        <f t="shared" si="8"/>
        <v>1125.8800000000001</v>
      </c>
      <c r="H26" s="257">
        <f t="shared" si="8"/>
        <v>1545.71</v>
      </c>
      <c r="I26" s="257">
        <f t="shared" si="8"/>
        <v>2457.4299999999998</v>
      </c>
      <c r="J26" s="257">
        <f t="shared" si="8"/>
        <v>3106.48</v>
      </c>
      <c r="K26" s="257">
        <f t="shared" si="0"/>
        <v>9600.09</v>
      </c>
    </row>
    <row r="27" spans="1:11" ht="15.75" customHeight="1" x14ac:dyDescent="0.25">
      <c r="A27" s="330"/>
      <c r="B27" s="231"/>
      <c r="C27" s="239" t="s">
        <v>479</v>
      </c>
      <c r="D27" s="258">
        <f>SUM(D18,D21,D24)</f>
        <v>0</v>
      </c>
      <c r="E27" s="258">
        <f t="shared" si="8"/>
        <v>0</v>
      </c>
      <c r="F27" s="258">
        <f t="shared" si="8"/>
        <v>0</v>
      </c>
      <c r="G27" s="258">
        <f t="shared" si="8"/>
        <v>0</v>
      </c>
      <c r="H27" s="258">
        <f t="shared" si="8"/>
        <v>0.25</v>
      </c>
      <c r="I27" s="258">
        <f t="shared" si="8"/>
        <v>1.5</v>
      </c>
      <c r="J27" s="258">
        <f t="shared" si="8"/>
        <v>216.83</v>
      </c>
      <c r="K27" s="258">
        <f t="shared" si="0"/>
        <v>218.58</v>
      </c>
    </row>
    <row r="28" spans="1:11" s="8" customFormat="1" ht="15.75" customHeight="1" thickBot="1" x14ac:dyDescent="0.3">
      <c r="A28" s="330"/>
      <c r="B28" s="205"/>
      <c r="C28" s="235" t="s">
        <v>269</v>
      </c>
      <c r="D28" s="241">
        <f>SUM(D19,D22,D25)</f>
        <v>181.71</v>
      </c>
      <c r="E28" s="241">
        <f t="shared" si="8"/>
        <v>542.74</v>
      </c>
      <c r="F28" s="241">
        <f t="shared" si="8"/>
        <v>640.14</v>
      </c>
      <c r="G28" s="241">
        <f t="shared" si="8"/>
        <v>1125.8800000000001</v>
      </c>
      <c r="H28" s="241">
        <f t="shared" si="8"/>
        <v>1545.96</v>
      </c>
      <c r="I28" s="241">
        <f t="shared" si="8"/>
        <v>2458.9299999999998</v>
      </c>
      <c r="J28" s="241">
        <f t="shared" si="8"/>
        <v>3323.31</v>
      </c>
      <c r="K28" s="241">
        <f t="shared" si="0"/>
        <v>9818.67</v>
      </c>
    </row>
    <row r="29" spans="1:11" ht="15.75" customHeight="1" x14ac:dyDescent="0.25">
      <c r="A29" s="329" t="s">
        <v>7</v>
      </c>
      <c r="B29" s="336" t="s">
        <v>3</v>
      </c>
      <c r="C29" s="130" t="s">
        <v>4</v>
      </c>
      <c r="D29" s="175">
        <v>1131.1500000000001</v>
      </c>
      <c r="E29" s="175">
        <v>3990.6</v>
      </c>
      <c r="F29" s="175">
        <v>5462.82</v>
      </c>
      <c r="G29" s="175">
        <v>7513.05</v>
      </c>
      <c r="H29" s="175">
        <v>13110.87</v>
      </c>
      <c r="I29" s="175">
        <v>25361.38</v>
      </c>
      <c r="J29" s="175">
        <v>23195.919999999998</v>
      </c>
      <c r="K29" s="175">
        <f t="shared" si="0"/>
        <v>79765.789999999994</v>
      </c>
    </row>
    <row r="30" spans="1:11" ht="15.75" customHeight="1" x14ac:dyDescent="0.25">
      <c r="A30" s="330"/>
      <c r="B30" s="334"/>
      <c r="C30" s="19" t="s">
        <v>5</v>
      </c>
      <c r="D30" s="175">
        <v>0</v>
      </c>
      <c r="E30" s="175">
        <v>0</v>
      </c>
      <c r="F30" s="175">
        <v>0</v>
      </c>
      <c r="G30" s="175">
        <v>0</v>
      </c>
      <c r="H30" s="175">
        <v>0</v>
      </c>
      <c r="I30" s="175">
        <v>191.25</v>
      </c>
      <c r="J30" s="175">
        <v>6999.77</v>
      </c>
      <c r="K30" s="175">
        <f t="shared" si="0"/>
        <v>7191.02</v>
      </c>
    </row>
    <row r="31" spans="1:11" ht="15.75" customHeight="1" x14ac:dyDescent="0.25">
      <c r="A31" s="330"/>
      <c r="B31" s="337"/>
      <c r="C31" s="131" t="s">
        <v>14</v>
      </c>
      <c r="D31" s="176">
        <f>SUM(D29:D30)</f>
        <v>1131.1500000000001</v>
      </c>
      <c r="E31" s="176">
        <f t="shared" ref="E31:J31" si="9">SUM(E29:E30)</f>
        <v>3990.6</v>
      </c>
      <c r="F31" s="176">
        <f t="shared" si="9"/>
        <v>5462.82</v>
      </c>
      <c r="G31" s="176">
        <f t="shared" si="9"/>
        <v>7513.05</v>
      </c>
      <c r="H31" s="176">
        <f t="shared" si="9"/>
        <v>13110.87</v>
      </c>
      <c r="I31" s="176">
        <f t="shared" si="9"/>
        <v>25552.63</v>
      </c>
      <c r="J31" s="176">
        <f t="shared" si="9"/>
        <v>30195.69</v>
      </c>
      <c r="K31" s="176">
        <f t="shared" si="0"/>
        <v>86956.81</v>
      </c>
    </row>
    <row r="32" spans="1:11" ht="15.75" customHeight="1" x14ac:dyDescent="0.25">
      <c r="A32" s="330"/>
      <c r="B32" s="334" t="s">
        <v>6</v>
      </c>
      <c r="C32" s="19" t="s">
        <v>4</v>
      </c>
      <c r="D32" s="175">
        <v>0</v>
      </c>
      <c r="E32" s="175">
        <v>0</v>
      </c>
      <c r="F32" s="175">
        <v>0</v>
      </c>
      <c r="G32" s="175">
        <v>0</v>
      </c>
      <c r="H32" s="175">
        <v>0</v>
      </c>
      <c r="I32" s="175">
        <v>0</v>
      </c>
      <c r="J32" s="175">
        <v>18.03</v>
      </c>
      <c r="K32" s="175">
        <f t="shared" si="0"/>
        <v>18.03</v>
      </c>
    </row>
    <row r="33" spans="1:11" ht="15.75" customHeight="1" x14ac:dyDescent="0.25">
      <c r="A33" s="330"/>
      <c r="B33" s="334"/>
      <c r="C33" s="19" t="s">
        <v>5</v>
      </c>
      <c r="D33" s="175">
        <v>0</v>
      </c>
      <c r="E33" s="175">
        <v>0</v>
      </c>
      <c r="F33" s="175">
        <v>0</v>
      </c>
      <c r="G33" s="175">
        <v>0</v>
      </c>
      <c r="H33" s="175">
        <v>0</v>
      </c>
      <c r="I33" s="175">
        <v>0</v>
      </c>
      <c r="J33" s="175">
        <v>0</v>
      </c>
      <c r="K33" s="175">
        <f t="shared" si="0"/>
        <v>0</v>
      </c>
    </row>
    <row r="34" spans="1:11" ht="15.75" customHeight="1" x14ac:dyDescent="0.25">
      <c r="A34" s="330"/>
      <c r="B34" s="337"/>
      <c r="C34" s="131" t="s">
        <v>14</v>
      </c>
      <c r="D34" s="176">
        <f>SUM(D32:D33)</f>
        <v>0</v>
      </c>
      <c r="E34" s="176">
        <f t="shared" ref="E34:J34" si="10">SUM(E32:E33)</f>
        <v>0</v>
      </c>
      <c r="F34" s="176">
        <f t="shared" si="10"/>
        <v>0</v>
      </c>
      <c r="G34" s="176">
        <f t="shared" si="10"/>
        <v>0</v>
      </c>
      <c r="H34" s="176">
        <f t="shared" si="10"/>
        <v>0</v>
      </c>
      <c r="I34" s="176">
        <f t="shared" si="10"/>
        <v>0</v>
      </c>
      <c r="J34" s="176">
        <f t="shared" si="10"/>
        <v>18.03</v>
      </c>
      <c r="K34" s="176">
        <f t="shared" si="0"/>
        <v>18.03</v>
      </c>
    </row>
    <row r="35" spans="1:11" ht="15.75" customHeight="1" x14ac:dyDescent="0.25">
      <c r="A35" s="330"/>
      <c r="B35" s="333" t="s">
        <v>18</v>
      </c>
      <c r="C35" s="19" t="s">
        <v>4</v>
      </c>
      <c r="D35" s="175">
        <v>1212.7</v>
      </c>
      <c r="E35" s="175">
        <v>3888.21</v>
      </c>
      <c r="F35" s="175">
        <v>5330.5</v>
      </c>
      <c r="G35" s="175">
        <v>7209.54</v>
      </c>
      <c r="H35" s="175">
        <v>9106.31</v>
      </c>
      <c r="I35" s="175">
        <v>25326.82</v>
      </c>
      <c r="J35" s="175">
        <v>32624.42</v>
      </c>
      <c r="K35" s="175">
        <f t="shared" si="0"/>
        <v>84698.5</v>
      </c>
    </row>
    <row r="36" spans="1:11" ht="15.75" customHeight="1" x14ac:dyDescent="0.25">
      <c r="A36" s="330"/>
      <c r="B36" s="334"/>
      <c r="C36" s="19" t="s">
        <v>5</v>
      </c>
      <c r="D36" s="175">
        <v>0</v>
      </c>
      <c r="E36" s="175">
        <v>0</v>
      </c>
      <c r="F36" s="175">
        <v>0</v>
      </c>
      <c r="G36" s="175">
        <v>0</v>
      </c>
      <c r="H36" s="175">
        <v>0</v>
      </c>
      <c r="I36" s="175">
        <v>95.18</v>
      </c>
      <c r="J36" s="175">
        <v>397.04</v>
      </c>
      <c r="K36" s="175">
        <f t="shared" si="0"/>
        <v>492.22</v>
      </c>
    </row>
    <row r="37" spans="1:11" ht="15.75" customHeight="1" thickBot="1" x14ac:dyDescent="0.3">
      <c r="A37" s="330"/>
      <c r="B37" s="335"/>
      <c r="C37" s="20" t="s">
        <v>14</v>
      </c>
      <c r="D37" s="176">
        <f>SUM(D35:D36)</f>
        <v>1212.7</v>
      </c>
      <c r="E37" s="176">
        <f t="shared" ref="E37:J37" si="11">SUM(E35:E36)</f>
        <v>3888.21</v>
      </c>
      <c r="F37" s="176">
        <f t="shared" si="11"/>
        <v>5330.5</v>
      </c>
      <c r="G37" s="176">
        <f t="shared" si="11"/>
        <v>7209.54</v>
      </c>
      <c r="H37" s="176">
        <f t="shared" si="11"/>
        <v>9106.31</v>
      </c>
      <c r="I37" s="176">
        <f t="shared" si="11"/>
        <v>25422</v>
      </c>
      <c r="J37" s="176">
        <f t="shared" si="11"/>
        <v>33021.46</v>
      </c>
      <c r="K37" s="176">
        <f t="shared" si="0"/>
        <v>85190.720000000001</v>
      </c>
    </row>
    <row r="38" spans="1:11" ht="15.75" customHeight="1" x14ac:dyDescent="0.25">
      <c r="A38" s="330"/>
      <c r="B38" s="230"/>
      <c r="C38" s="237" t="s">
        <v>478</v>
      </c>
      <c r="D38" s="257">
        <f>SUM(D29,D32,D35)</f>
        <v>2343.8500000000004</v>
      </c>
      <c r="E38" s="257">
        <f t="shared" ref="E38:J40" si="12">SUM(E29,E32,E35)</f>
        <v>7878.8099999999995</v>
      </c>
      <c r="F38" s="257">
        <f t="shared" si="12"/>
        <v>10793.32</v>
      </c>
      <c r="G38" s="257">
        <f t="shared" si="12"/>
        <v>14722.59</v>
      </c>
      <c r="H38" s="257">
        <f t="shared" si="12"/>
        <v>22217.18</v>
      </c>
      <c r="I38" s="257">
        <f t="shared" si="12"/>
        <v>50688.2</v>
      </c>
      <c r="J38" s="257">
        <f t="shared" si="12"/>
        <v>55838.369999999995</v>
      </c>
      <c r="K38" s="257">
        <f t="shared" si="0"/>
        <v>164482.32</v>
      </c>
    </row>
    <row r="39" spans="1:11" ht="15.75" customHeight="1" x14ac:dyDescent="0.25">
      <c r="A39" s="330"/>
      <c r="B39" s="231"/>
      <c r="C39" s="239" t="s">
        <v>479</v>
      </c>
      <c r="D39" s="258">
        <f>SUM(D30,D33,D36)</f>
        <v>0</v>
      </c>
      <c r="E39" s="258">
        <f t="shared" si="12"/>
        <v>0</v>
      </c>
      <c r="F39" s="258">
        <f t="shared" si="12"/>
        <v>0</v>
      </c>
      <c r="G39" s="258">
        <f t="shared" si="12"/>
        <v>0</v>
      </c>
      <c r="H39" s="258">
        <f t="shared" si="12"/>
        <v>0</v>
      </c>
      <c r="I39" s="258">
        <f t="shared" si="12"/>
        <v>286.43</v>
      </c>
      <c r="J39" s="258">
        <f t="shared" si="12"/>
        <v>7396.81</v>
      </c>
      <c r="K39" s="258">
        <f t="shared" si="0"/>
        <v>7683.2400000000007</v>
      </c>
    </row>
    <row r="40" spans="1:11" s="33" customFormat="1" ht="15.75" customHeight="1" thickBot="1" x14ac:dyDescent="0.3">
      <c r="A40" s="330"/>
      <c r="B40" s="205"/>
      <c r="C40" s="235" t="s">
        <v>270</v>
      </c>
      <c r="D40" s="241">
        <f>SUM(D31,D34,D37)</f>
        <v>2343.8500000000004</v>
      </c>
      <c r="E40" s="241">
        <f t="shared" si="12"/>
        <v>7878.8099999999995</v>
      </c>
      <c r="F40" s="241">
        <f t="shared" si="12"/>
        <v>10793.32</v>
      </c>
      <c r="G40" s="241">
        <f t="shared" si="12"/>
        <v>14722.59</v>
      </c>
      <c r="H40" s="241">
        <f t="shared" si="12"/>
        <v>22217.18</v>
      </c>
      <c r="I40" s="241">
        <f t="shared" si="12"/>
        <v>50974.630000000005</v>
      </c>
      <c r="J40" s="241">
        <f t="shared" si="12"/>
        <v>63235.179999999993</v>
      </c>
      <c r="K40" s="241">
        <f t="shared" si="0"/>
        <v>172165.56</v>
      </c>
    </row>
    <row r="41" spans="1:11" ht="15.75" customHeight="1" x14ac:dyDescent="0.25">
      <c r="A41" s="329" t="s">
        <v>8</v>
      </c>
      <c r="B41" s="336" t="s">
        <v>3</v>
      </c>
      <c r="C41" s="130" t="s">
        <v>4</v>
      </c>
      <c r="D41" s="175">
        <v>0</v>
      </c>
      <c r="E41" s="175">
        <v>0</v>
      </c>
      <c r="F41" s="175">
        <v>0</v>
      </c>
      <c r="G41" s="175">
        <v>0</v>
      </c>
      <c r="H41" s="175">
        <v>0</v>
      </c>
      <c r="I41" s="175">
        <v>0</v>
      </c>
      <c r="J41" s="175">
        <v>0</v>
      </c>
      <c r="K41" s="175">
        <f t="shared" si="0"/>
        <v>0</v>
      </c>
    </row>
    <row r="42" spans="1:11" ht="15.75" customHeight="1" x14ac:dyDescent="0.25">
      <c r="A42" s="330"/>
      <c r="B42" s="334"/>
      <c r="C42" s="19" t="s">
        <v>5</v>
      </c>
      <c r="D42" s="175">
        <v>0</v>
      </c>
      <c r="E42" s="175">
        <v>0</v>
      </c>
      <c r="F42" s="175">
        <v>0</v>
      </c>
      <c r="G42" s="175">
        <v>0</v>
      </c>
      <c r="H42" s="175">
        <v>0</v>
      </c>
      <c r="I42" s="175">
        <v>0</v>
      </c>
      <c r="J42" s="175">
        <v>0</v>
      </c>
      <c r="K42" s="175">
        <f t="shared" si="0"/>
        <v>0</v>
      </c>
    </row>
    <row r="43" spans="1:11" ht="15.75" customHeight="1" x14ac:dyDescent="0.25">
      <c r="A43" s="330"/>
      <c r="B43" s="337"/>
      <c r="C43" s="131" t="s">
        <v>14</v>
      </c>
      <c r="D43" s="176">
        <f>SUM(D41:D42)</f>
        <v>0</v>
      </c>
      <c r="E43" s="176">
        <f t="shared" ref="E43:J43" si="13">SUM(E41:E42)</f>
        <v>0</v>
      </c>
      <c r="F43" s="176">
        <f t="shared" si="13"/>
        <v>0</v>
      </c>
      <c r="G43" s="176">
        <f t="shared" si="13"/>
        <v>0</v>
      </c>
      <c r="H43" s="176">
        <f t="shared" si="13"/>
        <v>0</v>
      </c>
      <c r="I43" s="176">
        <f t="shared" si="13"/>
        <v>0</v>
      </c>
      <c r="J43" s="176">
        <f t="shared" si="13"/>
        <v>0</v>
      </c>
      <c r="K43" s="176">
        <f t="shared" si="0"/>
        <v>0</v>
      </c>
    </row>
    <row r="44" spans="1:11" ht="15.75" customHeight="1" x14ac:dyDescent="0.25">
      <c r="A44" s="330"/>
      <c r="B44" s="334" t="s">
        <v>6</v>
      </c>
      <c r="C44" s="19" t="s">
        <v>4</v>
      </c>
      <c r="D44" s="175">
        <v>0</v>
      </c>
      <c r="E44" s="175">
        <v>0</v>
      </c>
      <c r="F44" s="175">
        <v>0</v>
      </c>
      <c r="G44" s="175">
        <v>0</v>
      </c>
      <c r="H44" s="175">
        <v>0</v>
      </c>
      <c r="I44" s="175">
        <v>6.33</v>
      </c>
      <c r="J44" s="175">
        <v>16.66</v>
      </c>
      <c r="K44" s="175">
        <f t="shared" si="0"/>
        <v>22.990000000000002</v>
      </c>
    </row>
    <row r="45" spans="1:11" ht="15.75" customHeight="1" x14ac:dyDescent="0.25">
      <c r="A45" s="330"/>
      <c r="B45" s="334"/>
      <c r="C45" s="19" t="s">
        <v>5</v>
      </c>
      <c r="D45" s="175">
        <v>0</v>
      </c>
      <c r="E45" s="175">
        <v>0</v>
      </c>
      <c r="F45" s="175">
        <v>0</v>
      </c>
      <c r="G45" s="175">
        <v>0</v>
      </c>
      <c r="H45" s="175">
        <v>0</v>
      </c>
      <c r="I45" s="175">
        <v>3.22</v>
      </c>
      <c r="J45" s="175">
        <v>39.409999999999997</v>
      </c>
      <c r="K45" s="175">
        <f t="shared" si="0"/>
        <v>42.629999999999995</v>
      </c>
    </row>
    <row r="46" spans="1:11" ht="15.75" customHeight="1" x14ac:dyDescent="0.25">
      <c r="A46" s="330"/>
      <c r="B46" s="337"/>
      <c r="C46" s="131" t="s">
        <v>14</v>
      </c>
      <c r="D46" s="176">
        <f>SUM(D44:D45)</f>
        <v>0</v>
      </c>
      <c r="E46" s="176">
        <f t="shared" ref="E46:J46" si="14">SUM(E44:E45)</f>
        <v>0</v>
      </c>
      <c r="F46" s="176">
        <f t="shared" si="14"/>
        <v>0</v>
      </c>
      <c r="G46" s="176">
        <f t="shared" si="14"/>
        <v>0</v>
      </c>
      <c r="H46" s="176">
        <f t="shared" si="14"/>
        <v>0</v>
      </c>
      <c r="I46" s="176">
        <f t="shared" si="14"/>
        <v>9.5500000000000007</v>
      </c>
      <c r="J46" s="176">
        <f t="shared" si="14"/>
        <v>56.069999999999993</v>
      </c>
      <c r="K46" s="176">
        <f t="shared" si="0"/>
        <v>65.61999999999999</v>
      </c>
    </row>
    <row r="47" spans="1:11" ht="15.75" customHeight="1" x14ac:dyDescent="0.25">
      <c r="A47" s="330"/>
      <c r="B47" s="333" t="s">
        <v>18</v>
      </c>
      <c r="C47" s="19" t="s">
        <v>4</v>
      </c>
      <c r="D47" s="175">
        <v>0</v>
      </c>
      <c r="E47" s="175">
        <v>0</v>
      </c>
      <c r="F47" s="175">
        <v>0</v>
      </c>
      <c r="G47" s="175">
        <v>0</v>
      </c>
      <c r="H47" s="175">
        <v>0</v>
      </c>
      <c r="I47" s="175">
        <v>0</v>
      </c>
      <c r="J47" s="175">
        <v>0</v>
      </c>
      <c r="K47" s="175">
        <f t="shared" si="0"/>
        <v>0</v>
      </c>
    </row>
    <row r="48" spans="1:11" ht="15.75" customHeight="1" x14ac:dyDescent="0.25">
      <c r="A48" s="330"/>
      <c r="B48" s="334"/>
      <c r="C48" s="19" t="s">
        <v>5</v>
      </c>
      <c r="D48" s="175">
        <v>0</v>
      </c>
      <c r="E48" s="175">
        <v>0</v>
      </c>
      <c r="F48" s="175">
        <v>0</v>
      </c>
      <c r="G48" s="175">
        <v>0</v>
      </c>
      <c r="H48" s="175">
        <v>0</v>
      </c>
      <c r="I48" s="175">
        <v>0</v>
      </c>
      <c r="J48" s="175">
        <v>0</v>
      </c>
      <c r="K48" s="175">
        <f t="shared" si="0"/>
        <v>0</v>
      </c>
    </row>
    <row r="49" spans="1:11" ht="15.75" customHeight="1" thickBot="1" x14ac:dyDescent="0.3">
      <c r="A49" s="330"/>
      <c r="B49" s="335"/>
      <c r="C49" s="20" t="s">
        <v>14</v>
      </c>
      <c r="D49" s="176">
        <f>SUM(D47:D48)</f>
        <v>0</v>
      </c>
      <c r="E49" s="176">
        <f t="shared" ref="E49:J49" si="15">SUM(E47:E48)</f>
        <v>0</v>
      </c>
      <c r="F49" s="176">
        <f t="shared" si="15"/>
        <v>0</v>
      </c>
      <c r="G49" s="176">
        <f t="shared" si="15"/>
        <v>0</v>
      </c>
      <c r="H49" s="176">
        <f t="shared" si="15"/>
        <v>0</v>
      </c>
      <c r="I49" s="176">
        <f t="shared" si="15"/>
        <v>0</v>
      </c>
      <c r="J49" s="176">
        <f t="shared" si="15"/>
        <v>0</v>
      </c>
      <c r="K49" s="176">
        <f t="shared" si="0"/>
        <v>0</v>
      </c>
    </row>
    <row r="50" spans="1:11" ht="15.75" customHeight="1" x14ac:dyDescent="0.25">
      <c r="A50" s="330"/>
      <c r="B50" s="230"/>
      <c r="C50" s="237" t="s">
        <v>478</v>
      </c>
      <c r="D50" s="257">
        <f>SUM(D41,D44,D47)</f>
        <v>0</v>
      </c>
      <c r="E50" s="257">
        <f t="shared" ref="E50:J52" si="16">SUM(E41,E44,E47)</f>
        <v>0</v>
      </c>
      <c r="F50" s="257">
        <f t="shared" si="16"/>
        <v>0</v>
      </c>
      <c r="G50" s="257">
        <f t="shared" si="16"/>
        <v>0</v>
      </c>
      <c r="H50" s="257">
        <f t="shared" si="16"/>
        <v>0</v>
      </c>
      <c r="I50" s="257">
        <f t="shared" si="16"/>
        <v>6.33</v>
      </c>
      <c r="J50" s="257">
        <f t="shared" si="16"/>
        <v>16.66</v>
      </c>
      <c r="K50" s="257">
        <f t="shared" si="0"/>
        <v>22.990000000000002</v>
      </c>
    </row>
    <row r="51" spans="1:11" ht="15.75" customHeight="1" x14ac:dyDescent="0.25">
      <c r="A51" s="330"/>
      <c r="B51" s="231"/>
      <c r="C51" s="239" t="s">
        <v>479</v>
      </c>
      <c r="D51" s="258">
        <f>SUM(D42,D45,D48)</f>
        <v>0</v>
      </c>
      <c r="E51" s="258">
        <f t="shared" si="16"/>
        <v>0</v>
      </c>
      <c r="F51" s="258">
        <f t="shared" si="16"/>
        <v>0</v>
      </c>
      <c r="G51" s="258">
        <f t="shared" si="16"/>
        <v>0</v>
      </c>
      <c r="H51" s="258">
        <f t="shared" si="16"/>
        <v>0</v>
      </c>
      <c r="I51" s="258">
        <f t="shared" si="16"/>
        <v>3.22</v>
      </c>
      <c r="J51" s="258">
        <f t="shared" si="16"/>
        <v>39.409999999999997</v>
      </c>
      <c r="K51" s="258">
        <f t="shared" si="0"/>
        <v>42.629999999999995</v>
      </c>
    </row>
    <row r="52" spans="1:11" s="8" customFormat="1" ht="15.75" customHeight="1" thickBot="1" x14ac:dyDescent="0.3">
      <c r="A52" s="330"/>
      <c r="B52" s="235"/>
      <c r="C52" s="235" t="s">
        <v>271</v>
      </c>
      <c r="D52" s="241">
        <f>SUM(D43,D46,D49)</f>
        <v>0</v>
      </c>
      <c r="E52" s="241">
        <f t="shared" si="16"/>
        <v>0</v>
      </c>
      <c r="F52" s="241">
        <f t="shared" si="16"/>
        <v>0</v>
      </c>
      <c r="G52" s="241">
        <f t="shared" si="16"/>
        <v>0</v>
      </c>
      <c r="H52" s="241">
        <f t="shared" si="16"/>
        <v>0</v>
      </c>
      <c r="I52" s="241">
        <f t="shared" si="16"/>
        <v>9.5500000000000007</v>
      </c>
      <c r="J52" s="241">
        <f t="shared" si="16"/>
        <v>56.069999999999993</v>
      </c>
      <c r="K52" s="241">
        <f t="shared" si="0"/>
        <v>65.61999999999999</v>
      </c>
    </row>
    <row r="53" spans="1:11" ht="15.75" customHeight="1" x14ac:dyDescent="0.25">
      <c r="A53" s="329" t="s">
        <v>265</v>
      </c>
      <c r="B53" s="334" t="s">
        <v>3</v>
      </c>
      <c r="C53" s="19" t="s">
        <v>4</v>
      </c>
      <c r="D53" s="175">
        <v>0</v>
      </c>
      <c r="E53" s="175">
        <v>243.04</v>
      </c>
      <c r="F53" s="175">
        <v>1130.71</v>
      </c>
      <c r="G53" s="175">
        <v>1554.7</v>
      </c>
      <c r="H53" s="175">
        <v>2051.71</v>
      </c>
      <c r="I53" s="175">
        <v>2957.34</v>
      </c>
      <c r="J53" s="175">
        <v>4601.93</v>
      </c>
      <c r="K53" s="175">
        <f t="shared" si="0"/>
        <v>12539.43</v>
      </c>
    </row>
    <row r="54" spans="1:11" ht="15.75" customHeight="1" x14ac:dyDescent="0.25">
      <c r="A54" s="330"/>
      <c r="B54" s="334"/>
      <c r="C54" s="19" t="s">
        <v>5</v>
      </c>
      <c r="D54" s="175">
        <v>0</v>
      </c>
      <c r="E54" s="175">
        <v>0</v>
      </c>
      <c r="F54" s="175">
        <v>0</v>
      </c>
      <c r="G54" s="175">
        <v>0</v>
      </c>
      <c r="H54" s="175">
        <v>0</v>
      </c>
      <c r="I54" s="175">
        <v>1362.69</v>
      </c>
      <c r="J54" s="175">
        <v>2464.9</v>
      </c>
      <c r="K54" s="175">
        <f t="shared" si="0"/>
        <v>3827.59</v>
      </c>
    </row>
    <row r="55" spans="1:11" ht="15.75" customHeight="1" x14ac:dyDescent="0.25">
      <c r="A55" s="330"/>
      <c r="B55" s="337"/>
      <c r="C55" s="131" t="s">
        <v>14</v>
      </c>
      <c r="D55" s="176">
        <f>SUM(D53:D54)</f>
        <v>0</v>
      </c>
      <c r="E55" s="176">
        <f t="shared" ref="E55:J55" si="17">SUM(E53:E54)</f>
        <v>243.04</v>
      </c>
      <c r="F55" s="176">
        <f t="shared" si="17"/>
        <v>1130.71</v>
      </c>
      <c r="G55" s="176">
        <f t="shared" si="17"/>
        <v>1554.7</v>
      </c>
      <c r="H55" s="176">
        <f t="shared" si="17"/>
        <v>2051.71</v>
      </c>
      <c r="I55" s="176">
        <f t="shared" si="17"/>
        <v>4320.0300000000007</v>
      </c>
      <c r="J55" s="176">
        <f t="shared" si="17"/>
        <v>7066.83</v>
      </c>
      <c r="K55" s="176">
        <f t="shared" si="0"/>
        <v>16367.02</v>
      </c>
    </row>
    <row r="56" spans="1:11" ht="15.75" customHeight="1" x14ac:dyDescent="0.25">
      <c r="A56" s="330"/>
      <c r="B56" s="333" t="s">
        <v>6</v>
      </c>
      <c r="C56" s="19" t="s">
        <v>4</v>
      </c>
      <c r="D56" s="175">
        <v>0</v>
      </c>
      <c r="E56" s="175">
        <v>0</v>
      </c>
      <c r="F56" s="175">
        <v>0</v>
      </c>
      <c r="G56" s="175">
        <v>0</v>
      </c>
      <c r="H56" s="175">
        <v>0</v>
      </c>
      <c r="I56" s="175">
        <v>75.38</v>
      </c>
      <c r="J56" s="175">
        <v>188.38</v>
      </c>
      <c r="K56" s="175">
        <f t="shared" si="0"/>
        <v>263.76</v>
      </c>
    </row>
    <row r="57" spans="1:11" ht="15.75" customHeight="1" x14ac:dyDescent="0.25">
      <c r="A57" s="330"/>
      <c r="B57" s="334"/>
      <c r="C57" s="19" t="s">
        <v>5</v>
      </c>
      <c r="D57" s="175">
        <v>0</v>
      </c>
      <c r="E57" s="175">
        <v>0</v>
      </c>
      <c r="F57" s="175">
        <v>0</v>
      </c>
      <c r="G57" s="175">
        <v>0</v>
      </c>
      <c r="H57" s="175">
        <v>0</v>
      </c>
      <c r="I57" s="175">
        <v>0</v>
      </c>
      <c r="J57" s="175">
        <v>106.68</v>
      </c>
      <c r="K57" s="175">
        <f t="shared" si="0"/>
        <v>106.68</v>
      </c>
    </row>
    <row r="58" spans="1:11" ht="15.75" customHeight="1" x14ac:dyDescent="0.25">
      <c r="A58" s="330"/>
      <c r="B58" s="337"/>
      <c r="C58" s="131" t="s">
        <v>14</v>
      </c>
      <c r="D58" s="176">
        <f>SUM(D56:D57)</f>
        <v>0</v>
      </c>
      <c r="E58" s="176">
        <f t="shared" ref="E58:J58" si="18">SUM(E56:E57)</f>
        <v>0</v>
      </c>
      <c r="F58" s="176">
        <f t="shared" si="18"/>
        <v>0</v>
      </c>
      <c r="G58" s="176">
        <f t="shared" si="18"/>
        <v>0</v>
      </c>
      <c r="H58" s="176">
        <f t="shared" si="18"/>
        <v>0</v>
      </c>
      <c r="I58" s="176">
        <f t="shared" si="18"/>
        <v>75.38</v>
      </c>
      <c r="J58" s="176">
        <f t="shared" si="18"/>
        <v>295.06</v>
      </c>
      <c r="K58" s="176">
        <f t="shared" si="0"/>
        <v>370.44</v>
      </c>
    </row>
    <row r="59" spans="1:11" ht="15.75" customHeight="1" x14ac:dyDescent="0.25">
      <c r="A59" s="330"/>
      <c r="B59" s="333" t="s">
        <v>18</v>
      </c>
      <c r="C59" s="19" t="s">
        <v>4</v>
      </c>
      <c r="D59" s="175">
        <v>0.1</v>
      </c>
      <c r="E59" s="175">
        <v>193.21</v>
      </c>
      <c r="F59" s="175">
        <v>2868.52</v>
      </c>
      <c r="G59" s="175">
        <v>5398.12</v>
      </c>
      <c r="H59" s="175">
        <v>14309.33</v>
      </c>
      <c r="I59" s="175">
        <v>35063.79</v>
      </c>
      <c r="J59" s="175">
        <v>47361.440000000002</v>
      </c>
      <c r="K59" s="175">
        <f t="shared" si="0"/>
        <v>105194.51000000001</v>
      </c>
    </row>
    <row r="60" spans="1:11" ht="15.75" customHeight="1" x14ac:dyDescent="0.25">
      <c r="A60" s="330"/>
      <c r="B60" s="334"/>
      <c r="C60" s="19" t="s">
        <v>5</v>
      </c>
      <c r="D60" s="175">
        <v>0</v>
      </c>
      <c r="E60" s="175">
        <v>0</v>
      </c>
      <c r="F60" s="175">
        <v>0</v>
      </c>
      <c r="G60" s="175">
        <v>0</v>
      </c>
      <c r="H60" s="175">
        <v>0.57999999999999996</v>
      </c>
      <c r="I60" s="175">
        <v>4.6399999999999997</v>
      </c>
      <c r="J60" s="175">
        <v>11.64</v>
      </c>
      <c r="K60" s="175">
        <f t="shared" si="0"/>
        <v>16.86</v>
      </c>
    </row>
    <row r="61" spans="1:11" ht="15.75" customHeight="1" thickBot="1" x14ac:dyDescent="0.3">
      <c r="A61" s="330"/>
      <c r="B61" s="335"/>
      <c r="C61" s="20" t="s">
        <v>14</v>
      </c>
      <c r="D61" s="176">
        <f>SUM(D59:D60)</f>
        <v>0.1</v>
      </c>
      <c r="E61" s="176">
        <f t="shared" ref="E61:J61" si="19">SUM(E59:E60)</f>
        <v>193.21</v>
      </c>
      <c r="F61" s="176">
        <f t="shared" si="19"/>
        <v>2868.52</v>
      </c>
      <c r="G61" s="176">
        <f t="shared" si="19"/>
        <v>5398.12</v>
      </c>
      <c r="H61" s="176">
        <f t="shared" si="19"/>
        <v>14309.91</v>
      </c>
      <c r="I61" s="176">
        <f t="shared" si="19"/>
        <v>35068.43</v>
      </c>
      <c r="J61" s="176">
        <f t="shared" si="19"/>
        <v>47373.08</v>
      </c>
      <c r="K61" s="176">
        <f t="shared" si="0"/>
        <v>105211.37</v>
      </c>
    </row>
    <row r="62" spans="1:11" ht="15.75" customHeight="1" x14ac:dyDescent="0.25">
      <c r="A62" s="330"/>
      <c r="B62" s="230"/>
      <c r="C62" s="237" t="s">
        <v>478</v>
      </c>
      <c r="D62" s="257">
        <f>SUM(D53,D56,D59)</f>
        <v>0.1</v>
      </c>
      <c r="E62" s="257">
        <f t="shared" ref="E62:J64" si="20">SUM(E53,E56,E59)</f>
        <v>436.25</v>
      </c>
      <c r="F62" s="257">
        <f t="shared" si="20"/>
        <v>3999.23</v>
      </c>
      <c r="G62" s="257">
        <f t="shared" si="20"/>
        <v>6952.82</v>
      </c>
      <c r="H62" s="257">
        <f t="shared" si="20"/>
        <v>16361.04</v>
      </c>
      <c r="I62" s="257">
        <f t="shared" si="20"/>
        <v>38096.51</v>
      </c>
      <c r="J62" s="257">
        <f t="shared" si="20"/>
        <v>52151.75</v>
      </c>
      <c r="K62" s="257">
        <f t="shared" si="0"/>
        <v>117997.70000000001</v>
      </c>
    </row>
    <row r="63" spans="1:11" ht="15.75" customHeight="1" x14ac:dyDescent="0.25">
      <c r="A63" s="330"/>
      <c r="B63" s="231"/>
      <c r="C63" s="239" t="s">
        <v>479</v>
      </c>
      <c r="D63" s="258">
        <f>SUM(D54,D57,D60)</f>
        <v>0</v>
      </c>
      <c r="E63" s="258">
        <f t="shared" si="20"/>
        <v>0</v>
      </c>
      <c r="F63" s="258">
        <f t="shared" si="20"/>
        <v>0</v>
      </c>
      <c r="G63" s="258">
        <f t="shared" si="20"/>
        <v>0</v>
      </c>
      <c r="H63" s="258">
        <f t="shared" si="20"/>
        <v>0.57999999999999996</v>
      </c>
      <c r="I63" s="258">
        <f t="shared" si="20"/>
        <v>1367.3300000000002</v>
      </c>
      <c r="J63" s="258">
        <f t="shared" si="20"/>
        <v>2583.2199999999998</v>
      </c>
      <c r="K63" s="258">
        <f t="shared" si="0"/>
        <v>3951.13</v>
      </c>
    </row>
    <row r="64" spans="1:11" s="8" customFormat="1" ht="15.75" customHeight="1" thickBot="1" x14ac:dyDescent="0.3">
      <c r="A64" s="330"/>
      <c r="C64" s="235" t="s">
        <v>272</v>
      </c>
      <c r="D64" s="241">
        <f>SUM(D55,D58,D61)</f>
        <v>0.1</v>
      </c>
      <c r="E64" s="241">
        <f t="shared" si="20"/>
        <v>436.25</v>
      </c>
      <c r="F64" s="241">
        <f t="shared" si="20"/>
        <v>3999.23</v>
      </c>
      <c r="G64" s="241">
        <f t="shared" si="20"/>
        <v>6952.82</v>
      </c>
      <c r="H64" s="241">
        <f t="shared" si="20"/>
        <v>16361.619999999999</v>
      </c>
      <c r="I64" s="241">
        <f t="shared" si="20"/>
        <v>39463.840000000004</v>
      </c>
      <c r="J64" s="241">
        <f t="shared" si="20"/>
        <v>54734.97</v>
      </c>
      <c r="K64" s="241">
        <f t="shared" si="0"/>
        <v>121948.83</v>
      </c>
    </row>
    <row r="65" spans="1:11" ht="15.75" customHeight="1" x14ac:dyDescent="0.25">
      <c r="A65" s="329" t="s">
        <v>10</v>
      </c>
      <c r="B65" s="336" t="s">
        <v>3</v>
      </c>
      <c r="C65" s="130" t="s">
        <v>4</v>
      </c>
      <c r="D65" s="175">
        <v>0</v>
      </c>
      <c r="E65" s="175">
        <v>0</v>
      </c>
      <c r="F65" s="175">
        <v>0</v>
      </c>
      <c r="G65" s="175">
        <v>0.53</v>
      </c>
      <c r="H65" s="175">
        <v>1.57</v>
      </c>
      <c r="I65" s="175">
        <v>105.75</v>
      </c>
      <c r="J65" s="175">
        <v>376.87</v>
      </c>
      <c r="K65" s="175">
        <f t="shared" si="0"/>
        <v>484.72</v>
      </c>
    </row>
    <row r="66" spans="1:11" ht="15.75" customHeight="1" x14ac:dyDescent="0.25">
      <c r="A66" s="330"/>
      <c r="B66" s="334"/>
      <c r="C66" s="19" t="s">
        <v>5</v>
      </c>
      <c r="D66" s="175">
        <v>0</v>
      </c>
      <c r="E66" s="175">
        <v>0</v>
      </c>
      <c r="F66" s="175">
        <v>0</v>
      </c>
      <c r="G66" s="175">
        <v>147.86000000000001</v>
      </c>
      <c r="H66" s="175">
        <v>903.72</v>
      </c>
      <c r="I66" s="175">
        <v>1050.24</v>
      </c>
      <c r="J66" s="175">
        <v>1304.26</v>
      </c>
      <c r="K66" s="175">
        <f t="shared" si="0"/>
        <v>3406.08</v>
      </c>
    </row>
    <row r="67" spans="1:11" ht="15.75" customHeight="1" x14ac:dyDescent="0.25">
      <c r="A67" s="330"/>
      <c r="B67" s="337"/>
      <c r="C67" s="131" t="s">
        <v>14</v>
      </c>
      <c r="D67" s="176">
        <f>SUM(D65:D66)</f>
        <v>0</v>
      </c>
      <c r="E67" s="176">
        <f t="shared" ref="E67:J67" si="21">SUM(E65:E66)</f>
        <v>0</v>
      </c>
      <c r="F67" s="176">
        <f t="shared" si="21"/>
        <v>0</v>
      </c>
      <c r="G67" s="176">
        <f t="shared" si="21"/>
        <v>148.39000000000001</v>
      </c>
      <c r="H67" s="176">
        <f t="shared" si="21"/>
        <v>905.29000000000008</v>
      </c>
      <c r="I67" s="176">
        <f t="shared" si="21"/>
        <v>1155.99</v>
      </c>
      <c r="J67" s="176">
        <f t="shared" si="21"/>
        <v>1681.13</v>
      </c>
      <c r="K67" s="176">
        <f t="shared" si="0"/>
        <v>3890.8</v>
      </c>
    </row>
    <row r="68" spans="1:11" ht="15.75" customHeight="1" x14ac:dyDescent="0.25">
      <c r="A68" s="330"/>
      <c r="B68" s="334" t="s">
        <v>6</v>
      </c>
      <c r="C68" s="19" t="s">
        <v>4</v>
      </c>
      <c r="D68" s="175">
        <v>0</v>
      </c>
      <c r="E68" s="175">
        <v>0</v>
      </c>
      <c r="F68" s="175">
        <v>0</v>
      </c>
      <c r="G68" s="175">
        <v>0</v>
      </c>
      <c r="H68" s="175">
        <v>0</v>
      </c>
      <c r="I68" s="175">
        <v>0</v>
      </c>
      <c r="J68" s="175">
        <v>0</v>
      </c>
      <c r="K68" s="175">
        <f t="shared" si="0"/>
        <v>0</v>
      </c>
    </row>
    <row r="69" spans="1:11" ht="15.75" customHeight="1" x14ac:dyDescent="0.25">
      <c r="A69" s="330"/>
      <c r="B69" s="334"/>
      <c r="C69" s="19" t="s">
        <v>5</v>
      </c>
      <c r="D69" s="175">
        <v>0</v>
      </c>
      <c r="E69" s="175">
        <v>0</v>
      </c>
      <c r="F69" s="175">
        <v>0</v>
      </c>
      <c r="G69" s="175">
        <v>0</v>
      </c>
      <c r="H69" s="175">
        <v>0</v>
      </c>
      <c r="I69" s="175">
        <v>0</v>
      </c>
      <c r="J69" s="175">
        <v>0</v>
      </c>
      <c r="K69" s="175">
        <f t="shared" si="0"/>
        <v>0</v>
      </c>
    </row>
    <row r="70" spans="1:11" ht="15.75" customHeight="1" x14ac:dyDescent="0.25">
      <c r="A70" s="330"/>
      <c r="B70" s="337"/>
      <c r="C70" s="131" t="s">
        <v>14</v>
      </c>
      <c r="D70" s="176">
        <f>SUM(D68:D69)</f>
        <v>0</v>
      </c>
      <c r="E70" s="176">
        <f t="shared" ref="E70:J70" si="22">SUM(E68:E69)</f>
        <v>0</v>
      </c>
      <c r="F70" s="176">
        <f t="shared" si="22"/>
        <v>0</v>
      </c>
      <c r="G70" s="176">
        <f t="shared" si="22"/>
        <v>0</v>
      </c>
      <c r="H70" s="176">
        <f t="shared" si="22"/>
        <v>0</v>
      </c>
      <c r="I70" s="176">
        <f t="shared" si="22"/>
        <v>0</v>
      </c>
      <c r="J70" s="176">
        <f t="shared" si="22"/>
        <v>0</v>
      </c>
      <c r="K70" s="176">
        <f t="shared" ref="K70:K112" si="23">SUM(D70:J70)</f>
        <v>0</v>
      </c>
    </row>
    <row r="71" spans="1:11" ht="15.75" customHeight="1" x14ac:dyDescent="0.25">
      <c r="A71" s="330"/>
      <c r="B71" s="333" t="s">
        <v>18</v>
      </c>
      <c r="C71" s="19" t="s">
        <v>4</v>
      </c>
      <c r="D71" s="175">
        <v>39.15</v>
      </c>
      <c r="E71" s="175">
        <v>295</v>
      </c>
      <c r="F71" s="175">
        <v>484.02</v>
      </c>
      <c r="G71" s="175">
        <v>737.49</v>
      </c>
      <c r="H71" s="175">
        <v>375.14</v>
      </c>
      <c r="I71" s="175">
        <v>804.93</v>
      </c>
      <c r="J71" s="175">
        <v>1460.24</v>
      </c>
      <c r="K71" s="175">
        <f t="shared" si="23"/>
        <v>4195.9699999999993</v>
      </c>
    </row>
    <row r="72" spans="1:11" ht="15.75" customHeight="1" x14ac:dyDescent="0.25">
      <c r="A72" s="330"/>
      <c r="B72" s="334"/>
      <c r="C72" s="19" t="s">
        <v>5</v>
      </c>
      <c r="D72" s="175">
        <v>0</v>
      </c>
      <c r="E72" s="175">
        <v>0</v>
      </c>
      <c r="F72" s="175">
        <v>0</v>
      </c>
      <c r="G72" s="175">
        <v>0</v>
      </c>
      <c r="H72" s="175">
        <v>25.34</v>
      </c>
      <c r="I72" s="175">
        <v>241.77</v>
      </c>
      <c r="J72" s="175">
        <v>343.13</v>
      </c>
      <c r="K72" s="175">
        <f t="shared" si="23"/>
        <v>610.24</v>
      </c>
    </row>
    <row r="73" spans="1:11" ht="15.75" customHeight="1" thickBot="1" x14ac:dyDescent="0.3">
      <c r="A73" s="330"/>
      <c r="B73" s="335"/>
      <c r="C73" s="20" t="s">
        <v>14</v>
      </c>
      <c r="D73" s="176">
        <f>SUM(D71:D72)</f>
        <v>39.15</v>
      </c>
      <c r="E73" s="176">
        <f t="shared" ref="E73:J73" si="24">SUM(E71:E72)</f>
        <v>295</v>
      </c>
      <c r="F73" s="176">
        <f t="shared" si="24"/>
        <v>484.02</v>
      </c>
      <c r="G73" s="176">
        <f t="shared" si="24"/>
        <v>737.49</v>
      </c>
      <c r="H73" s="176">
        <f t="shared" si="24"/>
        <v>400.47999999999996</v>
      </c>
      <c r="I73" s="176">
        <f t="shared" si="24"/>
        <v>1046.7</v>
      </c>
      <c r="J73" s="176">
        <f t="shared" si="24"/>
        <v>1803.37</v>
      </c>
      <c r="K73" s="176">
        <f t="shared" si="23"/>
        <v>4806.21</v>
      </c>
    </row>
    <row r="74" spans="1:11" ht="15.75" customHeight="1" x14ac:dyDescent="0.25">
      <c r="A74" s="330"/>
      <c r="B74" s="230"/>
      <c r="C74" s="237" t="s">
        <v>478</v>
      </c>
      <c r="D74" s="257">
        <f>SUM(D65,D68,D71)</f>
        <v>39.15</v>
      </c>
      <c r="E74" s="257">
        <f t="shared" ref="E74:J76" si="25">SUM(E65,E68,E71)</f>
        <v>295</v>
      </c>
      <c r="F74" s="257">
        <f t="shared" si="25"/>
        <v>484.02</v>
      </c>
      <c r="G74" s="257">
        <f t="shared" si="25"/>
        <v>738.02</v>
      </c>
      <c r="H74" s="257">
        <f t="shared" si="25"/>
        <v>376.71</v>
      </c>
      <c r="I74" s="257">
        <f t="shared" si="25"/>
        <v>910.68</v>
      </c>
      <c r="J74" s="257">
        <f t="shared" si="25"/>
        <v>1837.1100000000001</v>
      </c>
      <c r="K74" s="257">
        <f t="shared" si="23"/>
        <v>4680.6900000000005</v>
      </c>
    </row>
    <row r="75" spans="1:11" ht="15.75" customHeight="1" x14ac:dyDescent="0.25">
      <c r="A75" s="330"/>
      <c r="B75" s="231"/>
      <c r="C75" s="239" t="s">
        <v>479</v>
      </c>
      <c r="D75" s="258">
        <f>SUM(D66,D69,D72)</f>
        <v>0</v>
      </c>
      <c r="E75" s="258">
        <f t="shared" si="25"/>
        <v>0</v>
      </c>
      <c r="F75" s="258">
        <f t="shared" si="25"/>
        <v>0</v>
      </c>
      <c r="G75" s="258">
        <f t="shared" si="25"/>
        <v>147.86000000000001</v>
      </c>
      <c r="H75" s="258">
        <f t="shared" si="25"/>
        <v>929.06000000000006</v>
      </c>
      <c r="I75" s="258">
        <f t="shared" si="25"/>
        <v>1292.01</v>
      </c>
      <c r="J75" s="258">
        <f t="shared" si="25"/>
        <v>1647.3899999999999</v>
      </c>
      <c r="K75" s="258">
        <f t="shared" si="23"/>
        <v>4016.32</v>
      </c>
    </row>
    <row r="76" spans="1:11" s="8" customFormat="1" ht="15.75" customHeight="1" thickBot="1" x14ac:dyDescent="0.3">
      <c r="A76" s="330"/>
      <c r="C76" s="235" t="s">
        <v>273</v>
      </c>
      <c r="D76" s="241">
        <f>SUM(D67,D70,D73)</f>
        <v>39.15</v>
      </c>
      <c r="E76" s="241">
        <f t="shared" si="25"/>
        <v>295</v>
      </c>
      <c r="F76" s="241">
        <f t="shared" si="25"/>
        <v>484.02</v>
      </c>
      <c r="G76" s="241">
        <f t="shared" si="25"/>
        <v>885.88</v>
      </c>
      <c r="H76" s="241">
        <f t="shared" si="25"/>
        <v>1305.77</v>
      </c>
      <c r="I76" s="241">
        <f t="shared" si="25"/>
        <v>2202.69</v>
      </c>
      <c r="J76" s="241">
        <f t="shared" si="25"/>
        <v>3484.5</v>
      </c>
      <c r="K76" s="241">
        <f t="shared" si="23"/>
        <v>8697.01</v>
      </c>
    </row>
    <row r="77" spans="1:11" ht="15.75" customHeight="1" x14ac:dyDescent="0.25">
      <c r="A77" s="329" t="s">
        <v>264</v>
      </c>
      <c r="B77" s="336" t="s">
        <v>3</v>
      </c>
      <c r="C77" s="130" t="s">
        <v>4</v>
      </c>
      <c r="D77" s="175">
        <v>0</v>
      </c>
      <c r="E77" s="175">
        <v>0</v>
      </c>
      <c r="F77" s="175">
        <v>0</v>
      </c>
      <c r="G77" s="175">
        <v>0</v>
      </c>
      <c r="H77" s="175">
        <v>0</v>
      </c>
      <c r="I77" s="175">
        <v>0.42</v>
      </c>
      <c r="J77" s="175">
        <v>26.02</v>
      </c>
      <c r="K77" s="175">
        <f t="shared" si="23"/>
        <v>26.44</v>
      </c>
    </row>
    <row r="78" spans="1:11" ht="15.75" customHeight="1" x14ac:dyDescent="0.25">
      <c r="A78" s="330"/>
      <c r="B78" s="334"/>
      <c r="C78" s="19" t="s">
        <v>5</v>
      </c>
      <c r="D78" s="175">
        <v>0</v>
      </c>
      <c r="E78" s="175">
        <v>0</v>
      </c>
      <c r="F78" s="175">
        <v>0</v>
      </c>
      <c r="G78" s="175">
        <v>0</v>
      </c>
      <c r="H78" s="175">
        <v>0</v>
      </c>
      <c r="I78" s="175">
        <v>20.7</v>
      </c>
      <c r="J78" s="175">
        <v>355.54</v>
      </c>
      <c r="K78" s="175">
        <f t="shared" si="23"/>
        <v>376.24</v>
      </c>
    </row>
    <row r="79" spans="1:11" ht="15.75" customHeight="1" x14ac:dyDescent="0.25">
      <c r="A79" s="330"/>
      <c r="B79" s="337"/>
      <c r="C79" s="131" t="s">
        <v>14</v>
      </c>
      <c r="D79" s="176">
        <f>SUM(D77:D78)</f>
        <v>0</v>
      </c>
      <c r="E79" s="176">
        <f t="shared" ref="E79:J79" si="26">SUM(E77:E78)</f>
        <v>0</v>
      </c>
      <c r="F79" s="176">
        <f t="shared" si="26"/>
        <v>0</v>
      </c>
      <c r="G79" s="176">
        <f t="shared" si="26"/>
        <v>0</v>
      </c>
      <c r="H79" s="176">
        <f t="shared" si="26"/>
        <v>0</v>
      </c>
      <c r="I79" s="176">
        <f t="shared" si="26"/>
        <v>21.12</v>
      </c>
      <c r="J79" s="176">
        <f t="shared" si="26"/>
        <v>381.56</v>
      </c>
      <c r="K79" s="176">
        <f t="shared" si="23"/>
        <v>402.68</v>
      </c>
    </row>
    <row r="80" spans="1:11" ht="15.75" customHeight="1" x14ac:dyDescent="0.25">
      <c r="A80" s="330"/>
      <c r="B80" s="333" t="s">
        <v>6</v>
      </c>
      <c r="C80" s="132" t="s">
        <v>4</v>
      </c>
      <c r="D80" s="175">
        <v>0</v>
      </c>
      <c r="E80" s="175">
        <v>0</v>
      </c>
      <c r="F80" s="175">
        <v>0</v>
      </c>
      <c r="G80" s="175">
        <v>0</v>
      </c>
      <c r="H80" s="175">
        <v>0</v>
      </c>
      <c r="I80" s="175">
        <v>0</v>
      </c>
      <c r="J80" s="175">
        <v>0</v>
      </c>
      <c r="K80" s="175">
        <f t="shared" si="23"/>
        <v>0</v>
      </c>
    </row>
    <row r="81" spans="1:11" ht="15.75" customHeight="1" x14ac:dyDescent="0.25">
      <c r="A81" s="330"/>
      <c r="B81" s="334"/>
      <c r="C81" s="19" t="s">
        <v>5</v>
      </c>
      <c r="D81" s="175">
        <v>0</v>
      </c>
      <c r="E81" s="175">
        <v>0</v>
      </c>
      <c r="F81" s="175">
        <v>0</v>
      </c>
      <c r="G81" s="175">
        <v>0</v>
      </c>
      <c r="H81" s="175">
        <v>0</v>
      </c>
      <c r="I81" s="175">
        <v>0</v>
      </c>
      <c r="J81" s="175">
        <v>0</v>
      </c>
      <c r="K81" s="175">
        <f t="shared" si="23"/>
        <v>0</v>
      </c>
    </row>
    <row r="82" spans="1:11" ht="15.75" customHeight="1" x14ac:dyDescent="0.25">
      <c r="A82" s="330"/>
      <c r="B82" s="337"/>
      <c r="C82" s="131" t="s">
        <v>14</v>
      </c>
      <c r="D82" s="176">
        <f>SUM(D80:D81)</f>
        <v>0</v>
      </c>
      <c r="E82" s="176">
        <f t="shared" ref="E82:J82" si="27">SUM(E80:E81)</f>
        <v>0</v>
      </c>
      <c r="F82" s="176">
        <f t="shared" si="27"/>
        <v>0</v>
      </c>
      <c r="G82" s="176">
        <f t="shared" si="27"/>
        <v>0</v>
      </c>
      <c r="H82" s="176">
        <f t="shared" si="27"/>
        <v>0</v>
      </c>
      <c r="I82" s="176">
        <f t="shared" si="27"/>
        <v>0</v>
      </c>
      <c r="J82" s="176">
        <f t="shared" si="27"/>
        <v>0</v>
      </c>
      <c r="K82" s="176">
        <f t="shared" si="23"/>
        <v>0</v>
      </c>
    </row>
    <row r="83" spans="1:11" ht="15.75" customHeight="1" x14ac:dyDescent="0.25">
      <c r="A83" s="330"/>
      <c r="B83" s="333" t="s">
        <v>18</v>
      </c>
      <c r="C83" s="19" t="s">
        <v>4</v>
      </c>
      <c r="D83" s="175">
        <v>0</v>
      </c>
      <c r="E83" s="175">
        <v>0</v>
      </c>
      <c r="F83" s="175">
        <v>0</v>
      </c>
      <c r="G83" s="175">
        <v>0</v>
      </c>
      <c r="H83" s="175">
        <v>0</v>
      </c>
      <c r="I83" s="175">
        <v>0</v>
      </c>
      <c r="J83" s="175">
        <v>724.5</v>
      </c>
      <c r="K83" s="175">
        <f t="shared" si="23"/>
        <v>724.5</v>
      </c>
    </row>
    <row r="84" spans="1:11" ht="15.75" customHeight="1" x14ac:dyDescent="0.25">
      <c r="A84" s="330"/>
      <c r="B84" s="334"/>
      <c r="C84" s="19" t="s">
        <v>5</v>
      </c>
      <c r="D84" s="175">
        <v>0</v>
      </c>
      <c r="E84" s="175">
        <v>0</v>
      </c>
      <c r="F84" s="175">
        <v>0</v>
      </c>
      <c r="G84" s="175">
        <v>0</v>
      </c>
      <c r="H84" s="175">
        <v>0</v>
      </c>
      <c r="I84" s="175">
        <v>0</v>
      </c>
      <c r="J84" s="175">
        <v>0</v>
      </c>
      <c r="K84" s="175">
        <f t="shared" si="23"/>
        <v>0</v>
      </c>
    </row>
    <row r="85" spans="1:11" ht="15.75" customHeight="1" thickBot="1" x14ac:dyDescent="0.3">
      <c r="A85" s="330"/>
      <c r="B85" s="335"/>
      <c r="C85" s="20" t="s">
        <v>14</v>
      </c>
      <c r="D85" s="176">
        <f>SUM(D83:D84)</f>
        <v>0</v>
      </c>
      <c r="E85" s="176">
        <f t="shared" ref="E85:J85" si="28">SUM(E83:E84)</f>
        <v>0</v>
      </c>
      <c r="F85" s="176">
        <f t="shared" si="28"/>
        <v>0</v>
      </c>
      <c r="G85" s="176">
        <f t="shared" si="28"/>
        <v>0</v>
      </c>
      <c r="H85" s="176">
        <f t="shared" si="28"/>
        <v>0</v>
      </c>
      <c r="I85" s="176">
        <f t="shared" si="28"/>
        <v>0</v>
      </c>
      <c r="J85" s="176">
        <f t="shared" si="28"/>
        <v>724.5</v>
      </c>
      <c r="K85" s="176">
        <f t="shared" si="23"/>
        <v>724.5</v>
      </c>
    </row>
    <row r="86" spans="1:11" ht="15.75" customHeight="1" x14ac:dyDescent="0.25">
      <c r="A86" s="330"/>
      <c r="B86" s="230"/>
      <c r="C86" s="237" t="s">
        <v>478</v>
      </c>
      <c r="D86" s="257">
        <f>SUM(D77,D80,D83)</f>
        <v>0</v>
      </c>
      <c r="E86" s="257">
        <f t="shared" ref="E86:J88" si="29">SUM(E77,E80,E83)</f>
        <v>0</v>
      </c>
      <c r="F86" s="257">
        <f t="shared" si="29"/>
        <v>0</v>
      </c>
      <c r="G86" s="257">
        <f t="shared" si="29"/>
        <v>0</v>
      </c>
      <c r="H86" s="257">
        <f t="shared" si="29"/>
        <v>0</v>
      </c>
      <c r="I86" s="257">
        <f t="shared" si="29"/>
        <v>0.42</v>
      </c>
      <c r="J86" s="257">
        <f t="shared" si="29"/>
        <v>750.52</v>
      </c>
      <c r="K86" s="257">
        <f t="shared" si="23"/>
        <v>750.93999999999994</v>
      </c>
    </row>
    <row r="87" spans="1:11" ht="15.75" customHeight="1" x14ac:dyDescent="0.25">
      <c r="A87" s="330"/>
      <c r="B87" s="231"/>
      <c r="C87" s="239" t="s">
        <v>479</v>
      </c>
      <c r="D87" s="258">
        <f>SUM(D78,D81,D84)</f>
        <v>0</v>
      </c>
      <c r="E87" s="258">
        <f t="shared" si="29"/>
        <v>0</v>
      </c>
      <c r="F87" s="258">
        <f t="shared" si="29"/>
        <v>0</v>
      </c>
      <c r="G87" s="258">
        <f t="shared" si="29"/>
        <v>0</v>
      </c>
      <c r="H87" s="258">
        <f t="shared" si="29"/>
        <v>0</v>
      </c>
      <c r="I87" s="258">
        <f t="shared" si="29"/>
        <v>20.7</v>
      </c>
      <c r="J87" s="258">
        <f t="shared" si="29"/>
        <v>355.54</v>
      </c>
      <c r="K87" s="258">
        <f t="shared" si="23"/>
        <v>376.24</v>
      </c>
    </row>
    <row r="88" spans="1:11" s="8" customFormat="1" ht="15.75" customHeight="1" thickBot="1" x14ac:dyDescent="0.3">
      <c r="A88" s="330"/>
      <c r="C88" s="235" t="s">
        <v>276</v>
      </c>
      <c r="D88" s="241">
        <f>SUM(D79,D82,D85)</f>
        <v>0</v>
      </c>
      <c r="E88" s="241">
        <f t="shared" si="29"/>
        <v>0</v>
      </c>
      <c r="F88" s="241">
        <f t="shared" si="29"/>
        <v>0</v>
      </c>
      <c r="G88" s="241">
        <f t="shared" si="29"/>
        <v>0</v>
      </c>
      <c r="H88" s="241">
        <f t="shared" si="29"/>
        <v>0</v>
      </c>
      <c r="I88" s="241">
        <f t="shared" si="29"/>
        <v>21.12</v>
      </c>
      <c r="J88" s="241">
        <f t="shared" si="29"/>
        <v>1106.06</v>
      </c>
      <c r="K88" s="241">
        <f t="shared" si="23"/>
        <v>1127.1799999999998</v>
      </c>
    </row>
    <row r="89" spans="1:11" ht="15.75" customHeight="1" x14ac:dyDescent="0.25">
      <c r="A89" s="329" t="s">
        <v>263</v>
      </c>
      <c r="B89" s="336" t="s">
        <v>3</v>
      </c>
      <c r="C89" s="130" t="s">
        <v>4</v>
      </c>
      <c r="D89" s="175">
        <v>76.75</v>
      </c>
      <c r="E89" s="175">
        <v>361.39</v>
      </c>
      <c r="F89" s="175">
        <v>574.41</v>
      </c>
      <c r="G89" s="175">
        <v>756.61</v>
      </c>
      <c r="H89" s="175">
        <v>1126.01</v>
      </c>
      <c r="I89" s="175">
        <v>2237.5</v>
      </c>
      <c r="J89" s="175">
        <v>2710.82</v>
      </c>
      <c r="K89" s="175">
        <f t="shared" si="23"/>
        <v>7843.49</v>
      </c>
    </row>
    <row r="90" spans="1:11" ht="15.75" customHeight="1" x14ac:dyDescent="0.25">
      <c r="A90" s="330"/>
      <c r="B90" s="334"/>
      <c r="C90" s="19" t="s">
        <v>5</v>
      </c>
      <c r="D90" s="175">
        <v>303.26</v>
      </c>
      <c r="E90" s="175">
        <v>3931.55</v>
      </c>
      <c r="F90" s="175">
        <v>3585.98</v>
      </c>
      <c r="G90" s="175">
        <v>3820.29</v>
      </c>
      <c r="H90" s="175">
        <v>6663.32</v>
      </c>
      <c r="I90" s="175">
        <v>6546.51</v>
      </c>
      <c r="J90" s="175">
        <v>7680.98</v>
      </c>
      <c r="K90" s="175">
        <f t="shared" si="23"/>
        <v>32531.890000000003</v>
      </c>
    </row>
    <row r="91" spans="1:11" ht="15.75" customHeight="1" x14ac:dyDescent="0.25">
      <c r="A91" s="330"/>
      <c r="B91" s="337"/>
      <c r="C91" s="131" t="s">
        <v>14</v>
      </c>
      <c r="D91" s="176">
        <f>SUM(D89:D90)</f>
        <v>380.01</v>
      </c>
      <c r="E91" s="176">
        <f t="shared" ref="E91:J91" si="30">SUM(E89:E90)</f>
        <v>4292.9400000000005</v>
      </c>
      <c r="F91" s="176">
        <f t="shared" si="30"/>
        <v>4160.3900000000003</v>
      </c>
      <c r="G91" s="176">
        <f t="shared" si="30"/>
        <v>4576.8999999999996</v>
      </c>
      <c r="H91" s="176">
        <f t="shared" si="30"/>
        <v>7789.33</v>
      </c>
      <c r="I91" s="176">
        <f t="shared" si="30"/>
        <v>8784.01</v>
      </c>
      <c r="J91" s="176">
        <f t="shared" si="30"/>
        <v>10391.799999999999</v>
      </c>
      <c r="K91" s="176">
        <f t="shared" si="23"/>
        <v>40375.380000000005</v>
      </c>
    </row>
    <row r="92" spans="1:11" ht="15.75" customHeight="1" x14ac:dyDescent="0.25">
      <c r="A92" s="330"/>
      <c r="B92" s="334" t="s">
        <v>6</v>
      </c>
      <c r="C92" s="19" t="s">
        <v>4</v>
      </c>
      <c r="D92" s="175">
        <v>27.11</v>
      </c>
      <c r="E92" s="175">
        <v>349.82</v>
      </c>
      <c r="F92" s="175">
        <v>474.41</v>
      </c>
      <c r="G92" s="175">
        <v>618.33000000000004</v>
      </c>
      <c r="H92" s="175">
        <v>665.62</v>
      </c>
      <c r="I92" s="175">
        <v>629.32000000000005</v>
      </c>
      <c r="J92" s="175">
        <v>871.6</v>
      </c>
      <c r="K92" s="175">
        <f t="shared" si="23"/>
        <v>3636.21</v>
      </c>
    </row>
    <row r="93" spans="1:11" ht="15.75" customHeight="1" x14ac:dyDescent="0.25">
      <c r="A93" s="330"/>
      <c r="B93" s="334"/>
      <c r="C93" s="19" t="s">
        <v>5</v>
      </c>
      <c r="D93" s="175">
        <v>142.54</v>
      </c>
      <c r="E93" s="175">
        <v>3458.3</v>
      </c>
      <c r="F93" s="175">
        <v>2823.45</v>
      </c>
      <c r="G93" s="175">
        <v>3008.63</v>
      </c>
      <c r="H93" s="175">
        <v>6792.62</v>
      </c>
      <c r="I93" s="175">
        <v>6025.78</v>
      </c>
      <c r="J93" s="175">
        <v>6609.33</v>
      </c>
      <c r="K93" s="175">
        <f t="shared" si="23"/>
        <v>28860.65</v>
      </c>
    </row>
    <row r="94" spans="1:11" ht="15.75" customHeight="1" x14ac:dyDescent="0.25">
      <c r="A94" s="330"/>
      <c r="B94" s="337"/>
      <c r="C94" s="131" t="s">
        <v>14</v>
      </c>
      <c r="D94" s="176">
        <f>SUM(D92:D93)</f>
        <v>169.64999999999998</v>
      </c>
      <c r="E94" s="176">
        <f t="shared" ref="E94:J94" si="31">SUM(E92:E93)</f>
        <v>3808.1200000000003</v>
      </c>
      <c r="F94" s="176">
        <f t="shared" si="31"/>
        <v>3297.8599999999997</v>
      </c>
      <c r="G94" s="176">
        <f t="shared" si="31"/>
        <v>3626.96</v>
      </c>
      <c r="H94" s="176">
        <f t="shared" si="31"/>
        <v>7458.24</v>
      </c>
      <c r="I94" s="176">
        <f t="shared" si="31"/>
        <v>6655.0999999999995</v>
      </c>
      <c r="J94" s="176">
        <f t="shared" si="31"/>
        <v>7480.93</v>
      </c>
      <c r="K94" s="176">
        <f t="shared" si="23"/>
        <v>32496.86</v>
      </c>
    </row>
    <row r="95" spans="1:11" ht="15.75" customHeight="1" x14ac:dyDescent="0.25">
      <c r="A95" s="330"/>
      <c r="B95" s="333" t="s">
        <v>18</v>
      </c>
      <c r="C95" s="19" t="s">
        <v>4</v>
      </c>
      <c r="D95" s="175">
        <v>160.38999999999999</v>
      </c>
      <c r="E95" s="175">
        <v>827.45</v>
      </c>
      <c r="F95" s="175">
        <v>2193.5500000000002</v>
      </c>
      <c r="G95" s="175">
        <v>2965.31</v>
      </c>
      <c r="H95" s="175">
        <v>6793.51</v>
      </c>
      <c r="I95" s="175">
        <v>15429.99</v>
      </c>
      <c r="J95" s="175">
        <v>44940.98</v>
      </c>
      <c r="K95" s="175">
        <f t="shared" si="23"/>
        <v>73311.180000000008</v>
      </c>
    </row>
    <row r="96" spans="1:11" ht="15.75" customHeight="1" x14ac:dyDescent="0.25">
      <c r="A96" s="330"/>
      <c r="B96" s="334"/>
      <c r="C96" s="19" t="s">
        <v>5</v>
      </c>
      <c r="D96" s="175">
        <v>43</v>
      </c>
      <c r="E96" s="175">
        <v>0</v>
      </c>
      <c r="F96" s="175">
        <v>134.85</v>
      </c>
      <c r="G96" s="175">
        <v>475.78</v>
      </c>
      <c r="H96" s="175">
        <v>533.53</v>
      </c>
      <c r="I96" s="175">
        <v>1332.62</v>
      </c>
      <c r="J96" s="175">
        <v>2109.66</v>
      </c>
      <c r="K96" s="175">
        <f t="shared" si="23"/>
        <v>4629.4399999999996</v>
      </c>
    </row>
    <row r="97" spans="1:11" ht="15.75" customHeight="1" thickBot="1" x14ac:dyDescent="0.3">
      <c r="A97" s="330"/>
      <c r="B97" s="335"/>
      <c r="C97" s="20" t="s">
        <v>14</v>
      </c>
      <c r="D97" s="176">
        <f>SUM(D95:D96)</f>
        <v>203.39</v>
      </c>
      <c r="E97" s="176">
        <f t="shared" ref="E97:J97" si="32">SUM(E95:E96)</f>
        <v>827.45</v>
      </c>
      <c r="F97" s="176">
        <f t="shared" si="32"/>
        <v>2328.4</v>
      </c>
      <c r="G97" s="176">
        <f t="shared" si="32"/>
        <v>3441.09</v>
      </c>
      <c r="H97" s="176">
        <f t="shared" si="32"/>
        <v>7327.04</v>
      </c>
      <c r="I97" s="176">
        <f t="shared" si="32"/>
        <v>16762.61</v>
      </c>
      <c r="J97" s="176">
        <f t="shared" si="32"/>
        <v>47050.64</v>
      </c>
      <c r="K97" s="176">
        <f t="shared" si="23"/>
        <v>77940.62</v>
      </c>
    </row>
    <row r="98" spans="1:11" ht="15.75" customHeight="1" x14ac:dyDescent="0.25">
      <c r="A98" s="330"/>
      <c r="B98" s="230"/>
      <c r="C98" s="237" t="s">
        <v>478</v>
      </c>
      <c r="D98" s="257">
        <f>SUM(D89,D92,D95)</f>
        <v>264.25</v>
      </c>
      <c r="E98" s="257">
        <f t="shared" ref="E98:J100" si="33">SUM(E89,E92,E95)</f>
        <v>1538.66</v>
      </c>
      <c r="F98" s="257">
        <f t="shared" si="33"/>
        <v>3242.37</v>
      </c>
      <c r="G98" s="257">
        <f t="shared" si="33"/>
        <v>4340.25</v>
      </c>
      <c r="H98" s="257">
        <f t="shared" si="33"/>
        <v>8585.14</v>
      </c>
      <c r="I98" s="257">
        <f t="shared" si="33"/>
        <v>18296.810000000001</v>
      </c>
      <c r="J98" s="257">
        <f t="shared" si="33"/>
        <v>48523.4</v>
      </c>
      <c r="K98" s="257">
        <f t="shared" si="23"/>
        <v>84790.88</v>
      </c>
    </row>
    <row r="99" spans="1:11" ht="15.75" customHeight="1" x14ac:dyDescent="0.25">
      <c r="A99" s="330"/>
      <c r="B99" s="231"/>
      <c r="C99" s="239" t="s">
        <v>479</v>
      </c>
      <c r="D99" s="258">
        <f>SUM(D90,D93,D96)</f>
        <v>488.79999999999995</v>
      </c>
      <c r="E99" s="258">
        <f t="shared" si="33"/>
        <v>7389.85</v>
      </c>
      <c r="F99" s="258">
        <f t="shared" si="33"/>
        <v>6544.2800000000007</v>
      </c>
      <c r="G99" s="258">
        <f t="shared" si="33"/>
        <v>7304.7</v>
      </c>
      <c r="H99" s="258">
        <f t="shared" si="33"/>
        <v>13989.47</v>
      </c>
      <c r="I99" s="258">
        <f t="shared" si="33"/>
        <v>13904.91</v>
      </c>
      <c r="J99" s="258">
        <f t="shared" si="33"/>
        <v>16399.97</v>
      </c>
      <c r="K99" s="258">
        <f t="shared" si="23"/>
        <v>66021.98</v>
      </c>
    </row>
    <row r="100" spans="1:11" s="8" customFormat="1" ht="15.75" customHeight="1" thickBot="1" x14ac:dyDescent="0.3">
      <c r="A100" s="330"/>
      <c r="C100" s="235" t="s">
        <v>275</v>
      </c>
      <c r="D100" s="241">
        <f>SUM(D91,D94,D97)</f>
        <v>753.05</v>
      </c>
      <c r="E100" s="241">
        <f t="shared" si="33"/>
        <v>8928.510000000002</v>
      </c>
      <c r="F100" s="241">
        <f t="shared" si="33"/>
        <v>9786.65</v>
      </c>
      <c r="G100" s="241">
        <f t="shared" si="33"/>
        <v>11644.95</v>
      </c>
      <c r="H100" s="241">
        <f t="shared" si="33"/>
        <v>22574.61</v>
      </c>
      <c r="I100" s="241">
        <f t="shared" si="33"/>
        <v>32201.72</v>
      </c>
      <c r="J100" s="241">
        <f t="shared" si="33"/>
        <v>64923.369999999995</v>
      </c>
      <c r="K100" s="241">
        <f t="shared" si="23"/>
        <v>150812.85999999999</v>
      </c>
    </row>
    <row r="101" spans="1:11" ht="15.75" customHeight="1" x14ac:dyDescent="0.25">
      <c r="A101" s="329" t="s">
        <v>13</v>
      </c>
      <c r="B101" s="336" t="s">
        <v>3</v>
      </c>
      <c r="C101" s="130" t="s">
        <v>4</v>
      </c>
      <c r="D101" s="175">
        <v>0</v>
      </c>
      <c r="E101" s="175">
        <v>7.8</v>
      </c>
      <c r="F101" s="175">
        <v>14.1</v>
      </c>
      <c r="G101" s="175">
        <v>13.95</v>
      </c>
      <c r="H101" s="175">
        <v>44.58</v>
      </c>
      <c r="I101" s="175">
        <v>49.26</v>
      </c>
      <c r="J101" s="175">
        <v>141.22999999999999</v>
      </c>
      <c r="K101" s="175">
        <f t="shared" si="23"/>
        <v>270.91999999999996</v>
      </c>
    </row>
    <row r="102" spans="1:11" ht="15.75" customHeight="1" x14ac:dyDescent="0.25">
      <c r="A102" s="330"/>
      <c r="B102" s="334"/>
      <c r="C102" s="19" t="s">
        <v>5</v>
      </c>
      <c r="D102" s="175">
        <v>0</v>
      </c>
      <c r="E102" s="175">
        <v>0</v>
      </c>
      <c r="F102" s="175">
        <v>0</v>
      </c>
      <c r="G102" s="175">
        <v>0</v>
      </c>
      <c r="H102" s="175">
        <v>0</v>
      </c>
      <c r="I102" s="175">
        <v>2146.65</v>
      </c>
      <c r="J102" s="175">
        <v>2680.74</v>
      </c>
      <c r="K102" s="175">
        <f t="shared" si="23"/>
        <v>4827.3899999999994</v>
      </c>
    </row>
    <row r="103" spans="1:11" ht="15.75" customHeight="1" x14ac:dyDescent="0.25">
      <c r="A103" s="330"/>
      <c r="B103" s="337"/>
      <c r="C103" s="131" t="s">
        <v>14</v>
      </c>
      <c r="D103" s="176">
        <f>SUM(D101:D102)</f>
        <v>0</v>
      </c>
      <c r="E103" s="176">
        <f t="shared" ref="E103:J103" si="34">SUM(E101:E102)</f>
        <v>7.8</v>
      </c>
      <c r="F103" s="176">
        <f t="shared" si="34"/>
        <v>14.1</v>
      </c>
      <c r="G103" s="176">
        <f t="shared" si="34"/>
        <v>13.95</v>
      </c>
      <c r="H103" s="176">
        <f t="shared" si="34"/>
        <v>44.58</v>
      </c>
      <c r="I103" s="176">
        <f t="shared" si="34"/>
        <v>2195.9100000000003</v>
      </c>
      <c r="J103" s="176">
        <f t="shared" si="34"/>
        <v>2821.97</v>
      </c>
      <c r="K103" s="176">
        <f t="shared" si="23"/>
        <v>5098.3099999999995</v>
      </c>
    </row>
    <row r="104" spans="1:11" ht="15.75" customHeight="1" x14ac:dyDescent="0.25">
      <c r="A104" s="330"/>
      <c r="B104" s="334" t="s">
        <v>6</v>
      </c>
      <c r="C104" s="19" t="s">
        <v>4</v>
      </c>
      <c r="D104" s="175">
        <v>0</v>
      </c>
      <c r="E104" s="175">
        <v>0</v>
      </c>
      <c r="F104" s="175">
        <v>0</v>
      </c>
      <c r="G104" s="175">
        <v>0</v>
      </c>
      <c r="H104" s="175">
        <v>0</v>
      </c>
      <c r="I104" s="175">
        <v>1.28</v>
      </c>
      <c r="J104" s="175">
        <v>7.54</v>
      </c>
      <c r="K104" s="175">
        <f t="shared" si="23"/>
        <v>8.82</v>
      </c>
    </row>
    <row r="105" spans="1:11" ht="15.75" customHeight="1" x14ac:dyDescent="0.25">
      <c r="A105" s="330"/>
      <c r="B105" s="334"/>
      <c r="C105" s="19" t="s">
        <v>5</v>
      </c>
      <c r="D105" s="175">
        <v>0</v>
      </c>
      <c r="E105" s="175">
        <v>0</v>
      </c>
      <c r="F105" s="175">
        <v>0</v>
      </c>
      <c r="G105" s="175">
        <v>0</v>
      </c>
      <c r="H105" s="175">
        <v>0</v>
      </c>
      <c r="I105" s="175">
        <v>178.62</v>
      </c>
      <c r="J105" s="175">
        <v>222.15</v>
      </c>
      <c r="K105" s="175">
        <f t="shared" si="23"/>
        <v>400.77</v>
      </c>
    </row>
    <row r="106" spans="1:11" ht="15.75" customHeight="1" x14ac:dyDescent="0.25">
      <c r="A106" s="330"/>
      <c r="B106" s="337"/>
      <c r="C106" s="131" t="s">
        <v>14</v>
      </c>
      <c r="D106" s="176">
        <f>SUM(D104:D105)</f>
        <v>0</v>
      </c>
      <c r="E106" s="176">
        <f t="shared" ref="E106:J106" si="35">SUM(E104:E105)</f>
        <v>0</v>
      </c>
      <c r="F106" s="176">
        <f t="shared" si="35"/>
        <v>0</v>
      </c>
      <c r="G106" s="176">
        <f t="shared" si="35"/>
        <v>0</v>
      </c>
      <c r="H106" s="176">
        <f t="shared" si="35"/>
        <v>0</v>
      </c>
      <c r="I106" s="176">
        <f t="shared" si="35"/>
        <v>179.9</v>
      </c>
      <c r="J106" s="176">
        <f t="shared" si="35"/>
        <v>229.69</v>
      </c>
      <c r="K106" s="176">
        <f t="shared" si="23"/>
        <v>409.59000000000003</v>
      </c>
    </row>
    <row r="107" spans="1:11" ht="15.75" customHeight="1" x14ac:dyDescent="0.25">
      <c r="A107" s="330"/>
      <c r="B107" s="333" t="s">
        <v>18</v>
      </c>
      <c r="C107" s="19" t="s">
        <v>4</v>
      </c>
      <c r="D107" s="175">
        <v>35.76</v>
      </c>
      <c r="E107" s="175">
        <v>157.72</v>
      </c>
      <c r="F107" s="175">
        <v>191.56</v>
      </c>
      <c r="G107" s="175">
        <v>203.96</v>
      </c>
      <c r="H107" s="175">
        <v>514.16</v>
      </c>
      <c r="I107" s="175">
        <v>1625.78</v>
      </c>
      <c r="J107" s="175">
        <v>2172.33</v>
      </c>
      <c r="K107" s="175">
        <f t="shared" si="23"/>
        <v>4901.2699999999995</v>
      </c>
    </row>
    <row r="108" spans="1:11" ht="15.75" customHeight="1" x14ac:dyDescent="0.25">
      <c r="A108" s="330"/>
      <c r="B108" s="334"/>
      <c r="C108" s="19" t="s">
        <v>5</v>
      </c>
      <c r="D108" s="175">
        <v>0</v>
      </c>
      <c r="E108" s="175">
        <v>0</v>
      </c>
      <c r="F108" s="175">
        <v>0</v>
      </c>
      <c r="G108" s="175">
        <v>0</v>
      </c>
      <c r="H108" s="175">
        <v>0</v>
      </c>
      <c r="I108" s="175">
        <v>10</v>
      </c>
      <c r="J108" s="175">
        <v>20.95</v>
      </c>
      <c r="K108" s="175">
        <f t="shared" si="23"/>
        <v>30.95</v>
      </c>
    </row>
    <row r="109" spans="1:11" ht="15.75" customHeight="1" thickBot="1" x14ac:dyDescent="0.3">
      <c r="A109" s="330"/>
      <c r="B109" s="335"/>
      <c r="C109" s="133" t="s">
        <v>14</v>
      </c>
      <c r="D109" s="176">
        <f>SUM(D107:D108)</f>
        <v>35.76</v>
      </c>
      <c r="E109" s="176">
        <f t="shared" ref="E109:J109" si="36">SUM(E107:E108)</f>
        <v>157.72</v>
      </c>
      <c r="F109" s="176">
        <f t="shared" si="36"/>
        <v>191.56</v>
      </c>
      <c r="G109" s="176">
        <f t="shared" si="36"/>
        <v>203.96</v>
      </c>
      <c r="H109" s="176">
        <f t="shared" si="36"/>
        <v>514.16</v>
      </c>
      <c r="I109" s="176">
        <f t="shared" si="36"/>
        <v>1635.78</v>
      </c>
      <c r="J109" s="176">
        <f t="shared" si="36"/>
        <v>2193.2799999999997</v>
      </c>
      <c r="K109" s="176">
        <f t="shared" si="23"/>
        <v>4932.2199999999993</v>
      </c>
    </row>
    <row r="110" spans="1:11" ht="15.75" customHeight="1" x14ac:dyDescent="0.25">
      <c r="A110" s="330"/>
      <c r="B110" s="230"/>
      <c r="C110" s="237" t="s">
        <v>478</v>
      </c>
      <c r="D110" s="257">
        <f>SUM(D101,D104,D107)</f>
        <v>35.76</v>
      </c>
      <c r="E110" s="257">
        <f t="shared" ref="E110:J112" si="37">SUM(E101,E104,E107)</f>
        <v>165.52</v>
      </c>
      <c r="F110" s="257">
        <f t="shared" si="37"/>
        <v>205.66</v>
      </c>
      <c r="G110" s="257">
        <f t="shared" si="37"/>
        <v>217.91</v>
      </c>
      <c r="H110" s="257">
        <f t="shared" si="37"/>
        <v>558.74</v>
      </c>
      <c r="I110" s="257">
        <f t="shared" si="37"/>
        <v>1676.32</v>
      </c>
      <c r="J110" s="257">
        <f t="shared" si="37"/>
        <v>2321.1</v>
      </c>
      <c r="K110" s="257">
        <f t="shared" si="23"/>
        <v>5181.01</v>
      </c>
    </row>
    <row r="111" spans="1:11" ht="15.75" customHeight="1" x14ac:dyDescent="0.25">
      <c r="A111" s="330"/>
      <c r="B111" s="231"/>
      <c r="C111" s="239" t="s">
        <v>479</v>
      </c>
      <c r="D111" s="258">
        <f>SUM(D102,D105,D108)</f>
        <v>0</v>
      </c>
      <c r="E111" s="258">
        <f t="shared" si="37"/>
        <v>0</v>
      </c>
      <c r="F111" s="258">
        <f t="shared" si="37"/>
        <v>0</v>
      </c>
      <c r="G111" s="258">
        <f t="shared" si="37"/>
        <v>0</v>
      </c>
      <c r="H111" s="258">
        <f t="shared" si="37"/>
        <v>0</v>
      </c>
      <c r="I111" s="258">
        <f t="shared" si="37"/>
        <v>2335.27</v>
      </c>
      <c r="J111" s="258">
        <f t="shared" si="37"/>
        <v>2923.8399999999997</v>
      </c>
      <c r="K111" s="258">
        <f t="shared" si="23"/>
        <v>5259.11</v>
      </c>
    </row>
    <row r="112" spans="1:11" s="8" customFormat="1" ht="15.75" customHeight="1" thickBot="1" x14ac:dyDescent="0.3">
      <c r="A112" s="331"/>
      <c r="B112" s="235"/>
      <c r="C112" s="235" t="s">
        <v>274</v>
      </c>
      <c r="D112" s="241">
        <f>SUM(D103,D106,D109)</f>
        <v>35.76</v>
      </c>
      <c r="E112" s="241">
        <f t="shared" si="37"/>
        <v>165.52</v>
      </c>
      <c r="F112" s="241">
        <f t="shared" si="37"/>
        <v>205.66</v>
      </c>
      <c r="G112" s="241">
        <f t="shared" si="37"/>
        <v>217.91</v>
      </c>
      <c r="H112" s="241">
        <f t="shared" si="37"/>
        <v>558.74</v>
      </c>
      <c r="I112" s="241">
        <f t="shared" si="37"/>
        <v>4011.59</v>
      </c>
      <c r="J112" s="241">
        <f t="shared" si="37"/>
        <v>5244.94</v>
      </c>
      <c r="K112" s="241">
        <f t="shared" si="23"/>
        <v>10440.119999999999</v>
      </c>
    </row>
    <row r="113" spans="1:11" x14ac:dyDescent="0.25">
      <c r="A113" s="134"/>
      <c r="B113" s="134"/>
      <c r="C113" s="134"/>
      <c r="D113" s="135"/>
      <c r="E113" s="135"/>
      <c r="F113" s="135"/>
      <c r="G113" s="135"/>
      <c r="H113" s="135"/>
      <c r="I113" s="135"/>
      <c r="J113" s="135"/>
      <c r="K113" s="135"/>
    </row>
  </sheetData>
  <mergeCells count="37">
    <mergeCell ref="A17:A28"/>
    <mergeCell ref="B17:B19"/>
    <mergeCell ref="B20:B22"/>
    <mergeCell ref="B23:B25"/>
    <mergeCell ref="A2:K2"/>
    <mergeCell ref="A5:A16"/>
    <mergeCell ref="B5:B7"/>
    <mergeCell ref="B8:B10"/>
    <mergeCell ref="B11:B13"/>
    <mergeCell ref="A29:A40"/>
    <mergeCell ref="B29:B31"/>
    <mergeCell ref="B32:B34"/>
    <mergeCell ref="B35:B37"/>
    <mergeCell ref="A41:A52"/>
    <mergeCell ref="B41:B43"/>
    <mergeCell ref="B44:B46"/>
    <mergeCell ref="B47:B49"/>
    <mergeCell ref="A53:A64"/>
    <mergeCell ref="B53:B55"/>
    <mergeCell ref="B56:B58"/>
    <mergeCell ref="B59:B61"/>
    <mergeCell ref="A65:A76"/>
    <mergeCell ref="B65:B67"/>
    <mergeCell ref="B68:B70"/>
    <mergeCell ref="B71:B73"/>
    <mergeCell ref="A101:A112"/>
    <mergeCell ref="B101:B103"/>
    <mergeCell ref="B104:B106"/>
    <mergeCell ref="B107:B109"/>
    <mergeCell ref="A77:A88"/>
    <mergeCell ref="B77:B79"/>
    <mergeCell ref="B80:B82"/>
    <mergeCell ref="B83:B85"/>
    <mergeCell ref="A89:A100"/>
    <mergeCell ref="B89:B91"/>
    <mergeCell ref="B92:B94"/>
    <mergeCell ref="B95:B97"/>
  </mergeCells>
  <pageMargins left="0.25" right="0.25" top="0.75" bottom="0.75" header="0.3" footer="0.3"/>
  <pageSetup paperSize="9" scale="42" orientation="portrait" r:id="rId1"/>
  <headerFooter>
    <oddHeader>&amp;CProvider Tables - Table 3.3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12"/>
  <sheetViews>
    <sheetView view="pageLayout" zoomScaleNormal="100" workbookViewId="0">
      <selection activeCell="K112" sqref="A1:K112"/>
    </sheetView>
  </sheetViews>
  <sheetFormatPr defaultColWidth="8.85546875" defaultRowHeight="16.149999999999999" customHeight="1" x14ac:dyDescent="0.25"/>
  <cols>
    <col min="1" max="11" width="15.7109375" style="213" customWidth="1"/>
    <col min="12" max="16384" width="8.85546875" style="57"/>
  </cols>
  <sheetData>
    <row r="2" spans="1:11" s="212" customFormat="1" ht="16.149999999999999" customHeight="1" x14ac:dyDescent="0.3">
      <c r="A2" s="338" t="str">
        <f>'Table of Contents'!C9</f>
        <v>Table 3.4:   Enrolments Time Series (2009-2015) by Provider Type</v>
      </c>
      <c r="B2" s="339"/>
      <c r="C2" s="339"/>
      <c r="D2" s="339"/>
      <c r="E2" s="339"/>
      <c r="F2" s="339"/>
      <c r="G2" s="339"/>
      <c r="H2" s="339"/>
      <c r="I2" s="293"/>
      <c r="J2" s="293"/>
      <c r="K2" s="293"/>
    </row>
    <row r="3" spans="1:11" ht="16.149999999999999" customHeight="1" thickBot="1" x14ac:dyDescent="0.3">
      <c r="I3" s="17"/>
      <c r="J3" s="17"/>
      <c r="K3" s="17"/>
    </row>
    <row r="4" spans="1:11" ht="16.149999999999999" customHeight="1" thickBot="1" x14ac:dyDescent="0.3">
      <c r="A4" s="27" t="s">
        <v>15</v>
      </c>
      <c r="B4" s="120" t="s">
        <v>16</v>
      </c>
      <c r="C4" s="27" t="s">
        <v>17</v>
      </c>
      <c r="D4" s="27">
        <v>2009</v>
      </c>
      <c r="E4" s="27">
        <v>2010</v>
      </c>
      <c r="F4" s="27">
        <v>2011</v>
      </c>
      <c r="G4" s="27">
        <v>2012</v>
      </c>
      <c r="H4" s="27">
        <v>2013</v>
      </c>
      <c r="I4" s="27">
        <v>2014</v>
      </c>
      <c r="J4" s="27">
        <v>2015</v>
      </c>
      <c r="K4" s="27" t="s">
        <v>14</v>
      </c>
    </row>
    <row r="5" spans="1:11" ht="16.149999999999999" customHeight="1" x14ac:dyDescent="0.25">
      <c r="A5" s="329" t="s">
        <v>385</v>
      </c>
      <c r="B5" s="336" t="s">
        <v>3</v>
      </c>
      <c r="C5" s="130" t="s">
        <v>4</v>
      </c>
      <c r="D5" s="222">
        <v>1560</v>
      </c>
      <c r="E5" s="222">
        <v>5693</v>
      </c>
      <c r="F5" s="222">
        <v>9073</v>
      </c>
      <c r="G5" s="222">
        <v>13192</v>
      </c>
      <c r="H5" s="222">
        <v>21900</v>
      </c>
      <c r="I5" s="222">
        <v>35254</v>
      </c>
      <c r="J5" s="222">
        <v>38517</v>
      </c>
      <c r="K5" s="222">
        <f>SUM(D5:J5)</f>
        <v>125189</v>
      </c>
    </row>
    <row r="6" spans="1:11" ht="16.149999999999999" customHeight="1" x14ac:dyDescent="0.25">
      <c r="A6" s="330"/>
      <c r="B6" s="334"/>
      <c r="C6" s="19" t="s">
        <v>5</v>
      </c>
      <c r="D6" s="222">
        <v>441</v>
      </c>
      <c r="E6" s="222">
        <v>5348</v>
      </c>
      <c r="F6" s="222">
        <v>5520</v>
      </c>
      <c r="G6" s="222">
        <v>6533</v>
      </c>
      <c r="H6" s="222">
        <v>12221</v>
      </c>
      <c r="I6" s="222">
        <v>19831</v>
      </c>
      <c r="J6" s="222">
        <v>32321</v>
      </c>
      <c r="K6" s="222">
        <f t="shared" ref="K6:K69" si="0">SUM(D6:J6)</f>
        <v>82215</v>
      </c>
    </row>
    <row r="7" spans="1:11" ht="16.149999999999999" customHeight="1" x14ac:dyDescent="0.25">
      <c r="A7" s="330"/>
      <c r="B7" s="337"/>
      <c r="C7" s="131" t="s">
        <v>14</v>
      </c>
      <c r="D7" s="139">
        <f>SUM(D5:D6)</f>
        <v>2001</v>
      </c>
      <c r="E7" s="139">
        <f t="shared" ref="E7:J7" si="1">SUM(E5:E6)</f>
        <v>11041</v>
      </c>
      <c r="F7" s="139">
        <f t="shared" si="1"/>
        <v>14593</v>
      </c>
      <c r="G7" s="139">
        <f t="shared" si="1"/>
        <v>19725</v>
      </c>
      <c r="H7" s="139">
        <f t="shared" si="1"/>
        <v>34121</v>
      </c>
      <c r="I7" s="139">
        <f t="shared" si="1"/>
        <v>55085</v>
      </c>
      <c r="J7" s="139">
        <f t="shared" si="1"/>
        <v>70838</v>
      </c>
      <c r="K7" s="139">
        <f t="shared" si="0"/>
        <v>207404</v>
      </c>
    </row>
    <row r="8" spans="1:11" ht="16.149999999999999" customHeight="1" x14ac:dyDescent="0.25">
      <c r="A8" s="330"/>
      <c r="B8" s="333" t="s">
        <v>6</v>
      </c>
      <c r="C8" s="132" t="s">
        <v>4</v>
      </c>
      <c r="D8" s="222">
        <v>47</v>
      </c>
      <c r="E8" s="222">
        <v>473</v>
      </c>
      <c r="F8" s="222">
        <v>633</v>
      </c>
      <c r="G8" s="222">
        <v>816</v>
      </c>
      <c r="H8" s="222">
        <v>952</v>
      </c>
      <c r="I8" s="222">
        <v>1222</v>
      </c>
      <c r="J8" s="222">
        <v>2071</v>
      </c>
      <c r="K8" s="222">
        <f t="shared" si="0"/>
        <v>6214</v>
      </c>
    </row>
    <row r="9" spans="1:11" ht="16.149999999999999" customHeight="1" x14ac:dyDescent="0.25">
      <c r="A9" s="330"/>
      <c r="B9" s="334"/>
      <c r="C9" s="19" t="s">
        <v>5</v>
      </c>
      <c r="D9" s="222">
        <v>379</v>
      </c>
      <c r="E9" s="222">
        <v>5304</v>
      </c>
      <c r="F9" s="222">
        <v>5174</v>
      </c>
      <c r="G9" s="222">
        <v>5110</v>
      </c>
      <c r="H9" s="222">
        <v>8093</v>
      </c>
      <c r="I9" s="222">
        <v>8391</v>
      </c>
      <c r="J9" s="222">
        <v>9247</v>
      </c>
      <c r="K9" s="222">
        <f t="shared" si="0"/>
        <v>41698</v>
      </c>
    </row>
    <row r="10" spans="1:11" ht="16.149999999999999" customHeight="1" x14ac:dyDescent="0.25">
      <c r="A10" s="330"/>
      <c r="B10" s="337"/>
      <c r="C10" s="131" t="s">
        <v>14</v>
      </c>
      <c r="D10" s="139">
        <f>SUM(D8:D9)</f>
        <v>426</v>
      </c>
      <c r="E10" s="139">
        <f t="shared" ref="E10:J10" si="2">SUM(E8:E9)</f>
        <v>5777</v>
      </c>
      <c r="F10" s="139">
        <f t="shared" si="2"/>
        <v>5807</v>
      </c>
      <c r="G10" s="139">
        <f t="shared" si="2"/>
        <v>5926</v>
      </c>
      <c r="H10" s="139">
        <f t="shared" si="2"/>
        <v>9045</v>
      </c>
      <c r="I10" s="139">
        <f t="shared" si="2"/>
        <v>9613</v>
      </c>
      <c r="J10" s="139">
        <f t="shared" si="2"/>
        <v>11318</v>
      </c>
      <c r="K10" s="139">
        <f t="shared" si="0"/>
        <v>47912</v>
      </c>
    </row>
    <row r="11" spans="1:11" ht="16.149999999999999" customHeight="1" x14ac:dyDescent="0.25">
      <c r="A11" s="330"/>
      <c r="B11" s="334" t="s">
        <v>18</v>
      </c>
      <c r="C11" s="19" t="s">
        <v>4</v>
      </c>
      <c r="D11" s="224">
        <v>2802</v>
      </c>
      <c r="E11" s="224">
        <v>10728</v>
      </c>
      <c r="F11" s="224">
        <v>20071</v>
      </c>
      <c r="G11" s="224">
        <v>31181</v>
      </c>
      <c r="H11" s="224">
        <v>62641</v>
      </c>
      <c r="I11" s="224">
        <v>148957</v>
      </c>
      <c r="J11" s="224">
        <v>234224</v>
      </c>
      <c r="K11" s="224">
        <f t="shared" si="0"/>
        <v>510604</v>
      </c>
    </row>
    <row r="12" spans="1:11" ht="16.149999999999999" customHeight="1" x14ac:dyDescent="0.25">
      <c r="A12" s="330"/>
      <c r="B12" s="334"/>
      <c r="C12" s="19" t="s">
        <v>5</v>
      </c>
      <c r="D12" s="222">
        <v>43</v>
      </c>
      <c r="E12" s="222">
        <v>0</v>
      </c>
      <c r="F12" s="222">
        <v>164</v>
      </c>
      <c r="G12" s="222">
        <v>661</v>
      </c>
      <c r="H12" s="222">
        <v>1347</v>
      </c>
      <c r="I12" s="222">
        <v>2850</v>
      </c>
      <c r="J12" s="222">
        <v>4323</v>
      </c>
      <c r="K12" s="222">
        <f t="shared" si="0"/>
        <v>9388</v>
      </c>
    </row>
    <row r="13" spans="1:11" ht="16.149999999999999" customHeight="1" thickBot="1" x14ac:dyDescent="0.3">
      <c r="A13" s="330"/>
      <c r="B13" s="335"/>
      <c r="C13" s="20" t="s">
        <v>14</v>
      </c>
      <c r="D13" s="139">
        <f>SUM(D11:D12)</f>
        <v>2845</v>
      </c>
      <c r="E13" s="139">
        <f t="shared" ref="E13:J13" si="3">SUM(E11:E12)</f>
        <v>10728</v>
      </c>
      <c r="F13" s="139">
        <f t="shared" si="3"/>
        <v>20235</v>
      </c>
      <c r="G13" s="139">
        <f t="shared" si="3"/>
        <v>31842</v>
      </c>
      <c r="H13" s="139">
        <f t="shared" si="3"/>
        <v>63988</v>
      </c>
      <c r="I13" s="139">
        <f t="shared" si="3"/>
        <v>151807</v>
      </c>
      <c r="J13" s="139">
        <f t="shared" si="3"/>
        <v>238547</v>
      </c>
      <c r="K13" s="139">
        <f t="shared" si="0"/>
        <v>519992</v>
      </c>
    </row>
    <row r="14" spans="1:11" ht="16.149999999999999" customHeight="1" x14ac:dyDescent="0.25">
      <c r="A14" s="330"/>
      <c r="B14" s="230"/>
      <c r="C14" s="243" t="s">
        <v>478</v>
      </c>
      <c r="D14" s="260">
        <f>SUM(D5,D8,D11)</f>
        <v>4409</v>
      </c>
      <c r="E14" s="260">
        <f t="shared" ref="E14:J16" si="4">SUM(E5,E8,E11)</f>
        <v>16894</v>
      </c>
      <c r="F14" s="260">
        <f t="shared" si="4"/>
        <v>29777</v>
      </c>
      <c r="G14" s="260">
        <f t="shared" si="4"/>
        <v>45189</v>
      </c>
      <c r="H14" s="260">
        <f t="shared" si="4"/>
        <v>85493</v>
      </c>
      <c r="I14" s="260">
        <f t="shared" si="4"/>
        <v>185433</v>
      </c>
      <c r="J14" s="260">
        <f t="shared" si="4"/>
        <v>274812</v>
      </c>
      <c r="K14" s="260">
        <f t="shared" si="0"/>
        <v>642007</v>
      </c>
    </row>
    <row r="15" spans="1:11" ht="16.149999999999999" customHeight="1" x14ac:dyDescent="0.25">
      <c r="A15" s="330"/>
      <c r="B15" s="231"/>
      <c r="C15" s="244" t="s">
        <v>479</v>
      </c>
      <c r="D15" s="261">
        <f t="shared" ref="D15:D16" si="5">SUM(D6,D9,D12)</f>
        <v>863</v>
      </c>
      <c r="E15" s="261">
        <f t="shared" si="4"/>
        <v>10652</v>
      </c>
      <c r="F15" s="261">
        <f t="shared" si="4"/>
        <v>10858</v>
      </c>
      <c r="G15" s="261">
        <f t="shared" si="4"/>
        <v>12304</v>
      </c>
      <c r="H15" s="261">
        <f t="shared" si="4"/>
        <v>21661</v>
      </c>
      <c r="I15" s="261">
        <f t="shared" si="4"/>
        <v>31072</v>
      </c>
      <c r="J15" s="261">
        <f t="shared" si="4"/>
        <v>45891</v>
      </c>
      <c r="K15" s="261">
        <f t="shared" si="0"/>
        <v>133301</v>
      </c>
    </row>
    <row r="16" spans="1:11" s="33" customFormat="1" ht="16.149999999999999" customHeight="1" thickBot="1" x14ac:dyDescent="0.3">
      <c r="A16" s="331"/>
      <c r="B16" s="205"/>
      <c r="C16" s="236" t="s">
        <v>386</v>
      </c>
      <c r="D16" s="246">
        <f t="shared" si="5"/>
        <v>5272</v>
      </c>
      <c r="E16" s="246">
        <f t="shared" si="4"/>
        <v>27546</v>
      </c>
      <c r="F16" s="246">
        <f t="shared" si="4"/>
        <v>40635</v>
      </c>
      <c r="G16" s="246">
        <f t="shared" si="4"/>
        <v>57493</v>
      </c>
      <c r="H16" s="246">
        <f t="shared" si="4"/>
        <v>107154</v>
      </c>
      <c r="I16" s="246">
        <f t="shared" si="4"/>
        <v>216505</v>
      </c>
      <c r="J16" s="246">
        <f t="shared" si="4"/>
        <v>320703</v>
      </c>
      <c r="K16" s="246">
        <f t="shared" si="0"/>
        <v>775308</v>
      </c>
    </row>
    <row r="17" spans="1:11" ht="16.149999999999999" customHeight="1" x14ac:dyDescent="0.25">
      <c r="A17" s="330" t="s">
        <v>2</v>
      </c>
      <c r="B17" s="336" t="s">
        <v>3</v>
      </c>
      <c r="C17" s="130" t="s">
        <v>4</v>
      </c>
      <c r="D17" s="220">
        <v>0</v>
      </c>
      <c r="E17" s="220">
        <v>0</v>
      </c>
      <c r="F17" s="220">
        <v>0</v>
      </c>
      <c r="G17" s="220">
        <v>6</v>
      </c>
      <c r="H17" s="220">
        <v>48</v>
      </c>
      <c r="I17" s="220">
        <v>92</v>
      </c>
      <c r="J17" s="220">
        <v>102</v>
      </c>
      <c r="K17" s="220">
        <f t="shared" si="0"/>
        <v>248</v>
      </c>
    </row>
    <row r="18" spans="1:11" ht="16.149999999999999" customHeight="1" x14ac:dyDescent="0.25">
      <c r="A18" s="330"/>
      <c r="B18" s="334"/>
      <c r="C18" s="19" t="s">
        <v>5</v>
      </c>
      <c r="D18" s="220">
        <v>0</v>
      </c>
      <c r="E18" s="220">
        <v>0</v>
      </c>
      <c r="F18" s="220">
        <v>0</v>
      </c>
      <c r="G18" s="220">
        <v>0</v>
      </c>
      <c r="H18" s="220">
        <v>0</v>
      </c>
      <c r="I18" s="220">
        <v>0</v>
      </c>
      <c r="J18" s="220">
        <v>405</v>
      </c>
      <c r="K18" s="220">
        <f t="shared" si="0"/>
        <v>405</v>
      </c>
    </row>
    <row r="19" spans="1:11" ht="16.149999999999999" customHeight="1" x14ac:dyDescent="0.25">
      <c r="A19" s="330"/>
      <c r="B19" s="337"/>
      <c r="C19" s="131" t="s">
        <v>14</v>
      </c>
      <c r="D19" s="139">
        <f>SUM(D17:D18)</f>
        <v>0</v>
      </c>
      <c r="E19" s="139">
        <f t="shared" ref="E19:J19" si="6">SUM(E17:E18)</f>
        <v>0</v>
      </c>
      <c r="F19" s="139">
        <f t="shared" si="6"/>
        <v>0</v>
      </c>
      <c r="G19" s="139">
        <f t="shared" si="6"/>
        <v>6</v>
      </c>
      <c r="H19" s="139">
        <f t="shared" si="6"/>
        <v>48</v>
      </c>
      <c r="I19" s="139">
        <f t="shared" si="6"/>
        <v>92</v>
      </c>
      <c r="J19" s="139">
        <f t="shared" si="6"/>
        <v>507</v>
      </c>
      <c r="K19" s="139">
        <f t="shared" si="0"/>
        <v>653</v>
      </c>
    </row>
    <row r="20" spans="1:11" ht="16.149999999999999" customHeight="1" x14ac:dyDescent="0.25">
      <c r="A20" s="330"/>
      <c r="B20" s="333" t="s">
        <v>6</v>
      </c>
      <c r="C20" s="132" t="s">
        <v>4</v>
      </c>
      <c r="D20" s="220">
        <v>0</v>
      </c>
      <c r="E20" s="220">
        <v>0</v>
      </c>
      <c r="F20" s="220">
        <v>0</v>
      </c>
      <c r="G20" s="220">
        <v>0</v>
      </c>
      <c r="H20" s="220">
        <v>0</v>
      </c>
      <c r="I20" s="220">
        <v>76</v>
      </c>
      <c r="J20" s="220">
        <v>61</v>
      </c>
      <c r="K20" s="220">
        <f t="shared" si="0"/>
        <v>137</v>
      </c>
    </row>
    <row r="21" spans="1:11" ht="16.149999999999999" customHeight="1" x14ac:dyDescent="0.25">
      <c r="A21" s="330"/>
      <c r="B21" s="334"/>
      <c r="C21" s="19" t="s">
        <v>5</v>
      </c>
      <c r="D21" s="220">
        <v>0</v>
      </c>
      <c r="E21" s="220">
        <v>0</v>
      </c>
      <c r="F21" s="220">
        <v>0</v>
      </c>
      <c r="G21" s="220">
        <v>0</v>
      </c>
      <c r="H21" s="220">
        <v>0</v>
      </c>
      <c r="I21" s="220">
        <v>0</v>
      </c>
      <c r="J21" s="220">
        <v>0</v>
      </c>
      <c r="K21" s="220">
        <f t="shared" si="0"/>
        <v>0</v>
      </c>
    </row>
    <row r="22" spans="1:11" ht="16.149999999999999" customHeight="1" x14ac:dyDescent="0.25">
      <c r="A22" s="330"/>
      <c r="B22" s="337"/>
      <c r="C22" s="131" t="s">
        <v>14</v>
      </c>
      <c r="D22" s="139">
        <f>SUM(D20:D21)</f>
        <v>0</v>
      </c>
      <c r="E22" s="139">
        <f t="shared" ref="E22:J22" si="7">SUM(E20:E21)</f>
        <v>0</v>
      </c>
      <c r="F22" s="139">
        <f t="shared" si="7"/>
        <v>0</v>
      </c>
      <c r="G22" s="139">
        <f t="shared" si="7"/>
        <v>0</v>
      </c>
      <c r="H22" s="139">
        <f t="shared" si="7"/>
        <v>0</v>
      </c>
      <c r="I22" s="139">
        <f t="shared" si="7"/>
        <v>76</v>
      </c>
      <c r="J22" s="139">
        <f t="shared" si="7"/>
        <v>61</v>
      </c>
      <c r="K22" s="139">
        <f t="shared" si="0"/>
        <v>137</v>
      </c>
    </row>
    <row r="23" spans="1:11" ht="16.149999999999999" customHeight="1" x14ac:dyDescent="0.25">
      <c r="A23" s="330"/>
      <c r="B23" s="333" t="s">
        <v>18</v>
      </c>
      <c r="C23" s="19" t="s">
        <v>4</v>
      </c>
      <c r="D23" s="221">
        <v>231</v>
      </c>
      <c r="E23" s="221">
        <v>688</v>
      </c>
      <c r="F23" s="221">
        <v>815</v>
      </c>
      <c r="G23" s="224">
        <v>1287</v>
      </c>
      <c r="H23" s="224">
        <v>1756</v>
      </c>
      <c r="I23" s="224">
        <v>2893</v>
      </c>
      <c r="J23" s="224">
        <v>3724</v>
      </c>
      <c r="K23" s="224">
        <f t="shared" si="0"/>
        <v>11394</v>
      </c>
    </row>
    <row r="24" spans="1:11" ht="16.149999999999999" customHeight="1" x14ac:dyDescent="0.25">
      <c r="A24" s="330"/>
      <c r="B24" s="334"/>
      <c r="C24" s="19" t="s">
        <v>5</v>
      </c>
      <c r="D24" s="220">
        <v>0</v>
      </c>
      <c r="E24" s="220">
        <v>0</v>
      </c>
      <c r="F24" s="220">
        <v>0</v>
      </c>
      <c r="G24" s="220">
        <v>0</v>
      </c>
      <c r="H24" s="220">
        <v>1</v>
      </c>
      <c r="I24" s="220">
        <v>1</v>
      </c>
      <c r="J24" s="220">
        <v>0</v>
      </c>
      <c r="K24" s="220">
        <f t="shared" si="0"/>
        <v>2</v>
      </c>
    </row>
    <row r="25" spans="1:11" ht="16.149999999999999" customHeight="1" thickBot="1" x14ac:dyDescent="0.3">
      <c r="A25" s="330"/>
      <c r="B25" s="335"/>
      <c r="C25" s="20" t="s">
        <v>14</v>
      </c>
      <c r="D25" s="139">
        <f>SUM(D23:D24)</f>
        <v>231</v>
      </c>
      <c r="E25" s="139">
        <f t="shared" ref="E25:J25" si="8">SUM(E23:E24)</f>
        <v>688</v>
      </c>
      <c r="F25" s="139">
        <f t="shared" si="8"/>
        <v>815</v>
      </c>
      <c r="G25" s="139">
        <f t="shared" si="8"/>
        <v>1287</v>
      </c>
      <c r="H25" s="139">
        <f t="shared" si="8"/>
        <v>1757</v>
      </c>
      <c r="I25" s="139">
        <f t="shared" si="8"/>
        <v>2894</v>
      </c>
      <c r="J25" s="139">
        <f t="shared" si="8"/>
        <v>3724</v>
      </c>
      <c r="K25" s="139">
        <f t="shared" si="0"/>
        <v>11396</v>
      </c>
    </row>
    <row r="26" spans="1:11" ht="16.149999999999999" customHeight="1" x14ac:dyDescent="0.25">
      <c r="A26" s="330"/>
      <c r="B26" s="230"/>
      <c r="C26" s="237" t="s">
        <v>478</v>
      </c>
      <c r="D26" s="262">
        <f>SUM(D17,D20,D23)</f>
        <v>231</v>
      </c>
      <c r="E26" s="262">
        <f t="shared" ref="E26:J26" si="9">SUM(E17,E20,E23)</f>
        <v>688</v>
      </c>
      <c r="F26" s="262">
        <f t="shared" si="9"/>
        <v>815</v>
      </c>
      <c r="G26" s="262">
        <f t="shared" si="9"/>
        <v>1293</v>
      </c>
      <c r="H26" s="262">
        <f t="shared" si="9"/>
        <v>1804</v>
      </c>
      <c r="I26" s="262">
        <f t="shared" si="9"/>
        <v>3061</v>
      </c>
      <c r="J26" s="262">
        <f t="shared" si="9"/>
        <v>3887</v>
      </c>
      <c r="K26" s="262">
        <f t="shared" si="0"/>
        <v>11779</v>
      </c>
    </row>
    <row r="27" spans="1:11" ht="16.149999999999999" customHeight="1" x14ac:dyDescent="0.25">
      <c r="A27" s="330"/>
      <c r="B27" s="231"/>
      <c r="C27" s="239" t="s">
        <v>479</v>
      </c>
      <c r="D27" s="263">
        <f t="shared" ref="D27:J28" si="10">SUM(D18,D21,D24)</f>
        <v>0</v>
      </c>
      <c r="E27" s="263">
        <f t="shared" si="10"/>
        <v>0</v>
      </c>
      <c r="F27" s="263">
        <f t="shared" si="10"/>
        <v>0</v>
      </c>
      <c r="G27" s="263">
        <f t="shared" si="10"/>
        <v>0</v>
      </c>
      <c r="H27" s="263">
        <f t="shared" si="10"/>
        <v>1</v>
      </c>
      <c r="I27" s="263">
        <f t="shared" si="10"/>
        <v>1</v>
      </c>
      <c r="J27" s="263">
        <f t="shared" si="10"/>
        <v>405</v>
      </c>
      <c r="K27" s="263">
        <f t="shared" si="0"/>
        <v>407</v>
      </c>
    </row>
    <row r="28" spans="1:11" s="33" customFormat="1" ht="16.149999999999999" customHeight="1" thickBot="1" x14ac:dyDescent="0.3">
      <c r="A28" s="330"/>
      <c r="B28" s="205"/>
      <c r="C28" s="235" t="s">
        <v>269</v>
      </c>
      <c r="D28" s="245">
        <f t="shared" si="10"/>
        <v>231</v>
      </c>
      <c r="E28" s="245">
        <f t="shared" si="10"/>
        <v>688</v>
      </c>
      <c r="F28" s="245">
        <f t="shared" si="10"/>
        <v>815</v>
      </c>
      <c r="G28" s="245">
        <f t="shared" si="10"/>
        <v>1293</v>
      </c>
      <c r="H28" s="245">
        <f t="shared" si="10"/>
        <v>1805</v>
      </c>
      <c r="I28" s="245">
        <f t="shared" si="10"/>
        <v>3062</v>
      </c>
      <c r="J28" s="245">
        <f t="shared" si="10"/>
        <v>4292</v>
      </c>
      <c r="K28" s="245">
        <f t="shared" si="0"/>
        <v>12186</v>
      </c>
    </row>
    <row r="29" spans="1:11" ht="16.149999999999999" customHeight="1" x14ac:dyDescent="0.25">
      <c r="A29" s="329" t="s">
        <v>7</v>
      </c>
      <c r="B29" s="336" t="s">
        <v>3</v>
      </c>
      <c r="C29" s="130" t="s">
        <v>4</v>
      </c>
      <c r="D29" s="225">
        <v>1398</v>
      </c>
      <c r="E29" s="225">
        <v>4621</v>
      </c>
      <c r="F29" s="225">
        <v>6400</v>
      </c>
      <c r="G29" s="225">
        <v>9466</v>
      </c>
      <c r="H29" s="225">
        <v>15891</v>
      </c>
      <c r="I29" s="225">
        <v>25421</v>
      </c>
      <c r="J29" s="225">
        <v>23626</v>
      </c>
      <c r="K29" s="225">
        <f t="shared" si="0"/>
        <v>86823</v>
      </c>
    </row>
    <row r="30" spans="1:11" ht="16.149999999999999" customHeight="1" x14ac:dyDescent="0.25">
      <c r="A30" s="330"/>
      <c r="B30" s="334"/>
      <c r="C30" s="19" t="s">
        <v>5</v>
      </c>
      <c r="D30" s="220">
        <v>0</v>
      </c>
      <c r="E30" s="220">
        <v>0</v>
      </c>
      <c r="F30" s="220">
        <v>0</v>
      </c>
      <c r="G30" s="220">
        <v>0</v>
      </c>
      <c r="H30" s="220">
        <v>0</v>
      </c>
      <c r="I30" s="220">
        <v>346</v>
      </c>
      <c r="J30" s="222">
        <v>7669</v>
      </c>
      <c r="K30" s="222">
        <f t="shared" si="0"/>
        <v>8015</v>
      </c>
    </row>
    <row r="31" spans="1:11" ht="16.149999999999999" customHeight="1" x14ac:dyDescent="0.25">
      <c r="A31" s="330"/>
      <c r="B31" s="337"/>
      <c r="C31" s="131" t="s">
        <v>14</v>
      </c>
      <c r="D31" s="139">
        <f>SUM(D29:D30)</f>
        <v>1398</v>
      </c>
      <c r="E31" s="139">
        <f t="shared" ref="E31:J31" si="11">SUM(E29:E30)</f>
        <v>4621</v>
      </c>
      <c r="F31" s="139">
        <f t="shared" si="11"/>
        <v>6400</v>
      </c>
      <c r="G31" s="139">
        <f t="shared" si="11"/>
        <v>9466</v>
      </c>
      <c r="H31" s="139">
        <f t="shared" si="11"/>
        <v>15891</v>
      </c>
      <c r="I31" s="139">
        <f t="shared" si="11"/>
        <v>25767</v>
      </c>
      <c r="J31" s="139">
        <f t="shared" si="11"/>
        <v>31295</v>
      </c>
      <c r="K31" s="139">
        <f t="shared" si="0"/>
        <v>94838</v>
      </c>
    </row>
    <row r="32" spans="1:11" ht="16.149999999999999" customHeight="1" x14ac:dyDescent="0.25">
      <c r="A32" s="330"/>
      <c r="B32" s="334" t="s">
        <v>6</v>
      </c>
      <c r="C32" s="19" t="s">
        <v>4</v>
      </c>
      <c r="D32" s="221">
        <v>0</v>
      </c>
      <c r="E32" s="221">
        <v>0</v>
      </c>
      <c r="F32" s="221">
        <v>0</v>
      </c>
      <c r="G32" s="221">
        <v>0</v>
      </c>
      <c r="H32" s="221">
        <v>0</v>
      </c>
      <c r="I32" s="221">
        <v>0</v>
      </c>
      <c r="J32" s="221">
        <v>23</v>
      </c>
      <c r="K32" s="221">
        <f t="shared" si="0"/>
        <v>23</v>
      </c>
    </row>
    <row r="33" spans="1:11" ht="16.149999999999999" customHeight="1" x14ac:dyDescent="0.25">
      <c r="A33" s="330"/>
      <c r="B33" s="334"/>
      <c r="C33" s="19" t="s">
        <v>5</v>
      </c>
      <c r="D33" s="220">
        <v>0</v>
      </c>
      <c r="E33" s="220">
        <v>0</v>
      </c>
      <c r="F33" s="220">
        <v>0</v>
      </c>
      <c r="G33" s="220">
        <v>0</v>
      </c>
      <c r="H33" s="220">
        <v>0</v>
      </c>
      <c r="I33" s="220">
        <v>0</v>
      </c>
      <c r="J33" s="220">
        <v>0</v>
      </c>
      <c r="K33" s="220">
        <f t="shared" si="0"/>
        <v>0</v>
      </c>
    </row>
    <row r="34" spans="1:11" ht="16.149999999999999" customHeight="1" x14ac:dyDescent="0.25">
      <c r="A34" s="330"/>
      <c r="B34" s="337"/>
      <c r="C34" s="131" t="s">
        <v>14</v>
      </c>
      <c r="D34" s="139">
        <f>SUM(D32:D33)</f>
        <v>0</v>
      </c>
      <c r="E34" s="139">
        <f t="shared" ref="E34:J34" si="12">SUM(E32:E33)</f>
        <v>0</v>
      </c>
      <c r="F34" s="139">
        <f t="shared" si="12"/>
        <v>0</v>
      </c>
      <c r="G34" s="139">
        <f t="shared" si="12"/>
        <v>0</v>
      </c>
      <c r="H34" s="139">
        <f t="shared" si="12"/>
        <v>0</v>
      </c>
      <c r="I34" s="139">
        <f t="shared" si="12"/>
        <v>0</v>
      </c>
      <c r="J34" s="139">
        <f t="shared" si="12"/>
        <v>23</v>
      </c>
      <c r="K34" s="139">
        <f t="shared" si="0"/>
        <v>23</v>
      </c>
    </row>
    <row r="35" spans="1:11" ht="16.149999999999999" customHeight="1" x14ac:dyDescent="0.25">
      <c r="A35" s="330"/>
      <c r="B35" s="333" t="s">
        <v>18</v>
      </c>
      <c r="C35" s="19" t="s">
        <v>4</v>
      </c>
      <c r="D35" s="224">
        <v>2180</v>
      </c>
      <c r="E35" s="224">
        <v>7322</v>
      </c>
      <c r="F35" s="224">
        <v>9566</v>
      </c>
      <c r="G35" s="224">
        <v>12761</v>
      </c>
      <c r="H35" s="224">
        <v>16911</v>
      </c>
      <c r="I35" s="224">
        <v>44998</v>
      </c>
      <c r="J35" s="224">
        <v>56087</v>
      </c>
      <c r="K35" s="224">
        <f t="shared" si="0"/>
        <v>149825</v>
      </c>
    </row>
    <row r="36" spans="1:11" ht="16.149999999999999" customHeight="1" x14ac:dyDescent="0.25">
      <c r="A36" s="330"/>
      <c r="B36" s="334"/>
      <c r="C36" s="19" t="s">
        <v>5</v>
      </c>
      <c r="D36" s="220">
        <v>0</v>
      </c>
      <c r="E36" s="220">
        <v>0</v>
      </c>
      <c r="F36" s="220">
        <v>0</v>
      </c>
      <c r="G36" s="220">
        <v>0</v>
      </c>
      <c r="H36" s="220">
        <v>0</v>
      </c>
      <c r="I36" s="220">
        <v>194</v>
      </c>
      <c r="J36" s="220">
        <v>629</v>
      </c>
      <c r="K36" s="220">
        <f t="shared" si="0"/>
        <v>823</v>
      </c>
    </row>
    <row r="37" spans="1:11" ht="16.149999999999999" customHeight="1" thickBot="1" x14ac:dyDescent="0.3">
      <c r="A37" s="330"/>
      <c r="B37" s="335"/>
      <c r="C37" s="20" t="s">
        <v>14</v>
      </c>
      <c r="D37" s="139">
        <f>SUM(D35:D36)</f>
        <v>2180</v>
      </c>
      <c r="E37" s="139">
        <f t="shared" ref="E37:J37" si="13">SUM(E35:E36)</f>
        <v>7322</v>
      </c>
      <c r="F37" s="139">
        <f t="shared" si="13"/>
        <v>9566</v>
      </c>
      <c r="G37" s="139">
        <f t="shared" si="13"/>
        <v>12761</v>
      </c>
      <c r="H37" s="139">
        <f t="shared" si="13"/>
        <v>16911</v>
      </c>
      <c r="I37" s="139">
        <f t="shared" si="13"/>
        <v>45192</v>
      </c>
      <c r="J37" s="139">
        <f t="shared" si="13"/>
        <v>56716</v>
      </c>
      <c r="K37" s="139">
        <f t="shared" si="0"/>
        <v>150648</v>
      </c>
    </row>
    <row r="38" spans="1:11" ht="16.149999999999999" customHeight="1" x14ac:dyDescent="0.25">
      <c r="A38" s="330"/>
      <c r="B38" s="230"/>
      <c r="C38" s="237" t="s">
        <v>478</v>
      </c>
      <c r="D38" s="262">
        <f>SUM(D29,D32,D35)</f>
        <v>3578</v>
      </c>
      <c r="E38" s="262">
        <f t="shared" ref="E38:J38" si="14">SUM(E29,E32,E35)</f>
        <v>11943</v>
      </c>
      <c r="F38" s="262">
        <f t="shared" si="14"/>
        <v>15966</v>
      </c>
      <c r="G38" s="262">
        <f t="shared" si="14"/>
        <v>22227</v>
      </c>
      <c r="H38" s="262">
        <f t="shared" si="14"/>
        <v>32802</v>
      </c>
      <c r="I38" s="262">
        <f t="shared" si="14"/>
        <v>70419</v>
      </c>
      <c r="J38" s="262">
        <f t="shared" si="14"/>
        <v>79736</v>
      </c>
      <c r="K38" s="262">
        <f t="shared" si="0"/>
        <v>236671</v>
      </c>
    </row>
    <row r="39" spans="1:11" ht="16.149999999999999" customHeight="1" x14ac:dyDescent="0.25">
      <c r="A39" s="330"/>
      <c r="B39" s="231"/>
      <c r="C39" s="239" t="s">
        <v>479</v>
      </c>
      <c r="D39" s="263">
        <f t="shared" ref="D39:J40" si="15">SUM(D30,D33,D36)</f>
        <v>0</v>
      </c>
      <c r="E39" s="263">
        <f t="shared" si="15"/>
        <v>0</v>
      </c>
      <c r="F39" s="263">
        <f t="shared" si="15"/>
        <v>0</v>
      </c>
      <c r="G39" s="263">
        <f t="shared" si="15"/>
        <v>0</v>
      </c>
      <c r="H39" s="263">
        <f t="shared" si="15"/>
        <v>0</v>
      </c>
      <c r="I39" s="263">
        <f t="shared" si="15"/>
        <v>540</v>
      </c>
      <c r="J39" s="263">
        <f t="shared" si="15"/>
        <v>8298</v>
      </c>
      <c r="K39" s="263">
        <f t="shared" si="0"/>
        <v>8838</v>
      </c>
    </row>
    <row r="40" spans="1:11" s="33" customFormat="1" ht="16.149999999999999" customHeight="1" thickBot="1" x14ac:dyDescent="0.3">
      <c r="A40" s="330"/>
      <c r="B40" s="205"/>
      <c r="C40" s="235" t="s">
        <v>270</v>
      </c>
      <c r="D40" s="245">
        <f t="shared" si="15"/>
        <v>3578</v>
      </c>
      <c r="E40" s="245">
        <f t="shared" si="15"/>
        <v>11943</v>
      </c>
      <c r="F40" s="245">
        <f t="shared" si="15"/>
        <v>15966</v>
      </c>
      <c r="G40" s="245">
        <f t="shared" si="15"/>
        <v>22227</v>
      </c>
      <c r="H40" s="245">
        <f t="shared" si="15"/>
        <v>32802</v>
      </c>
      <c r="I40" s="245">
        <f t="shared" si="15"/>
        <v>70959</v>
      </c>
      <c r="J40" s="245">
        <f t="shared" si="15"/>
        <v>88034</v>
      </c>
      <c r="K40" s="245">
        <f t="shared" si="0"/>
        <v>245509</v>
      </c>
    </row>
    <row r="41" spans="1:11" ht="16.149999999999999" customHeight="1" x14ac:dyDescent="0.25">
      <c r="A41" s="329" t="s">
        <v>8</v>
      </c>
      <c r="B41" s="336" t="s">
        <v>3</v>
      </c>
      <c r="C41" s="130" t="s">
        <v>4</v>
      </c>
      <c r="D41" s="223">
        <v>0</v>
      </c>
      <c r="E41" s="223">
        <v>0</v>
      </c>
      <c r="F41" s="223">
        <v>0</v>
      </c>
      <c r="G41" s="223">
        <v>0</v>
      </c>
      <c r="H41" s="223">
        <v>0</v>
      </c>
      <c r="I41" s="223">
        <v>0</v>
      </c>
      <c r="J41" s="223">
        <v>0</v>
      </c>
      <c r="K41" s="223">
        <f t="shared" si="0"/>
        <v>0</v>
      </c>
    </row>
    <row r="42" spans="1:11" ht="16.149999999999999" customHeight="1" x14ac:dyDescent="0.25">
      <c r="A42" s="330"/>
      <c r="B42" s="334"/>
      <c r="C42" s="19" t="s">
        <v>5</v>
      </c>
      <c r="D42" s="220">
        <v>0</v>
      </c>
      <c r="E42" s="220">
        <v>0</v>
      </c>
      <c r="F42" s="220">
        <v>0</v>
      </c>
      <c r="G42" s="220">
        <v>0</v>
      </c>
      <c r="H42" s="220">
        <v>0</v>
      </c>
      <c r="I42" s="220">
        <v>0</v>
      </c>
      <c r="J42" s="220">
        <v>0</v>
      </c>
      <c r="K42" s="220">
        <f t="shared" si="0"/>
        <v>0</v>
      </c>
    </row>
    <row r="43" spans="1:11" ht="16.149999999999999" customHeight="1" x14ac:dyDescent="0.25">
      <c r="A43" s="330"/>
      <c r="B43" s="337"/>
      <c r="C43" s="131" t="s">
        <v>14</v>
      </c>
      <c r="D43" s="139">
        <f>SUM(D41:D42)</f>
        <v>0</v>
      </c>
      <c r="E43" s="139">
        <f t="shared" ref="E43:J43" si="16">SUM(E41:E42)</f>
        <v>0</v>
      </c>
      <c r="F43" s="139">
        <f t="shared" si="16"/>
        <v>0</v>
      </c>
      <c r="G43" s="139">
        <f t="shared" si="16"/>
        <v>0</v>
      </c>
      <c r="H43" s="139">
        <f t="shared" si="16"/>
        <v>0</v>
      </c>
      <c r="I43" s="139">
        <f t="shared" si="16"/>
        <v>0</v>
      </c>
      <c r="J43" s="139">
        <f t="shared" si="16"/>
        <v>0</v>
      </c>
      <c r="K43" s="139">
        <f t="shared" si="0"/>
        <v>0</v>
      </c>
    </row>
    <row r="44" spans="1:11" ht="16.149999999999999" customHeight="1" x14ac:dyDescent="0.25">
      <c r="A44" s="330"/>
      <c r="B44" s="334" t="s">
        <v>6</v>
      </c>
      <c r="C44" s="19" t="s">
        <v>4</v>
      </c>
      <c r="D44" s="221">
        <v>0</v>
      </c>
      <c r="E44" s="221">
        <v>0</v>
      </c>
      <c r="F44" s="221">
        <v>0</v>
      </c>
      <c r="G44" s="221">
        <v>0</v>
      </c>
      <c r="H44" s="221">
        <v>0</v>
      </c>
      <c r="I44" s="221">
        <v>16</v>
      </c>
      <c r="J44" s="221">
        <v>40</v>
      </c>
      <c r="K44" s="221">
        <f t="shared" si="0"/>
        <v>56</v>
      </c>
    </row>
    <row r="45" spans="1:11" ht="16.149999999999999" customHeight="1" x14ac:dyDescent="0.25">
      <c r="A45" s="330"/>
      <c r="B45" s="334"/>
      <c r="C45" s="19" t="s">
        <v>5</v>
      </c>
      <c r="D45" s="220">
        <v>0</v>
      </c>
      <c r="E45" s="220">
        <v>0</v>
      </c>
      <c r="F45" s="220">
        <v>0</v>
      </c>
      <c r="G45" s="220">
        <v>0</v>
      </c>
      <c r="H45" s="220">
        <v>0</v>
      </c>
      <c r="I45" s="220">
        <v>18</v>
      </c>
      <c r="J45" s="220">
        <v>129</v>
      </c>
      <c r="K45" s="220">
        <f t="shared" si="0"/>
        <v>147</v>
      </c>
    </row>
    <row r="46" spans="1:11" ht="16.149999999999999" customHeight="1" x14ac:dyDescent="0.25">
      <c r="A46" s="330"/>
      <c r="B46" s="337"/>
      <c r="C46" s="131" t="s">
        <v>14</v>
      </c>
      <c r="D46" s="139">
        <f>SUM(D44:D45)</f>
        <v>0</v>
      </c>
      <c r="E46" s="139">
        <f t="shared" ref="E46:J46" si="17">SUM(E44:E45)</f>
        <v>0</v>
      </c>
      <c r="F46" s="139">
        <f t="shared" si="17"/>
        <v>0</v>
      </c>
      <c r="G46" s="139">
        <f t="shared" si="17"/>
        <v>0</v>
      </c>
      <c r="H46" s="139">
        <f t="shared" si="17"/>
        <v>0</v>
      </c>
      <c r="I46" s="139">
        <f t="shared" si="17"/>
        <v>34</v>
      </c>
      <c r="J46" s="139">
        <f t="shared" si="17"/>
        <v>169</v>
      </c>
      <c r="K46" s="139">
        <f t="shared" si="0"/>
        <v>203</v>
      </c>
    </row>
    <row r="47" spans="1:11" ht="16.149999999999999" customHeight="1" x14ac:dyDescent="0.25">
      <c r="A47" s="330"/>
      <c r="B47" s="333" t="s">
        <v>18</v>
      </c>
      <c r="C47" s="19" t="s">
        <v>4</v>
      </c>
      <c r="D47" s="221">
        <v>0</v>
      </c>
      <c r="E47" s="221">
        <v>0</v>
      </c>
      <c r="F47" s="221">
        <v>0</v>
      </c>
      <c r="G47" s="221">
        <v>0</v>
      </c>
      <c r="H47" s="221">
        <v>0</v>
      </c>
      <c r="I47" s="221">
        <v>0</v>
      </c>
      <c r="J47" s="221">
        <v>0</v>
      </c>
      <c r="K47" s="221">
        <f t="shared" si="0"/>
        <v>0</v>
      </c>
    </row>
    <row r="48" spans="1:11" ht="16.149999999999999" customHeight="1" x14ac:dyDescent="0.25">
      <c r="A48" s="330"/>
      <c r="B48" s="334"/>
      <c r="C48" s="19" t="s">
        <v>5</v>
      </c>
      <c r="D48" s="220">
        <v>0</v>
      </c>
      <c r="E48" s="220">
        <v>0</v>
      </c>
      <c r="F48" s="220">
        <v>0</v>
      </c>
      <c r="G48" s="220">
        <v>0</v>
      </c>
      <c r="H48" s="220">
        <v>0</v>
      </c>
      <c r="I48" s="220">
        <v>0</v>
      </c>
      <c r="J48" s="220">
        <v>0</v>
      </c>
      <c r="K48" s="220">
        <f t="shared" si="0"/>
        <v>0</v>
      </c>
    </row>
    <row r="49" spans="1:11" ht="16.149999999999999" customHeight="1" thickBot="1" x14ac:dyDescent="0.3">
      <c r="A49" s="330"/>
      <c r="B49" s="335"/>
      <c r="C49" s="20" t="s">
        <v>14</v>
      </c>
      <c r="D49" s="139">
        <f>SUM(D47:D48)</f>
        <v>0</v>
      </c>
      <c r="E49" s="139">
        <f t="shared" ref="E49:J49" si="18">SUM(E47:E48)</f>
        <v>0</v>
      </c>
      <c r="F49" s="139">
        <f t="shared" si="18"/>
        <v>0</v>
      </c>
      <c r="G49" s="139">
        <f t="shared" si="18"/>
        <v>0</v>
      </c>
      <c r="H49" s="139">
        <f t="shared" si="18"/>
        <v>0</v>
      </c>
      <c r="I49" s="139">
        <f t="shared" si="18"/>
        <v>0</v>
      </c>
      <c r="J49" s="139">
        <f t="shared" si="18"/>
        <v>0</v>
      </c>
      <c r="K49" s="139">
        <f t="shared" si="0"/>
        <v>0</v>
      </c>
    </row>
    <row r="50" spans="1:11" ht="16.149999999999999" customHeight="1" x14ac:dyDescent="0.25">
      <c r="A50" s="330"/>
      <c r="B50" s="230"/>
      <c r="C50" s="237" t="s">
        <v>478</v>
      </c>
      <c r="D50" s="262">
        <f>SUM(D41,D44,D47)</f>
        <v>0</v>
      </c>
      <c r="E50" s="262">
        <f t="shared" ref="E50:J50" si="19">SUM(E41,E44,E47)</f>
        <v>0</v>
      </c>
      <c r="F50" s="262">
        <f t="shared" si="19"/>
        <v>0</v>
      </c>
      <c r="G50" s="262">
        <f t="shared" si="19"/>
        <v>0</v>
      </c>
      <c r="H50" s="262">
        <f t="shared" si="19"/>
        <v>0</v>
      </c>
      <c r="I50" s="262">
        <f t="shared" si="19"/>
        <v>16</v>
      </c>
      <c r="J50" s="262">
        <f t="shared" si="19"/>
        <v>40</v>
      </c>
      <c r="K50" s="262">
        <f t="shared" si="0"/>
        <v>56</v>
      </c>
    </row>
    <row r="51" spans="1:11" ht="16.149999999999999" customHeight="1" x14ac:dyDescent="0.25">
      <c r="A51" s="330"/>
      <c r="B51" s="231"/>
      <c r="C51" s="239" t="s">
        <v>479</v>
      </c>
      <c r="D51" s="263">
        <f t="shared" ref="D51:J52" si="20">SUM(D42,D45,D48)</f>
        <v>0</v>
      </c>
      <c r="E51" s="263">
        <f t="shared" si="20"/>
        <v>0</v>
      </c>
      <c r="F51" s="263">
        <f t="shared" si="20"/>
        <v>0</v>
      </c>
      <c r="G51" s="263">
        <f t="shared" si="20"/>
        <v>0</v>
      </c>
      <c r="H51" s="263">
        <f t="shared" si="20"/>
        <v>0</v>
      </c>
      <c r="I51" s="263">
        <f t="shared" si="20"/>
        <v>18</v>
      </c>
      <c r="J51" s="263">
        <f t="shared" si="20"/>
        <v>129</v>
      </c>
      <c r="K51" s="263">
        <f t="shared" si="0"/>
        <v>147</v>
      </c>
    </row>
    <row r="52" spans="1:11" s="33" customFormat="1" ht="16.149999999999999" customHeight="1" thickBot="1" x14ac:dyDescent="0.3">
      <c r="A52" s="330"/>
      <c r="B52" s="235"/>
      <c r="C52" s="235" t="s">
        <v>271</v>
      </c>
      <c r="D52" s="245">
        <f t="shared" si="20"/>
        <v>0</v>
      </c>
      <c r="E52" s="245">
        <f t="shared" si="20"/>
        <v>0</v>
      </c>
      <c r="F52" s="245">
        <f t="shared" si="20"/>
        <v>0</v>
      </c>
      <c r="G52" s="245">
        <f t="shared" si="20"/>
        <v>0</v>
      </c>
      <c r="H52" s="245">
        <f t="shared" si="20"/>
        <v>0</v>
      </c>
      <c r="I52" s="245">
        <f t="shared" si="20"/>
        <v>34</v>
      </c>
      <c r="J52" s="245">
        <f t="shared" si="20"/>
        <v>169</v>
      </c>
      <c r="K52" s="245">
        <f t="shared" si="0"/>
        <v>203</v>
      </c>
    </row>
    <row r="53" spans="1:11" ht="16.149999999999999" customHeight="1" x14ac:dyDescent="0.25">
      <c r="A53" s="329" t="s">
        <v>265</v>
      </c>
      <c r="B53" s="334" t="s">
        <v>3</v>
      </c>
      <c r="C53" s="19" t="s">
        <v>4</v>
      </c>
      <c r="D53" s="223">
        <v>0</v>
      </c>
      <c r="E53" s="223">
        <v>528</v>
      </c>
      <c r="F53" s="225">
        <v>1659</v>
      </c>
      <c r="G53" s="225">
        <v>2522</v>
      </c>
      <c r="H53" s="225">
        <v>4138</v>
      </c>
      <c r="I53" s="225">
        <v>6006</v>
      </c>
      <c r="J53" s="225">
        <v>9576</v>
      </c>
      <c r="K53" s="225">
        <f t="shared" si="0"/>
        <v>24429</v>
      </c>
    </row>
    <row r="54" spans="1:11" ht="16.149999999999999" customHeight="1" x14ac:dyDescent="0.25">
      <c r="A54" s="330"/>
      <c r="B54" s="334"/>
      <c r="C54" s="19" t="s">
        <v>5</v>
      </c>
      <c r="D54" s="220">
        <v>0</v>
      </c>
      <c r="E54" s="220">
        <v>0</v>
      </c>
      <c r="F54" s="220">
        <v>0</v>
      </c>
      <c r="G54" s="220">
        <v>0</v>
      </c>
      <c r="H54" s="220">
        <v>0</v>
      </c>
      <c r="I54" s="222">
        <v>2803</v>
      </c>
      <c r="J54" s="222">
        <v>4848</v>
      </c>
      <c r="K54" s="222">
        <f t="shared" si="0"/>
        <v>7651</v>
      </c>
    </row>
    <row r="55" spans="1:11" ht="16.149999999999999" customHeight="1" x14ac:dyDescent="0.25">
      <c r="A55" s="330"/>
      <c r="B55" s="337"/>
      <c r="C55" s="131" t="s">
        <v>14</v>
      </c>
      <c r="D55" s="139">
        <f>SUM(D53:D54)</f>
        <v>0</v>
      </c>
      <c r="E55" s="139">
        <f t="shared" ref="E55:J55" si="21">SUM(E53:E54)</f>
        <v>528</v>
      </c>
      <c r="F55" s="139">
        <f t="shared" si="21"/>
        <v>1659</v>
      </c>
      <c r="G55" s="139">
        <f t="shared" si="21"/>
        <v>2522</v>
      </c>
      <c r="H55" s="139">
        <f t="shared" si="21"/>
        <v>4138</v>
      </c>
      <c r="I55" s="139">
        <f t="shared" si="21"/>
        <v>8809</v>
      </c>
      <c r="J55" s="139">
        <f t="shared" si="21"/>
        <v>14424</v>
      </c>
      <c r="K55" s="139">
        <f t="shared" si="0"/>
        <v>32080</v>
      </c>
    </row>
    <row r="56" spans="1:11" ht="16.149999999999999" customHeight="1" x14ac:dyDescent="0.25">
      <c r="A56" s="330"/>
      <c r="B56" s="333" t="s">
        <v>6</v>
      </c>
      <c r="C56" s="19" t="s">
        <v>4</v>
      </c>
      <c r="D56" s="221">
        <v>0</v>
      </c>
      <c r="E56" s="221">
        <v>0</v>
      </c>
      <c r="F56" s="221">
        <v>0</v>
      </c>
      <c r="G56" s="221">
        <v>0</v>
      </c>
      <c r="H56" s="221">
        <v>0</v>
      </c>
      <c r="I56" s="221">
        <v>122</v>
      </c>
      <c r="J56" s="221">
        <v>344</v>
      </c>
      <c r="K56" s="221">
        <f t="shared" si="0"/>
        <v>466</v>
      </c>
    </row>
    <row r="57" spans="1:11" ht="16.149999999999999" customHeight="1" x14ac:dyDescent="0.25">
      <c r="A57" s="330"/>
      <c r="B57" s="334"/>
      <c r="C57" s="19" t="s">
        <v>5</v>
      </c>
      <c r="D57" s="220">
        <v>0</v>
      </c>
      <c r="E57" s="220">
        <v>0</v>
      </c>
      <c r="F57" s="220">
        <v>0</v>
      </c>
      <c r="G57" s="220">
        <v>0</v>
      </c>
      <c r="H57" s="220">
        <v>0</v>
      </c>
      <c r="I57" s="220">
        <v>1</v>
      </c>
      <c r="J57" s="220">
        <v>191</v>
      </c>
      <c r="K57" s="220">
        <f t="shared" si="0"/>
        <v>192</v>
      </c>
    </row>
    <row r="58" spans="1:11" ht="16.149999999999999" customHeight="1" x14ac:dyDescent="0.25">
      <c r="A58" s="330"/>
      <c r="B58" s="337"/>
      <c r="C58" s="131" t="s">
        <v>14</v>
      </c>
      <c r="D58" s="139">
        <f>SUM(D56:D57)</f>
        <v>0</v>
      </c>
      <c r="E58" s="139">
        <f t="shared" ref="E58:J58" si="22">SUM(E56:E57)</f>
        <v>0</v>
      </c>
      <c r="F58" s="139">
        <f t="shared" si="22"/>
        <v>0</v>
      </c>
      <c r="G58" s="139">
        <f t="shared" si="22"/>
        <v>0</v>
      </c>
      <c r="H58" s="139">
        <f t="shared" si="22"/>
        <v>0</v>
      </c>
      <c r="I58" s="139">
        <f t="shared" si="22"/>
        <v>123</v>
      </c>
      <c r="J58" s="139">
        <f t="shared" si="22"/>
        <v>535</v>
      </c>
      <c r="K58" s="139">
        <f t="shared" si="0"/>
        <v>658</v>
      </c>
    </row>
    <row r="59" spans="1:11" ht="16.149999999999999" customHeight="1" x14ac:dyDescent="0.25">
      <c r="A59" s="330"/>
      <c r="B59" s="333" t="s">
        <v>18</v>
      </c>
      <c r="C59" s="19" t="s">
        <v>4</v>
      </c>
      <c r="D59" s="221">
        <v>1</v>
      </c>
      <c r="E59" s="221">
        <v>338</v>
      </c>
      <c r="F59" s="224">
        <v>4642</v>
      </c>
      <c r="G59" s="224">
        <v>9996</v>
      </c>
      <c r="H59" s="224">
        <v>27561</v>
      </c>
      <c r="I59" s="224">
        <v>67588</v>
      </c>
      <c r="J59" s="224">
        <v>91541</v>
      </c>
      <c r="K59" s="224">
        <f t="shared" si="0"/>
        <v>201667</v>
      </c>
    </row>
    <row r="60" spans="1:11" ht="16.149999999999999" customHeight="1" x14ac:dyDescent="0.25">
      <c r="A60" s="330"/>
      <c r="B60" s="334"/>
      <c r="C60" s="19" t="s">
        <v>5</v>
      </c>
      <c r="D60" s="220">
        <v>0</v>
      </c>
      <c r="E60" s="220">
        <v>0</v>
      </c>
      <c r="F60" s="220">
        <v>0</v>
      </c>
      <c r="G60" s="220">
        <v>0</v>
      </c>
      <c r="H60" s="220">
        <v>3</v>
      </c>
      <c r="I60" s="220">
        <v>10</v>
      </c>
      <c r="J60" s="220">
        <v>38</v>
      </c>
      <c r="K60" s="220">
        <f t="shared" si="0"/>
        <v>51</v>
      </c>
    </row>
    <row r="61" spans="1:11" ht="16.149999999999999" customHeight="1" thickBot="1" x14ac:dyDescent="0.3">
      <c r="A61" s="330"/>
      <c r="B61" s="335"/>
      <c r="C61" s="20" t="s">
        <v>14</v>
      </c>
      <c r="D61" s="139">
        <f>SUM(D59:D60)</f>
        <v>1</v>
      </c>
      <c r="E61" s="139">
        <f t="shared" ref="E61:J61" si="23">SUM(E59:E60)</f>
        <v>338</v>
      </c>
      <c r="F61" s="139">
        <f t="shared" si="23"/>
        <v>4642</v>
      </c>
      <c r="G61" s="139">
        <f t="shared" si="23"/>
        <v>9996</v>
      </c>
      <c r="H61" s="139">
        <f t="shared" si="23"/>
        <v>27564</v>
      </c>
      <c r="I61" s="139">
        <f t="shared" si="23"/>
        <v>67598</v>
      </c>
      <c r="J61" s="139">
        <f t="shared" si="23"/>
        <v>91579</v>
      </c>
      <c r="K61" s="139">
        <f t="shared" si="0"/>
        <v>201718</v>
      </c>
    </row>
    <row r="62" spans="1:11" ht="16.149999999999999" customHeight="1" x14ac:dyDescent="0.25">
      <c r="A62" s="330"/>
      <c r="B62" s="230"/>
      <c r="C62" s="237" t="s">
        <v>478</v>
      </c>
      <c r="D62" s="262">
        <f>SUM(D53,D56,D59)</f>
        <v>1</v>
      </c>
      <c r="E62" s="262">
        <f t="shared" ref="E62:J62" si="24">SUM(E53,E56,E59)</f>
        <v>866</v>
      </c>
      <c r="F62" s="262">
        <f t="shared" si="24"/>
        <v>6301</v>
      </c>
      <c r="G62" s="262">
        <f t="shared" si="24"/>
        <v>12518</v>
      </c>
      <c r="H62" s="262">
        <f t="shared" si="24"/>
        <v>31699</v>
      </c>
      <c r="I62" s="262">
        <f t="shared" si="24"/>
        <v>73716</v>
      </c>
      <c r="J62" s="262">
        <f t="shared" si="24"/>
        <v>101461</v>
      </c>
      <c r="K62" s="262">
        <f t="shared" si="0"/>
        <v>226562</v>
      </c>
    </row>
    <row r="63" spans="1:11" ht="16.149999999999999" customHeight="1" x14ac:dyDescent="0.25">
      <c r="A63" s="330"/>
      <c r="B63" s="231"/>
      <c r="C63" s="239" t="s">
        <v>479</v>
      </c>
      <c r="D63" s="263">
        <f t="shared" ref="D63:J64" si="25">SUM(D54,D57,D60)</f>
        <v>0</v>
      </c>
      <c r="E63" s="263">
        <f t="shared" si="25"/>
        <v>0</v>
      </c>
      <c r="F63" s="263">
        <f t="shared" si="25"/>
        <v>0</v>
      </c>
      <c r="G63" s="263">
        <f t="shared" si="25"/>
        <v>0</v>
      </c>
      <c r="H63" s="263">
        <f t="shared" si="25"/>
        <v>3</v>
      </c>
      <c r="I63" s="263">
        <f t="shared" si="25"/>
        <v>2814</v>
      </c>
      <c r="J63" s="263">
        <f t="shared" si="25"/>
        <v>5077</v>
      </c>
      <c r="K63" s="263">
        <f t="shared" si="0"/>
        <v>7894</v>
      </c>
    </row>
    <row r="64" spans="1:11" s="33" customFormat="1" ht="16.149999999999999" customHeight="1" thickBot="1" x14ac:dyDescent="0.3">
      <c r="A64" s="330"/>
      <c r="B64" s="8"/>
      <c r="C64" s="235" t="s">
        <v>272</v>
      </c>
      <c r="D64" s="245">
        <f t="shared" si="25"/>
        <v>1</v>
      </c>
      <c r="E64" s="245">
        <f t="shared" si="25"/>
        <v>866</v>
      </c>
      <c r="F64" s="245">
        <f t="shared" si="25"/>
        <v>6301</v>
      </c>
      <c r="G64" s="245">
        <f t="shared" si="25"/>
        <v>12518</v>
      </c>
      <c r="H64" s="245">
        <f t="shared" si="25"/>
        <v>31702</v>
      </c>
      <c r="I64" s="245">
        <f t="shared" si="25"/>
        <v>76530</v>
      </c>
      <c r="J64" s="245">
        <f t="shared" si="25"/>
        <v>106538</v>
      </c>
      <c r="K64" s="245">
        <f t="shared" si="0"/>
        <v>234456</v>
      </c>
    </row>
    <row r="65" spans="1:11" ht="16.149999999999999" customHeight="1" x14ac:dyDescent="0.25">
      <c r="A65" s="329" t="s">
        <v>10</v>
      </c>
      <c r="B65" s="336" t="s">
        <v>3</v>
      </c>
      <c r="C65" s="130" t="s">
        <v>4</v>
      </c>
      <c r="D65" s="223">
        <v>0</v>
      </c>
      <c r="E65" s="223">
        <v>0</v>
      </c>
      <c r="F65" s="223">
        <v>0</v>
      </c>
      <c r="G65" s="223">
        <v>2</v>
      </c>
      <c r="H65" s="223">
        <v>7</v>
      </c>
      <c r="I65" s="223">
        <v>272</v>
      </c>
      <c r="J65" s="223">
        <v>926</v>
      </c>
      <c r="K65" s="223">
        <f t="shared" si="0"/>
        <v>1207</v>
      </c>
    </row>
    <row r="66" spans="1:11" ht="16.149999999999999" customHeight="1" x14ac:dyDescent="0.25">
      <c r="A66" s="330"/>
      <c r="B66" s="334"/>
      <c r="C66" s="19" t="s">
        <v>5</v>
      </c>
      <c r="D66" s="220">
        <v>0</v>
      </c>
      <c r="E66" s="220">
        <v>0</v>
      </c>
      <c r="F66" s="220">
        <v>0</v>
      </c>
      <c r="G66" s="220">
        <v>406</v>
      </c>
      <c r="H66" s="222">
        <v>2093</v>
      </c>
      <c r="I66" s="222">
        <v>2634</v>
      </c>
      <c r="J66" s="222">
        <v>3046</v>
      </c>
      <c r="K66" s="222">
        <f t="shared" si="0"/>
        <v>8179</v>
      </c>
    </row>
    <row r="67" spans="1:11" ht="16.149999999999999" customHeight="1" x14ac:dyDescent="0.25">
      <c r="A67" s="330"/>
      <c r="B67" s="337"/>
      <c r="C67" s="131" t="s">
        <v>14</v>
      </c>
      <c r="D67" s="139">
        <f>SUM(D65:D66)</f>
        <v>0</v>
      </c>
      <c r="E67" s="139">
        <f t="shared" ref="E67:J67" si="26">SUM(E65:E66)</f>
        <v>0</v>
      </c>
      <c r="F67" s="139">
        <f t="shared" si="26"/>
        <v>0</v>
      </c>
      <c r="G67" s="139">
        <f t="shared" si="26"/>
        <v>408</v>
      </c>
      <c r="H67" s="139">
        <f t="shared" si="26"/>
        <v>2100</v>
      </c>
      <c r="I67" s="139">
        <f t="shared" si="26"/>
        <v>2906</v>
      </c>
      <c r="J67" s="139">
        <f t="shared" si="26"/>
        <v>3972</v>
      </c>
      <c r="K67" s="139">
        <f t="shared" si="0"/>
        <v>9386</v>
      </c>
    </row>
    <row r="68" spans="1:11" ht="16.149999999999999" customHeight="1" x14ac:dyDescent="0.25">
      <c r="A68" s="330"/>
      <c r="B68" s="334" t="s">
        <v>6</v>
      </c>
      <c r="C68" s="19" t="s">
        <v>4</v>
      </c>
      <c r="D68" s="221">
        <v>0</v>
      </c>
      <c r="E68" s="221">
        <v>0</v>
      </c>
      <c r="F68" s="221">
        <v>0</v>
      </c>
      <c r="G68" s="221">
        <v>0</v>
      </c>
      <c r="H68" s="221">
        <v>0</v>
      </c>
      <c r="I68" s="221">
        <v>0</v>
      </c>
      <c r="J68" s="221">
        <v>0</v>
      </c>
      <c r="K68" s="221">
        <f t="shared" si="0"/>
        <v>0</v>
      </c>
    </row>
    <row r="69" spans="1:11" ht="16.149999999999999" customHeight="1" x14ac:dyDescent="0.25">
      <c r="A69" s="330"/>
      <c r="B69" s="334"/>
      <c r="C69" s="19" t="s">
        <v>5</v>
      </c>
      <c r="D69" s="220">
        <v>0</v>
      </c>
      <c r="E69" s="220">
        <v>0</v>
      </c>
      <c r="F69" s="220">
        <v>0</v>
      </c>
      <c r="G69" s="220">
        <v>0</v>
      </c>
      <c r="H69" s="220">
        <v>0</v>
      </c>
      <c r="I69" s="220">
        <v>0</v>
      </c>
      <c r="J69" s="220">
        <v>0</v>
      </c>
      <c r="K69" s="220">
        <f t="shared" si="0"/>
        <v>0</v>
      </c>
    </row>
    <row r="70" spans="1:11" ht="16.149999999999999" customHeight="1" x14ac:dyDescent="0.25">
      <c r="A70" s="330"/>
      <c r="B70" s="337"/>
      <c r="C70" s="131" t="s">
        <v>14</v>
      </c>
      <c r="D70" s="139">
        <f>SUM(D68:D69)</f>
        <v>0</v>
      </c>
      <c r="E70" s="139">
        <f t="shared" ref="E70:J70" si="27">SUM(E68:E69)</f>
        <v>0</v>
      </c>
      <c r="F70" s="139">
        <f t="shared" si="27"/>
        <v>0</v>
      </c>
      <c r="G70" s="139">
        <f t="shared" si="27"/>
        <v>0</v>
      </c>
      <c r="H70" s="139">
        <f t="shared" si="27"/>
        <v>0</v>
      </c>
      <c r="I70" s="139">
        <f t="shared" si="27"/>
        <v>0</v>
      </c>
      <c r="J70" s="139">
        <f t="shared" si="27"/>
        <v>0</v>
      </c>
      <c r="K70" s="139">
        <f t="shared" ref="K70:K111" si="28">SUM(D70:J70)</f>
        <v>0</v>
      </c>
    </row>
    <row r="71" spans="1:11" ht="16.149999999999999" customHeight="1" x14ac:dyDescent="0.25">
      <c r="A71" s="330"/>
      <c r="B71" s="333" t="s">
        <v>18</v>
      </c>
      <c r="C71" s="19" t="s">
        <v>4</v>
      </c>
      <c r="D71" s="221">
        <v>84</v>
      </c>
      <c r="E71" s="221">
        <v>467</v>
      </c>
      <c r="F71" s="221">
        <v>689</v>
      </c>
      <c r="G71" s="224">
        <v>1063</v>
      </c>
      <c r="H71" s="221">
        <v>549</v>
      </c>
      <c r="I71" s="224">
        <v>1418</v>
      </c>
      <c r="J71" s="224">
        <v>2688</v>
      </c>
      <c r="K71" s="224">
        <f t="shared" si="28"/>
        <v>6958</v>
      </c>
    </row>
    <row r="72" spans="1:11" ht="16.149999999999999" customHeight="1" x14ac:dyDescent="0.25">
      <c r="A72" s="330"/>
      <c r="B72" s="334"/>
      <c r="C72" s="19" t="s">
        <v>5</v>
      </c>
      <c r="D72" s="220">
        <v>0</v>
      </c>
      <c r="E72" s="220">
        <v>0</v>
      </c>
      <c r="F72" s="220">
        <v>0</v>
      </c>
      <c r="G72" s="220">
        <v>0</v>
      </c>
      <c r="H72" s="220">
        <v>187</v>
      </c>
      <c r="I72" s="220">
        <v>456</v>
      </c>
      <c r="J72" s="220">
        <v>513</v>
      </c>
      <c r="K72" s="220">
        <f t="shared" si="28"/>
        <v>1156</v>
      </c>
    </row>
    <row r="73" spans="1:11" ht="16.149999999999999" customHeight="1" thickBot="1" x14ac:dyDescent="0.3">
      <c r="A73" s="330"/>
      <c r="B73" s="335"/>
      <c r="C73" s="20" t="s">
        <v>14</v>
      </c>
      <c r="D73" s="139">
        <f>SUM(D71:D72)</f>
        <v>84</v>
      </c>
      <c r="E73" s="139">
        <f t="shared" ref="E73:J73" si="29">SUM(E71:E72)</f>
        <v>467</v>
      </c>
      <c r="F73" s="139">
        <f t="shared" si="29"/>
        <v>689</v>
      </c>
      <c r="G73" s="139">
        <f t="shared" si="29"/>
        <v>1063</v>
      </c>
      <c r="H73" s="139">
        <f t="shared" si="29"/>
        <v>736</v>
      </c>
      <c r="I73" s="139">
        <f t="shared" si="29"/>
        <v>1874</v>
      </c>
      <c r="J73" s="139">
        <f t="shared" si="29"/>
        <v>3201</v>
      </c>
      <c r="K73" s="139">
        <f t="shared" si="28"/>
        <v>8114</v>
      </c>
    </row>
    <row r="74" spans="1:11" ht="16.149999999999999" customHeight="1" x14ac:dyDescent="0.25">
      <c r="A74" s="330"/>
      <c r="B74" s="230"/>
      <c r="C74" s="237" t="s">
        <v>478</v>
      </c>
      <c r="D74" s="262">
        <f>SUM(D65,D68,D71)</f>
        <v>84</v>
      </c>
      <c r="E74" s="262">
        <f t="shared" ref="E74:J74" si="30">SUM(E65,E68,E71)</f>
        <v>467</v>
      </c>
      <c r="F74" s="262">
        <f t="shared" si="30"/>
        <v>689</v>
      </c>
      <c r="G74" s="262">
        <f t="shared" si="30"/>
        <v>1065</v>
      </c>
      <c r="H74" s="262">
        <f t="shared" si="30"/>
        <v>556</v>
      </c>
      <c r="I74" s="262">
        <f t="shared" si="30"/>
        <v>1690</v>
      </c>
      <c r="J74" s="262">
        <f t="shared" si="30"/>
        <v>3614</v>
      </c>
      <c r="K74" s="262">
        <f t="shared" si="28"/>
        <v>8165</v>
      </c>
    </row>
    <row r="75" spans="1:11" ht="16.149999999999999" customHeight="1" x14ac:dyDescent="0.25">
      <c r="A75" s="330"/>
      <c r="B75" s="231"/>
      <c r="C75" s="239" t="s">
        <v>479</v>
      </c>
      <c r="D75" s="263">
        <f t="shared" ref="D75:J76" si="31">SUM(D66,D69,D72)</f>
        <v>0</v>
      </c>
      <c r="E75" s="263">
        <f t="shared" si="31"/>
        <v>0</v>
      </c>
      <c r="F75" s="263">
        <f t="shared" si="31"/>
        <v>0</v>
      </c>
      <c r="G75" s="263">
        <f t="shared" si="31"/>
        <v>406</v>
      </c>
      <c r="H75" s="263">
        <f t="shared" si="31"/>
        <v>2280</v>
      </c>
      <c r="I75" s="263">
        <f t="shared" si="31"/>
        <v>3090</v>
      </c>
      <c r="J75" s="263">
        <f t="shared" si="31"/>
        <v>3559</v>
      </c>
      <c r="K75" s="263">
        <f t="shared" si="28"/>
        <v>9335</v>
      </c>
    </row>
    <row r="76" spans="1:11" s="33" customFormat="1" ht="16.149999999999999" customHeight="1" thickBot="1" x14ac:dyDescent="0.3">
      <c r="A76" s="330"/>
      <c r="B76" s="8"/>
      <c r="C76" s="235" t="s">
        <v>273</v>
      </c>
      <c r="D76" s="245">
        <f t="shared" si="31"/>
        <v>84</v>
      </c>
      <c r="E76" s="245">
        <f t="shared" si="31"/>
        <v>467</v>
      </c>
      <c r="F76" s="245">
        <f t="shared" si="31"/>
        <v>689</v>
      </c>
      <c r="G76" s="245">
        <f t="shared" si="31"/>
        <v>1471</v>
      </c>
      <c r="H76" s="245">
        <f t="shared" si="31"/>
        <v>2836</v>
      </c>
      <c r="I76" s="245">
        <f t="shared" si="31"/>
        <v>4780</v>
      </c>
      <c r="J76" s="245">
        <f t="shared" si="31"/>
        <v>7173</v>
      </c>
      <c r="K76" s="245">
        <f t="shared" si="28"/>
        <v>17500</v>
      </c>
    </row>
    <row r="77" spans="1:11" ht="16.149999999999999" customHeight="1" x14ac:dyDescent="0.25">
      <c r="A77" s="329" t="s">
        <v>264</v>
      </c>
      <c r="B77" s="336" t="s">
        <v>3</v>
      </c>
      <c r="C77" s="130" t="s">
        <v>4</v>
      </c>
      <c r="D77" s="223">
        <v>0</v>
      </c>
      <c r="E77" s="223">
        <v>0</v>
      </c>
      <c r="F77" s="223">
        <v>0</v>
      </c>
      <c r="G77" s="223">
        <v>0</v>
      </c>
      <c r="H77" s="223">
        <v>0</v>
      </c>
      <c r="I77" s="223">
        <v>1</v>
      </c>
      <c r="J77" s="223">
        <v>50</v>
      </c>
      <c r="K77" s="223">
        <f t="shared" si="28"/>
        <v>51</v>
      </c>
    </row>
    <row r="78" spans="1:11" ht="16.149999999999999" customHeight="1" x14ac:dyDescent="0.25">
      <c r="A78" s="330"/>
      <c r="B78" s="334"/>
      <c r="C78" s="19" t="s">
        <v>5</v>
      </c>
      <c r="D78" s="220">
        <v>0</v>
      </c>
      <c r="E78" s="220">
        <v>0</v>
      </c>
      <c r="F78" s="220">
        <v>0</v>
      </c>
      <c r="G78" s="220">
        <v>0</v>
      </c>
      <c r="H78" s="220">
        <v>0</v>
      </c>
      <c r="I78" s="220">
        <v>60</v>
      </c>
      <c r="J78" s="220">
        <v>480</v>
      </c>
      <c r="K78" s="220">
        <f t="shared" si="28"/>
        <v>540</v>
      </c>
    </row>
    <row r="79" spans="1:11" ht="16.149999999999999" customHeight="1" x14ac:dyDescent="0.25">
      <c r="A79" s="330"/>
      <c r="B79" s="337"/>
      <c r="C79" s="131" t="s">
        <v>14</v>
      </c>
      <c r="D79" s="139">
        <f>SUM(D77:D78)</f>
        <v>0</v>
      </c>
      <c r="E79" s="139">
        <f t="shared" ref="E79:J79" si="32">SUM(E77:E78)</f>
        <v>0</v>
      </c>
      <c r="F79" s="139">
        <f t="shared" si="32"/>
        <v>0</v>
      </c>
      <c r="G79" s="139">
        <f t="shared" si="32"/>
        <v>0</v>
      </c>
      <c r="H79" s="139">
        <f t="shared" si="32"/>
        <v>0</v>
      </c>
      <c r="I79" s="139">
        <f t="shared" si="32"/>
        <v>61</v>
      </c>
      <c r="J79" s="139">
        <f t="shared" si="32"/>
        <v>530</v>
      </c>
      <c r="K79" s="139">
        <f t="shared" si="28"/>
        <v>591</v>
      </c>
    </row>
    <row r="80" spans="1:11" ht="16.149999999999999" customHeight="1" x14ac:dyDescent="0.25">
      <c r="A80" s="330"/>
      <c r="B80" s="333" t="s">
        <v>6</v>
      </c>
      <c r="C80" s="132" t="s">
        <v>4</v>
      </c>
      <c r="D80" s="221">
        <v>0</v>
      </c>
      <c r="E80" s="221">
        <v>0</v>
      </c>
      <c r="F80" s="221">
        <v>0</v>
      </c>
      <c r="G80" s="221">
        <v>0</v>
      </c>
      <c r="H80" s="221">
        <v>0</v>
      </c>
      <c r="I80" s="221">
        <v>0</v>
      </c>
      <c r="J80" s="221">
        <v>0</v>
      </c>
      <c r="K80" s="221">
        <f t="shared" si="28"/>
        <v>0</v>
      </c>
    </row>
    <row r="81" spans="1:11" ht="16.149999999999999" customHeight="1" x14ac:dyDescent="0.25">
      <c r="A81" s="330"/>
      <c r="B81" s="334"/>
      <c r="C81" s="19" t="s">
        <v>5</v>
      </c>
      <c r="D81" s="220">
        <v>0</v>
      </c>
      <c r="E81" s="220">
        <v>0</v>
      </c>
      <c r="F81" s="220">
        <v>0</v>
      </c>
      <c r="G81" s="220">
        <v>0</v>
      </c>
      <c r="H81" s="220">
        <v>0</v>
      </c>
      <c r="I81" s="220">
        <v>0</v>
      </c>
      <c r="J81" s="220">
        <v>0</v>
      </c>
      <c r="K81" s="220">
        <f t="shared" si="28"/>
        <v>0</v>
      </c>
    </row>
    <row r="82" spans="1:11" ht="16.149999999999999" customHeight="1" x14ac:dyDescent="0.25">
      <c r="A82" s="330"/>
      <c r="B82" s="337"/>
      <c r="C82" s="131" t="s">
        <v>14</v>
      </c>
      <c r="D82" s="139">
        <f>SUM(D80:D81)</f>
        <v>0</v>
      </c>
      <c r="E82" s="139">
        <f t="shared" ref="E82:J82" si="33">SUM(E80:E81)</f>
        <v>0</v>
      </c>
      <c r="F82" s="139">
        <f t="shared" si="33"/>
        <v>0</v>
      </c>
      <c r="G82" s="139">
        <f t="shared" si="33"/>
        <v>0</v>
      </c>
      <c r="H82" s="139">
        <f t="shared" si="33"/>
        <v>0</v>
      </c>
      <c r="I82" s="139">
        <f t="shared" si="33"/>
        <v>0</v>
      </c>
      <c r="J82" s="139">
        <f t="shared" si="33"/>
        <v>0</v>
      </c>
      <c r="K82" s="139">
        <f t="shared" si="28"/>
        <v>0</v>
      </c>
    </row>
    <row r="83" spans="1:11" ht="16.149999999999999" customHeight="1" x14ac:dyDescent="0.25">
      <c r="A83" s="330"/>
      <c r="B83" s="333" t="s">
        <v>18</v>
      </c>
      <c r="C83" s="19" t="s">
        <v>4</v>
      </c>
      <c r="D83" s="220">
        <v>0</v>
      </c>
      <c r="E83" s="220">
        <v>0</v>
      </c>
      <c r="F83" s="220">
        <v>0</v>
      </c>
      <c r="G83" s="220">
        <v>0</v>
      </c>
      <c r="H83" s="220">
        <v>0</v>
      </c>
      <c r="I83" s="220">
        <v>0</v>
      </c>
      <c r="J83" s="222">
        <v>2001</v>
      </c>
      <c r="K83" s="222">
        <f t="shared" si="28"/>
        <v>2001</v>
      </c>
    </row>
    <row r="84" spans="1:11" ht="16.149999999999999" customHeight="1" x14ac:dyDescent="0.25">
      <c r="A84" s="330"/>
      <c r="B84" s="334"/>
      <c r="C84" s="19" t="s">
        <v>5</v>
      </c>
      <c r="D84" s="220">
        <v>0</v>
      </c>
      <c r="E84" s="220">
        <v>0</v>
      </c>
      <c r="F84" s="220">
        <v>0</v>
      </c>
      <c r="G84" s="220">
        <v>0</v>
      </c>
      <c r="H84" s="220">
        <v>0</v>
      </c>
      <c r="I84" s="220">
        <v>0</v>
      </c>
      <c r="J84" s="220">
        <v>0</v>
      </c>
      <c r="K84" s="220">
        <f t="shared" si="28"/>
        <v>0</v>
      </c>
    </row>
    <row r="85" spans="1:11" ht="16.149999999999999" customHeight="1" thickBot="1" x14ac:dyDescent="0.3">
      <c r="A85" s="330"/>
      <c r="B85" s="335"/>
      <c r="C85" s="20" t="s">
        <v>14</v>
      </c>
      <c r="D85" s="139">
        <f>SUM(D83:D84)</f>
        <v>0</v>
      </c>
      <c r="E85" s="139">
        <f t="shared" ref="E85:J85" si="34">SUM(E83:E84)</f>
        <v>0</v>
      </c>
      <c r="F85" s="139">
        <f t="shared" si="34"/>
        <v>0</v>
      </c>
      <c r="G85" s="139">
        <f t="shared" si="34"/>
        <v>0</v>
      </c>
      <c r="H85" s="139">
        <f t="shared" si="34"/>
        <v>0</v>
      </c>
      <c r="I85" s="139">
        <f t="shared" si="34"/>
        <v>0</v>
      </c>
      <c r="J85" s="139">
        <f t="shared" si="34"/>
        <v>2001</v>
      </c>
      <c r="K85" s="139">
        <f t="shared" si="28"/>
        <v>2001</v>
      </c>
    </row>
    <row r="86" spans="1:11" ht="16.149999999999999" customHeight="1" x14ac:dyDescent="0.25">
      <c r="A86" s="330"/>
      <c r="B86" s="230"/>
      <c r="C86" s="237" t="s">
        <v>478</v>
      </c>
      <c r="D86" s="262">
        <f>SUM(D77,D80,D83)</f>
        <v>0</v>
      </c>
      <c r="E86" s="262">
        <f t="shared" ref="E86:J86" si="35">SUM(E77,E80,E83)</f>
        <v>0</v>
      </c>
      <c r="F86" s="262">
        <f t="shared" si="35"/>
        <v>0</v>
      </c>
      <c r="G86" s="262">
        <f t="shared" si="35"/>
        <v>0</v>
      </c>
      <c r="H86" s="262">
        <f t="shared" si="35"/>
        <v>0</v>
      </c>
      <c r="I86" s="262">
        <f t="shared" si="35"/>
        <v>1</v>
      </c>
      <c r="J86" s="262">
        <f t="shared" si="35"/>
        <v>2051</v>
      </c>
      <c r="K86" s="262">
        <f t="shared" si="28"/>
        <v>2052</v>
      </c>
    </row>
    <row r="87" spans="1:11" ht="16.149999999999999" customHeight="1" x14ac:dyDescent="0.25">
      <c r="A87" s="330"/>
      <c r="B87" s="231"/>
      <c r="C87" s="239" t="s">
        <v>479</v>
      </c>
      <c r="D87" s="263">
        <f t="shared" ref="D87:J88" si="36">SUM(D78,D81,D84)</f>
        <v>0</v>
      </c>
      <c r="E87" s="263">
        <f t="shared" si="36"/>
        <v>0</v>
      </c>
      <c r="F87" s="263">
        <f t="shared" si="36"/>
        <v>0</v>
      </c>
      <c r="G87" s="263">
        <f t="shared" si="36"/>
        <v>0</v>
      </c>
      <c r="H87" s="263">
        <f t="shared" si="36"/>
        <v>0</v>
      </c>
      <c r="I87" s="263">
        <f t="shared" si="36"/>
        <v>60</v>
      </c>
      <c r="J87" s="263">
        <f t="shared" si="36"/>
        <v>480</v>
      </c>
      <c r="K87" s="263">
        <f t="shared" si="28"/>
        <v>540</v>
      </c>
    </row>
    <row r="88" spans="1:11" s="33" customFormat="1" ht="16.149999999999999" customHeight="1" thickBot="1" x14ac:dyDescent="0.3">
      <c r="A88" s="330"/>
      <c r="B88" s="8"/>
      <c r="C88" s="235" t="s">
        <v>276</v>
      </c>
      <c r="D88" s="245">
        <f t="shared" si="36"/>
        <v>0</v>
      </c>
      <c r="E88" s="245">
        <f t="shared" si="36"/>
        <v>0</v>
      </c>
      <c r="F88" s="245">
        <f t="shared" si="36"/>
        <v>0</v>
      </c>
      <c r="G88" s="245">
        <f t="shared" si="36"/>
        <v>0</v>
      </c>
      <c r="H88" s="245">
        <f t="shared" si="36"/>
        <v>0</v>
      </c>
      <c r="I88" s="245">
        <f t="shared" si="36"/>
        <v>61</v>
      </c>
      <c r="J88" s="245">
        <f t="shared" si="36"/>
        <v>2531</v>
      </c>
      <c r="K88" s="245">
        <f t="shared" si="28"/>
        <v>2592</v>
      </c>
    </row>
    <row r="89" spans="1:11" ht="16.149999999999999" customHeight="1" x14ac:dyDescent="0.25">
      <c r="A89" s="329" t="s">
        <v>263</v>
      </c>
      <c r="B89" s="336" t="s">
        <v>3</v>
      </c>
      <c r="C89" s="130" t="s">
        <v>4</v>
      </c>
      <c r="D89" s="223">
        <v>162</v>
      </c>
      <c r="E89" s="223">
        <v>536</v>
      </c>
      <c r="F89" s="223">
        <v>994</v>
      </c>
      <c r="G89" s="225">
        <v>1177</v>
      </c>
      <c r="H89" s="225">
        <v>1757</v>
      </c>
      <c r="I89" s="225">
        <v>3309</v>
      </c>
      <c r="J89" s="225">
        <v>3943</v>
      </c>
      <c r="K89" s="225">
        <f t="shared" si="28"/>
        <v>11878</v>
      </c>
    </row>
    <row r="90" spans="1:11" ht="16.149999999999999" customHeight="1" x14ac:dyDescent="0.25">
      <c r="A90" s="330"/>
      <c r="B90" s="334"/>
      <c r="C90" s="19" t="s">
        <v>5</v>
      </c>
      <c r="D90" s="220">
        <v>441</v>
      </c>
      <c r="E90" s="222">
        <v>5348</v>
      </c>
      <c r="F90" s="222">
        <v>5520</v>
      </c>
      <c r="G90" s="222">
        <v>6127</v>
      </c>
      <c r="H90" s="222">
        <v>10128</v>
      </c>
      <c r="I90" s="222">
        <v>10741</v>
      </c>
      <c r="J90" s="222">
        <v>11420</v>
      </c>
      <c r="K90" s="222">
        <f t="shared" si="28"/>
        <v>49725</v>
      </c>
    </row>
    <row r="91" spans="1:11" ht="16.149999999999999" customHeight="1" x14ac:dyDescent="0.25">
      <c r="A91" s="330"/>
      <c r="B91" s="337"/>
      <c r="C91" s="131" t="s">
        <v>14</v>
      </c>
      <c r="D91" s="139">
        <f>SUM(D89:D90)</f>
        <v>603</v>
      </c>
      <c r="E91" s="139">
        <f t="shared" ref="E91:J91" si="37">SUM(E89:E90)</f>
        <v>5884</v>
      </c>
      <c r="F91" s="139">
        <f t="shared" si="37"/>
        <v>6514</v>
      </c>
      <c r="G91" s="139">
        <f t="shared" si="37"/>
        <v>7304</v>
      </c>
      <c r="H91" s="139">
        <f t="shared" si="37"/>
        <v>11885</v>
      </c>
      <c r="I91" s="139">
        <f t="shared" si="37"/>
        <v>14050</v>
      </c>
      <c r="J91" s="139">
        <f t="shared" si="37"/>
        <v>15363</v>
      </c>
      <c r="K91" s="139">
        <f t="shared" si="28"/>
        <v>61603</v>
      </c>
    </row>
    <row r="92" spans="1:11" ht="16.149999999999999" customHeight="1" x14ac:dyDescent="0.25">
      <c r="A92" s="330"/>
      <c r="B92" s="334" t="s">
        <v>6</v>
      </c>
      <c r="C92" s="19" t="s">
        <v>4</v>
      </c>
      <c r="D92" s="221">
        <v>47</v>
      </c>
      <c r="E92" s="221">
        <v>473</v>
      </c>
      <c r="F92" s="221">
        <v>633</v>
      </c>
      <c r="G92" s="221">
        <v>816</v>
      </c>
      <c r="H92" s="221">
        <v>952</v>
      </c>
      <c r="I92" s="224">
        <v>1001</v>
      </c>
      <c r="J92" s="224">
        <v>1580</v>
      </c>
      <c r="K92" s="224">
        <f t="shared" si="28"/>
        <v>5502</v>
      </c>
    </row>
    <row r="93" spans="1:11" ht="16.149999999999999" customHeight="1" x14ac:dyDescent="0.25">
      <c r="A93" s="330"/>
      <c r="B93" s="334"/>
      <c r="C93" s="19" t="s">
        <v>5</v>
      </c>
      <c r="D93" s="220">
        <v>379</v>
      </c>
      <c r="E93" s="222">
        <v>5304</v>
      </c>
      <c r="F93" s="222">
        <v>5174</v>
      </c>
      <c r="G93" s="222">
        <v>5110</v>
      </c>
      <c r="H93" s="222">
        <v>8093</v>
      </c>
      <c r="I93" s="222">
        <v>8184</v>
      </c>
      <c r="J93" s="222">
        <v>8694</v>
      </c>
      <c r="K93" s="222">
        <f t="shared" si="28"/>
        <v>40938</v>
      </c>
    </row>
    <row r="94" spans="1:11" ht="16.149999999999999" customHeight="1" x14ac:dyDescent="0.25">
      <c r="A94" s="330"/>
      <c r="B94" s="337"/>
      <c r="C94" s="131" t="s">
        <v>14</v>
      </c>
      <c r="D94" s="139">
        <f>SUM(D92:D93)</f>
        <v>426</v>
      </c>
      <c r="E94" s="139">
        <f t="shared" ref="E94:J94" si="38">SUM(E92:E93)</f>
        <v>5777</v>
      </c>
      <c r="F94" s="139">
        <f t="shared" si="38"/>
        <v>5807</v>
      </c>
      <c r="G94" s="139">
        <f t="shared" si="38"/>
        <v>5926</v>
      </c>
      <c r="H94" s="139">
        <f t="shared" si="38"/>
        <v>9045</v>
      </c>
      <c r="I94" s="139">
        <f t="shared" si="38"/>
        <v>9185</v>
      </c>
      <c r="J94" s="139">
        <f t="shared" si="38"/>
        <v>10274</v>
      </c>
      <c r="K94" s="139">
        <f t="shared" si="28"/>
        <v>46440</v>
      </c>
    </row>
    <row r="95" spans="1:11" ht="16.149999999999999" customHeight="1" x14ac:dyDescent="0.25">
      <c r="A95" s="330"/>
      <c r="B95" s="333" t="s">
        <v>18</v>
      </c>
      <c r="C95" s="19" t="s">
        <v>4</v>
      </c>
      <c r="D95" s="220">
        <v>217</v>
      </c>
      <c r="E95" s="222">
        <v>1617</v>
      </c>
      <c r="F95" s="222">
        <v>3981</v>
      </c>
      <c r="G95" s="222">
        <v>5645</v>
      </c>
      <c r="H95" s="222">
        <v>14646</v>
      </c>
      <c r="I95" s="222">
        <v>29314</v>
      </c>
      <c r="J95" s="222">
        <v>74508</v>
      </c>
      <c r="K95" s="222">
        <f t="shared" si="28"/>
        <v>129928</v>
      </c>
    </row>
    <row r="96" spans="1:11" ht="16.149999999999999" customHeight="1" x14ac:dyDescent="0.25">
      <c r="A96" s="330"/>
      <c r="B96" s="334"/>
      <c r="C96" s="19" t="s">
        <v>5</v>
      </c>
      <c r="D96" s="220">
        <v>43</v>
      </c>
      <c r="E96" s="220">
        <v>0</v>
      </c>
      <c r="F96" s="220">
        <v>164</v>
      </c>
      <c r="G96" s="220">
        <v>661</v>
      </c>
      <c r="H96" s="222">
        <v>1156</v>
      </c>
      <c r="I96" s="222">
        <v>2179</v>
      </c>
      <c r="J96" s="222">
        <v>3111</v>
      </c>
      <c r="K96" s="222">
        <f t="shared" si="28"/>
        <v>7314</v>
      </c>
    </row>
    <row r="97" spans="1:11" ht="16.149999999999999" customHeight="1" thickBot="1" x14ac:dyDescent="0.3">
      <c r="A97" s="330"/>
      <c r="B97" s="335"/>
      <c r="C97" s="20" t="s">
        <v>14</v>
      </c>
      <c r="D97" s="139">
        <f>SUM(D95:D96)</f>
        <v>260</v>
      </c>
      <c r="E97" s="139">
        <f t="shared" ref="E97:J97" si="39">SUM(E95:E96)</f>
        <v>1617</v>
      </c>
      <c r="F97" s="139">
        <f t="shared" si="39"/>
        <v>4145</v>
      </c>
      <c r="G97" s="139">
        <f t="shared" si="39"/>
        <v>6306</v>
      </c>
      <c r="H97" s="139">
        <f t="shared" si="39"/>
        <v>15802</v>
      </c>
      <c r="I97" s="139">
        <f t="shared" si="39"/>
        <v>31493</v>
      </c>
      <c r="J97" s="139">
        <f t="shared" si="39"/>
        <v>77619</v>
      </c>
      <c r="K97" s="139">
        <f t="shared" si="28"/>
        <v>137242</v>
      </c>
    </row>
    <row r="98" spans="1:11" ht="16.149999999999999" customHeight="1" x14ac:dyDescent="0.25">
      <c r="A98" s="330"/>
      <c r="B98" s="230"/>
      <c r="C98" s="237" t="s">
        <v>478</v>
      </c>
      <c r="D98" s="262">
        <f>SUM(D89,D92,D95)</f>
        <v>426</v>
      </c>
      <c r="E98" s="262">
        <f t="shared" ref="E98:J98" si="40">SUM(E89,E92,E95)</f>
        <v>2626</v>
      </c>
      <c r="F98" s="262">
        <f t="shared" si="40"/>
        <v>5608</v>
      </c>
      <c r="G98" s="262">
        <f t="shared" si="40"/>
        <v>7638</v>
      </c>
      <c r="H98" s="262">
        <f t="shared" si="40"/>
        <v>17355</v>
      </c>
      <c r="I98" s="262">
        <f t="shared" si="40"/>
        <v>33624</v>
      </c>
      <c r="J98" s="262">
        <f t="shared" si="40"/>
        <v>80031</v>
      </c>
      <c r="K98" s="262">
        <f t="shared" si="28"/>
        <v>147308</v>
      </c>
    </row>
    <row r="99" spans="1:11" ht="16.149999999999999" customHeight="1" x14ac:dyDescent="0.25">
      <c r="A99" s="330"/>
      <c r="B99" s="231"/>
      <c r="C99" s="239" t="s">
        <v>479</v>
      </c>
      <c r="D99" s="263">
        <f t="shared" ref="D99:J100" si="41">SUM(D90,D93,D96)</f>
        <v>863</v>
      </c>
      <c r="E99" s="263">
        <f t="shared" si="41"/>
        <v>10652</v>
      </c>
      <c r="F99" s="263">
        <f t="shared" si="41"/>
        <v>10858</v>
      </c>
      <c r="G99" s="263">
        <f t="shared" si="41"/>
        <v>11898</v>
      </c>
      <c r="H99" s="263">
        <f t="shared" si="41"/>
        <v>19377</v>
      </c>
      <c r="I99" s="263">
        <f t="shared" si="41"/>
        <v>21104</v>
      </c>
      <c r="J99" s="263">
        <f t="shared" si="41"/>
        <v>23225</v>
      </c>
      <c r="K99" s="263">
        <f t="shared" si="28"/>
        <v>97977</v>
      </c>
    </row>
    <row r="100" spans="1:11" s="33" customFormat="1" ht="16.149999999999999" customHeight="1" thickBot="1" x14ac:dyDescent="0.3">
      <c r="A100" s="330"/>
      <c r="B100" s="8"/>
      <c r="C100" s="235" t="s">
        <v>275</v>
      </c>
      <c r="D100" s="245">
        <f t="shared" si="41"/>
        <v>1289</v>
      </c>
      <c r="E100" s="245">
        <f t="shared" si="41"/>
        <v>13278</v>
      </c>
      <c r="F100" s="245">
        <f t="shared" si="41"/>
        <v>16466</v>
      </c>
      <c r="G100" s="245">
        <f t="shared" si="41"/>
        <v>19536</v>
      </c>
      <c r="H100" s="245">
        <f t="shared" si="41"/>
        <v>36732</v>
      </c>
      <c r="I100" s="245">
        <f t="shared" si="41"/>
        <v>54728</v>
      </c>
      <c r="J100" s="245">
        <f t="shared" si="41"/>
        <v>103256</v>
      </c>
      <c r="K100" s="245">
        <f t="shared" si="28"/>
        <v>245285</v>
      </c>
    </row>
    <row r="101" spans="1:11" ht="16.149999999999999" customHeight="1" x14ac:dyDescent="0.25">
      <c r="A101" s="329" t="s">
        <v>13</v>
      </c>
      <c r="B101" s="336" t="s">
        <v>3</v>
      </c>
      <c r="C101" s="130" t="s">
        <v>4</v>
      </c>
      <c r="D101" s="220">
        <v>0</v>
      </c>
      <c r="E101" s="220">
        <v>8</v>
      </c>
      <c r="F101" s="220">
        <v>20</v>
      </c>
      <c r="G101" s="220">
        <v>19</v>
      </c>
      <c r="H101" s="220">
        <v>59</v>
      </c>
      <c r="I101" s="220">
        <v>153</v>
      </c>
      <c r="J101" s="220">
        <v>294</v>
      </c>
      <c r="K101" s="220">
        <f t="shared" si="28"/>
        <v>553</v>
      </c>
    </row>
    <row r="102" spans="1:11" ht="16.149999999999999" customHeight="1" x14ac:dyDescent="0.25">
      <c r="A102" s="330"/>
      <c r="B102" s="334"/>
      <c r="C102" s="19" t="s">
        <v>5</v>
      </c>
      <c r="D102" s="220">
        <v>0</v>
      </c>
      <c r="E102" s="220">
        <v>0</v>
      </c>
      <c r="F102" s="220">
        <v>0</v>
      </c>
      <c r="G102" s="220">
        <v>0</v>
      </c>
      <c r="H102" s="220">
        <v>0</v>
      </c>
      <c r="I102" s="222">
        <v>3247</v>
      </c>
      <c r="J102" s="222">
        <v>4453</v>
      </c>
      <c r="K102" s="222">
        <f t="shared" si="28"/>
        <v>7700</v>
      </c>
    </row>
    <row r="103" spans="1:11" ht="16.149999999999999" customHeight="1" x14ac:dyDescent="0.25">
      <c r="A103" s="330"/>
      <c r="B103" s="337"/>
      <c r="C103" s="131" t="s">
        <v>14</v>
      </c>
      <c r="D103" s="139">
        <f>SUM(D101:D102)</f>
        <v>0</v>
      </c>
      <c r="E103" s="139">
        <f t="shared" ref="E103:J103" si="42">SUM(E101:E102)</f>
        <v>8</v>
      </c>
      <c r="F103" s="139">
        <f t="shared" si="42"/>
        <v>20</v>
      </c>
      <c r="G103" s="139">
        <f t="shared" si="42"/>
        <v>19</v>
      </c>
      <c r="H103" s="139">
        <f t="shared" si="42"/>
        <v>59</v>
      </c>
      <c r="I103" s="139">
        <f t="shared" si="42"/>
        <v>3400</v>
      </c>
      <c r="J103" s="139">
        <f t="shared" si="42"/>
        <v>4747</v>
      </c>
      <c r="K103" s="139">
        <f t="shared" si="28"/>
        <v>8253</v>
      </c>
    </row>
    <row r="104" spans="1:11" ht="16.149999999999999" customHeight="1" x14ac:dyDescent="0.25">
      <c r="A104" s="330"/>
      <c r="B104" s="334" t="s">
        <v>6</v>
      </c>
      <c r="C104" s="19" t="s">
        <v>4</v>
      </c>
      <c r="D104" s="221">
        <v>0</v>
      </c>
      <c r="E104" s="221">
        <v>0</v>
      </c>
      <c r="F104" s="221">
        <v>0</v>
      </c>
      <c r="G104" s="221">
        <v>0</v>
      </c>
      <c r="H104" s="221">
        <v>0</v>
      </c>
      <c r="I104" s="221">
        <v>7</v>
      </c>
      <c r="J104" s="221">
        <v>23</v>
      </c>
      <c r="K104" s="221">
        <f t="shared" si="28"/>
        <v>30</v>
      </c>
    </row>
    <row r="105" spans="1:11" ht="16.149999999999999" customHeight="1" x14ac:dyDescent="0.25">
      <c r="A105" s="330"/>
      <c r="B105" s="334"/>
      <c r="C105" s="19" t="s">
        <v>5</v>
      </c>
      <c r="D105" s="220">
        <v>0</v>
      </c>
      <c r="E105" s="220">
        <v>0</v>
      </c>
      <c r="F105" s="220">
        <v>0</v>
      </c>
      <c r="G105" s="220">
        <v>0</v>
      </c>
      <c r="H105" s="220">
        <v>0</v>
      </c>
      <c r="I105" s="220">
        <v>188</v>
      </c>
      <c r="J105" s="220">
        <v>233</v>
      </c>
      <c r="K105" s="220">
        <f t="shared" si="28"/>
        <v>421</v>
      </c>
    </row>
    <row r="106" spans="1:11" ht="16.149999999999999" customHeight="1" x14ac:dyDescent="0.25">
      <c r="A106" s="330"/>
      <c r="B106" s="337"/>
      <c r="C106" s="131" t="s">
        <v>14</v>
      </c>
      <c r="D106" s="139">
        <f>SUM(D104:D105)</f>
        <v>0</v>
      </c>
      <c r="E106" s="139">
        <f t="shared" ref="E106:J106" si="43">SUM(E104:E105)</f>
        <v>0</v>
      </c>
      <c r="F106" s="139">
        <f t="shared" si="43"/>
        <v>0</v>
      </c>
      <c r="G106" s="139">
        <f t="shared" si="43"/>
        <v>0</v>
      </c>
      <c r="H106" s="139">
        <f t="shared" si="43"/>
        <v>0</v>
      </c>
      <c r="I106" s="139">
        <f t="shared" si="43"/>
        <v>195</v>
      </c>
      <c r="J106" s="139">
        <f t="shared" si="43"/>
        <v>256</v>
      </c>
      <c r="K106" s="139">
        <f t="shared" si="28"/>
        <v>451</v>
      </c>
    </row>
    <row r="107" spans="1:11" ht="16.149999999999999" customHeight="1" x14ac:dyDescent="0.25">
      <c r="A107" s="330"/>
      <c r="B107" s="333" t="s">
        <v>18</v>
      </c>
      <c r="C107" s="19" t="s">
        <v>4</v>
      </c>
      <c r="D107" s="220">
        <v>89</v>
      </c>
      <c r="E107" s="220">
        <v>296</v>
      </c>
      <c r="F107" s="220">
        <v>378</v>
      </c>
      <c r="G107" s="220">
        <v>429</v>
      </c>
      <c r="H107" s="222">
        <v>1218</v>
      </c>
      <c r="I107" s="222">
        <v>2746</v>
      </c>
      <c r="J107" s="222">
        <v>3675</v>
      </c>
      <c r="K107" s="222">
        <f t="shared" si="28"/>
        <v>8831</v>
      </c>
    </row>
    <row r="108" spans="1:11" ht="16.149999999999999" customHeight="1" x14ac:dyDescent="0.25">
      <c r="A108" s="330"/>
      <c r="B108" s="334"/>
      <c r="C108" s="19" t="s">
        <v>5</v>
      </c>
      <c r="D108" s="220">
        <v>0</v>
      </c>
      <c r="E108" s="220">
        <v>0</v>
      </c>
      <c r="F108" s="220">
        <v>0</v>
      </c>
      <c r="G108" s="220">
        <v>0</v>
      </c>
      <c r="H108" s="220">
        <v>0</v>
      </c>
      <c r="I108" s="220">
        <v>10</v>
      </c>
      <c r="J108" s="220">
        <v>32</v>
      </c>
      <c r="K108" s="220">
        <f t="shared" si="28"/>
        <v>42</v>
      </c>
    </row>
    <row r="109" spans="1:11" ht="16.149999999999999" customHeight="1" thickBot="1" x14ac:dyDescent="0.3">
      <c r="A109" s="330"/>
      <c r="B109" s="335"/>
      <c r="C109" s="133" t="s">
        <v>14</v>
      </c>
      <c r="D109" s="139">
        <f>SUM(D107:D108)</f>
        <v>89</v>
      </c>
      <c r="E109" s="139">
        <f t="shared" ref="E109:J109" si="44">SUM(E107:E108)</f>
        <v>296</v>
      </c>
      <c r="F109" s="139">
        <f t="shared" si="44"/>
        <v>378</v>
      </c>
      <c r="G109" s="139">
        <f t="shared" si="44"/>
        <v>429</v>
      </c>
      <c r="H109" s="139">
        <f t="shared" si="44"/>
        <v>1218</v>
      </c>
      <c r="I109" s="139">
        <f t="shared" si="44"/>
        <v>2756</v>
      </c>
      <c r="J109" s="139">
        <f t="shared" si="44"/>
        <v>3707</v>
      </c>
      <c r="K109" s="139">
        <f t="shared" si="28"/>
        <v>8873</v>
      </c>
    </row>
    <row r="110" spans="1:11" ht="16.149999999999999" customHeight="1" x14ac:dyDescent="0.25">
      <c r="A110" s="330"/>
      <c r="B110" s="230"/>
      <c r="C110" s="237" t="s">
        <v>478</v>
      </c>
      <c r="D110" s="262">
        <f>SUM(D101,D104,D107)</f>
        <v>89</v>
      </c>
      <c r="E110" s="262">
        <f t="shared" ref="E110:J110" si="45">SUM(E101,E104,E107)</f>
        <v>304</v>
      </c>
      <c r="F110" s="262">
        <f t="shared" si="45"/>
        <v>398</v>
      </c>
      <c r="G110" s="262">
        <f t="shared" si="45"/>
        <v>448</v>
      </c>
      <c r="H110" s="262">
        <f t="shared" si="45"/>
        <v>1277</v>
      </c>
      <c r="I110" s="262">
        <f t="shared" si="45"/>
        <v>2906</v>
      </c>
      <c r="J110" s="262">
        <f t="shared" si="45"/>
        <v>3992</v>
      </c>
      <c r="K110" s="262">
        <f t="shared" si="28"/>
        <v>9414</v>
      </c>
    </row>
    <row r="111" spans="1:11" ht="16.149999999999999" customHeight="1" x14ac:dyDescent="0.25">
      <c r="A111" s="330"/>
      <c r="B111" s="231"/>
      <c r="C111" s="239" t="s">
        <v>479</v>
      </c>
      <c r="D111" s="263">
        <f t="shared" ref="D111:J112" si="46">SUM(D102,D105,D108)</f>
        <v>0</v>
      </c>
      <c r="E111" s="263">
        <f t="shared" si="46"/>
        <v>0</v>
      </c>
      <c r="F111" s="263">
        <f t="shared" si="46"/>
        <v>0</v>
      </c>
      <c r="G111" s="263">
        <f t="shared" si="46"/>
        <v>0</v>
      </c>
      <c r="H111" s="263">
        <f t="shared" si="46"/>
        <v>0</v>
      </c>
      <c r="I111" s="263">
        <f t="shared" si="46"/>
        <v>3445</v>
      </c>
      <c r="J111" s="263">
        <f t="shared" si="46"/>
        <v>4718</v>
      </c>
      <c r="K111" s="263">
        <f t="shared" si="28"/>
        <v>8163</v>
      </c>
    </row>
    <row r="112" spans="1:11" s="33" customFormat="1" ht="16.149999999999999" customHeight="1" thickBot="1" x14ac:dyDescent="0.3">
      <c r="A112" s="331"/>
      <c r="B112" s="235"/>
      <c r="C112" s="235" t="s">
        <v>274</v>
      </c>
      <c r="D112" s="245">
        <f t="shared" si="46"/>
        <v>89</v>
      </c>
      <c r="E112" s="245">
        <f t="shared" si="46"/>
        <v>304</v>
      </c>
      <c r="F112" s="245">
        <f t="shared" si="46"/>
        <v>398</v>
      </c>
      <c r="G112" s="245">
        <f t="shared" si="46"/>
        <v>448</v>
      </c>
      <c r="H112" s="245">
        <f t="shared" si="46"/>
        <v>1277</v>
      </c>
      <c r="I112" s="245">
        <f t="shared" si="46"/>
        <v>6351</v>
      </c>
      <c r="J112" s="245">
        <f t="shared" si="46"/>
        <v>8710</v>
      </c>
      <c r="K112" s="245">
        <f>SUM(D112:J112)</f>
        <v>17577</v>
      </c>
    </row>
  </sheetData>
  <mergeCells count="37">
    <mergeCell ref="A17:A28"/>
    <mergeCell ref="B17:B19"/>
    <mergeCell ref="B20:B22"/>
    <mergeCell ref="B23:B25"/>
    <mergeCell ref="A2:H2"/>
    <mergeCell ref="A5:A16"/>
    <mergeCell ref="B5:B7"/>
    <mergeCell ref="B8:B10"/>
    <mergeCell ref="B11:B13"/>
    <mergeCell ref="A29:A40"/>
    <mergeCell ref="B29:B31"/>
    <mergeCell ref="B32:B34"/>
    <mergeCell ref="B35:B37"/>
    <mergeCell ref="A41:A52"/>
    <mergeCell ref="B41:B43"/>
    <mergeCell ref="B44:B46"/>
    <mergeCell ref="B47:B49"/>
    <mergeCell ref="A53:A64"/>
    <mergeCell ref="B53:B55"/>
    <mergeCell ref="B56:B58"/>
    <mergeCell ref="B59:B61"/>
    <mergeCell ref="A65:A76"/>
    <mergeCell ref="B65:B67"/>
    <mergeCell ref="B68:B70"/>
    <mergeCell ref="B71:B73"/>
    <mergeCell ref="A101:A112"/>
    <mergeCell ref="B101:B103"/>
    <mergeCell ref="B104:B106"/>
    <mergeCell ref="B107:B109"/>
    <mergeCell ref="A77:A88"/>
    <mergeCell ref="B77:B79"/>
    <mergeCell ref="B80:B82"/>
    <mergeCell ref="B83:B85"/>
    <mergeCell ref="A89:A100"/>
    <mergeCell ref="B89:B91"/>
    <mergeCell ref="B92:B94"/>
    <mergeCell ref="B95:B97"/>
  </mergeCells>
  <pageMargins left="0.25" right="0.25" top="0.75" bottom="0.75" header="0.3" footer="0.3"/>
  <pageSetup scale="38" orientation="portrait" r:id="rId1"/>
  <headerFooter>
    <oddHeader>&amp;CProvider Tables - Table 3.4</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view="pageLayout" zoomScaleNormal="100" workbookViewId="0">
      <selection activeCell="I112" sqref="A1:I112"/>
    </sheetView>
  </sheetViews>
  <sheetFormatPr defaultColWidth="9.140625" defaultRowHeight="15" x14ac:dyDescent="0.25"/>
  <cols>
    <col min="1" max="9" width="15.7109375" style="85" customWidth="1"/>
    <col min="10" max="16384" width="9.140625" style="281"/>
  </cols>
  <sheetData>
    <row r="1" spans="1:9" s="8" customFormat="1" x14ac:dyDescent="0.25">
      <c r="A1" s="15"/>
      <c r="B1" s="15"/>
      <c r="C1" s="15"/>
      <c r="D1" s="15"/>
      <c r="E1" s="15"/>
      <c r="F1" s="15"/>
      <c r="G1" s="15"/>
      <c r="H1" s="15"/>
      <c r="I1" s="15"/>
    </row>
    <row r="2" spans="1:9" s="8" customFormat="1" ht="18.75" x14ac:dyDescent="0.25">
      <c r="A2" s="340" t="str">
        <f>'Table of Contents'!C10</f>
        <v>Table 3.5:   Qualification Level by Provider Type, Counted by Enrolments</v>
      </c>
      <c r="B2" s="340"/>
      <c r="C2" s="340"/>
      <c r="D2" s="340"/>
      <c r="E2" s="340"/>
      <c r="F2" s="340"/>
      <c r="G2" s="340"/>
      <c r="H2" s="340"/>
      <c r="I2" s="340"/>
    </row>
    <row r="3" spans="1:9" s="8" customFormat="1" ht="16.5" thickBot="1" x14ac:dyDescent="0.3">
      <c r="A3" s="248"/>
      <c r="B3" s="248"/>
      <c r="C3" s="248"/>
    </row>
    <row r="4" spans="1:9" s="8" customFormat="1" ht="39" thickBot="1" x14ac:dyDescent="0.3">
      <c r="A4" s="27" t="s">
        <v>15</v>
      </c>
      <c r="B4" s="120" t="s">
        <v>16</v>
      </c>
      <c r="C4" s="27" t="s">
        <v>17</v>
      </c>
      <c r="D4" s="27" t="s">
        <v>19</v>
      </c>
      <c r="E4" s="27" t="s">
        <v>20</v>
      </c>
      <c r="F4" s="27" t="s">
        <v>21</v>
      </c>
      <c r="G4" s="27" t="s">
        <v>22</v>
      </c>
      <c r="H4" s="27" t="s">
        <v>304</v>
      </c>
      <c r="I4" s="27" t="s">
        <v>14</v>
      </c>
    </row>
    <row r="5" spans="1:9" ht="15.75" customHeight="1" x14ac:dyDescent="0.25">
      <c r="A5" s="329" t="s">
        <v>385</v>
      </c>
      <c r="B5" s="336" t="s">
        <v>3</v>
      </c>
      <c r="C5" s="130" t="s">
        <v>4</v>
      </c>
      <c r="D5" s="151">
        <v>187</v>
      </c>
      <c r="E5" s="151">
        <v>86</v>
      </c>
      <c r="F5" s="151">
        <v>1745</v>
      </c>
      <c r="G5" s="151">
        <v>36499</v>
      </c>
      <c r="H5" s="151">
        <v>0</v>
      </c>
      <c r="I5" s="151">
        <f>SUM(D5:H5)</f>
        <v>38517</v>
      </c>
    </row>
    <row r="6" spans="1:9" ht="15.75" customHeight="1" x14ac:dyDescent="0.25">
      <c r="A6" s="330"/>
      <c r="B6" s="334"/>
      <c r="C6" s="19" t="s">
        <v>5</v>
      </c>
      <c r="D6" s="214">
        <v>0</v>
      </c>
      <c r="E6" s="214">
        <v>0</v>
      </c>
      <c r="F6" s="214">
        <v>3830</v>
      </c>
      <c r="G6" s="214">
        <v>26952</v>
      </c>
      <c r="H6" s="214">
        <v>1539</v>
      </c>
      <c r="I6" s="214">
        <f t="shared" ref="I6:I69" si="0">SUM(D6:H6)</f>
        <v>32321</v>
      </c>
    </row>
    <row r="7" spans="1:9" ht="15.75" customHeight="1" x14ac:dyDescent="0.25">
      <c r="A7" s="330"/>
      <c r="B7" s="337"/>
      <c r="C7" s="131" t="s">
        <v>14</v>
      </c>
      <c r="D7" s="128">
        <f>SUM(D5:D6)</f>
        <v>187</v>
      </c>
      <c r="E7" s="128">
        <f t="shared" ref="E7:H7" si="1">SUM(E5:E6)</f>
        <v>86</v>
      </c>
      <c r="F7" s="128">
        <f t="shared" si="1"/>
        <v>5575</v>
      </c>
      <c r="G7" s="128">
        <f t="shared" si="1"/>
        <v>63451</v>
      </c>
      <c r="H7" s="128">
        <f t="shared" si="1"/>
        <v>1539</v>
      </c>
      <c r="I7" s="128">
        <f t="shared" si="0"/>
        <v>70838</v>
      </c>
    </row>
    <row r="8" spans="1:9" ht="15.75" customHeight="1" x14ac:dyDescent="0.25">
      <c r="A8" s="330"/>
      <c r="B8" s="333" t="s">
        <v>6</v>
      </c>
      <c r="C8" s="132" t="s">
        <v>4</v>
      </c>
      <c r="D8" s="215">
        <v>39</v>
      </c>
      <c r="E8" s="215">
        <v>6</v>
      </c>
      <c r="F8" s="215">
        <v>251</v>
      </c>
      <c r="G8" s="215">
        <v>1775</v>
      </c>
      <c r="H8" s="215">
        <v>0</v>
      </c>
      <c r="I8" s="215">
        <f t="shared" si="0"/>
        <v>2071</v>
      </c>
    </row>
    <row r="9" spans="1:9" ht="15.75" customHeight="1" x14ac:dyDescent="0.25">
      <c r="A9" s="330"/>
      <c r="B9" s="334"/>
      <c r="C9" s="19" t="s">
        <v>5</v>
      </c>
      <c r="D9" s="214">
        <v>0</v>
      </c>
      <c r="E9" s="214">
        <v>0</v>
      </c>
      <c r="F9" s="214">
        <v>2899</v>
      </c>
      <c r="G9" s="214">
        <v>6263</v>
      </c>
      <c r="H9" s="214">
        <v>85</v>
      </c>
      <c r="I9" s="214">
        <f t="shared" si="0"/>
        <v>9247</v>
      </c>
    </row>
    <row r="10" spans="1:9" ht="15.75" customHeight="1" x14ac:dyDescent="0.25">
      <c r="A10" s="330"/>
      <c r="B10" s="337"/>
      <c r="C10" s="131" t="s">
        <v>14</v>
      </c>
      <c r="D10" s="128">
        <f>SUM(D8:D9)</f>
        <v>39</v>
      </c>
      <c r="E10" s="128">
        <f t="shared" ref="E10:H10" si="2">SUM(E8:E9)</f>
        <v>6</v>
      </c>
      <c r="F10" s="128">
        <f t="shared" si="2"/>
        <v>3150</v>
      </c>
      <c r="G10" s="128">
        <f t="shared" si="2"/>
        <v>8038</v>
      </c>
      <c r="H10" s="128">
        <f t="shared" si="2"/>
        <v>85</v>
      </c>
      <c r="I10" s="128">
        <f t="shared" si="0"/>
        <v>11318</v>
      </c>
    </row>
    <row r="11" spans="1:9" ht="15.75" customHeight="1" x14ac:dyDescent="0.25">
      <c r="A11" s="330"/>
      <c r="B11" s="334" t="s">
        <v>18</v>
      </c>
      <c r="C11" s="19" t="s">
        <v>4</v>
      </c>
      <c r="D11" s="215">
        <v>676</v>
      </c>
      <c r="E11" s="215">
        <v>552</v>
      </c>
      <c r="F11" s="215">
        <v>10647</v>
      </c>
      <c r="G11" s="215">
        <v>222349</v>
      </c>
      <c r="H11" s="215">
        <v>0</v>
      </c>
      <c r="I11" s="215">
        <f t="shared" si="0"/>
        <v>234224</v>
      </c>
    </row>
    <row r="12" spans="1:9" ht="15.75" customHeight="1" x14ac:dyDescent="0.25">
      <c r="A12" s="330"/>
      <c r="B12" s="334"/>
      <c r="C12" s="19" t="s">
        <v>5</v>
      </c>
      <c r="D12" s="214">
        <v>0</v>
      </c>
      <c r="E12" s="214">
        <v>0</v>
      </c>
      <c r="F12" s="214">
        <v>112</v>
      </c>
      <c r="G12" s="214">
        <v>4186</v>
      </c>
      <c r="H12" s="214">
        <v>25</v>
      </c>
      <c r="I12" s="214">
        <f t="shared" si="0"/>
        <v>4323</v>
      </c>
    </row>
    <row r="13" spans="1:9" ht="15.75" customHeight="1" thickBot="1" x14ac:dyDescent="0.3">
      <c r="A13" s="330"/>
      <c r="B13" s="335"/>
      <c r="C13" s="20" t="s">
        <v>14</v>
      </c>
      <c r="D13" s="128">
        <f>SUM(D11:D12)</f>
        <v>676</v>
      </c>
      <c r="E13" s="128">
        <f t="shared" ref="E13:H13" si="3">SUM(E11:E12)</f>
        <v>552</v>
      </c>
      <c r="F13" s="128">
        <f t="shared" si="3"/>
        <v>10759</v>
      </c>
      <c r="G13" s="128">
        <f t="shared" si="3"/>
        <v>226535</v>
      </c>
      <c r="H13" s="128">
        <f t="shared" si="3"/>
        <v>25</v>
      </c>
      <c r="I13" s="128">
        <f t="shared" si="0"/>
        <v>238547</v>
      </c>
    </row>
    <row r="14" spans="1:9" ht="15.75" customHeight="1" x14ac:dyDescent="0.25">
      <c r="A14" s="330"/>
      <c r="B14" s="230"/>
      <c r="C14" s="243" t="s">
        <v>478</v>
      </c>
      <c r="D14" s="267">
        <f>SUM(D5,D8,D11)</f>
        <v>902</v>
      </c>
      <c r="E14" s="267">
        <f t="shared" ref="E14:H16" si="4">SUM(E5,E8,E11)</f>
        <v>644</v>
      </c>
      <c r="F14" s="267">
        <f t="shared" si="4"/>
        <v>12643</v>
      </c>
      <c r="G14" s="267">
        <f t="shared" si="4"/>
        <v>260623</v>
      </c>
      <c r="H14" s="267">
        <f t="shared" si="4"/>
        <v>0</v>
      </c>
      <c r="I14" s="267">
        <f t="shared" si="0"/>
        <v>274812</v>
      </c>
    </row>
    <row r="15" spans="1:9" ht="15.75" customHeight="1" x14ac:dyDescent="0.25">
      <c r="A15" s="330"/>
      <c r="B15" s="231"/>
      <c r="C15" s="244" t="s">
        <v>479</v>
      </c>
      <c r="D15" s="228">
        <f>SUM(D6,D9,D12)</f>
        <v>0</v>
      </c>
      <c r="E15" s="228">
        <f t="shared" si="4"/>
        <v>0</v>
      </c>
      <c r="F15" s="228">
        <f t="shared" si="4"/>
        <v>6841</v>
      </c>
      <c r="G15" s="228">
        <f t="shared" si="4"/>
        <v>37401</v>
      </c>
      <c r="H15" s="228">
        <f t="shared" si="4"/>
        <v>1649</v>
      </c>
      <c r="I15" s="228">
        <f t="shared" si="0"/>
        <v>45891</v>
      </c>
    </row>
    <row r="16" spans="1:9" s="8" customFormat="1" ht="15.75" customHeight="1" thickBot="1" x14ac:dyDescent="0.3">
      <c r="A16" s="331"/>
      <c r="B16" s="205"/>
      <c r="C16" s="236" t="s">
        <v>386</v>
      </c>
      <c r="D16" s="247">
        <f>SUM(D7,D10,D13)</f>
        <v>902</v>
      </c>
      <c r="E16" s="247">
        <f t="shared" si="4"/>
        <v>644</v>
      </c>
      <c r="F16" s="247">
        <f t="shared" si="4"/>
        <v>19484</v>
      </c>
      <c r="G16" s="247">
        <f t="shared" si="4"/>
        <v>298024</v>
      </c>
      <c r="H16" s="247">
        <f t="shared" si="4"/>
        <v>1649</v>
      </c>
      <c r="I16" s="247">
        <f t="shared" si="0"/>
        <v>320703</v>
      </c>
    </row>
    <row r="17" spans="1:9" ht="15.75" customHeight="1" x14ac:dyDescent="0.25">
      <c r="A17" s="330" t="s">
        <v>2</v>
      </c>
      <c r="B17" s="336" t="s">
        <v>3</v>
      </c>
      <c r="C17" s="130" t="s">
        <v>4</v>
      </c>
      <c r="D17" s="151">
        <v>0</v>
      </c>
      <c r="E17" s="151">
        <v>0</v>
      </c>
      <c r="F17" s="151">
        <v>41</v>
      </c>
      <c r="G17" s="151">
        <v>61</v>
      </c>
      <c r="H17" s="151">
        <v>0</v>
      </c>
      <c r="I17" s="151">
        <f t="shared" si="0"/>
        <v>102</v>
      </c>
    </row>
    <row r="18" spans="1:9" ht="15.75" customHeight="1" x14ac:dyDescent="0.25">
      <c r="A18" s="330"/>
      <c r="B18" s="334"/>
      <c r="C18" s="19" t="s">
        <v>5</v>
      </c>
      <c r="D18" s="214">
        <v>0</v>
      </c>
      <c r="E18" s="214">
        <v>0</v>
      </c>
      <c r="F18" s="214">
        <v>52</v>
      </c>
      <c r="G18" s="214">
        <v>353</v>
      </c>
      <c r="H18" s="214">
        <v>0</v>
      </c>
      <c r="I18" s="214">
        <f t="shared" si="0"/>
        <v>405</v>
      </c>
    </row>
    <row r="19" spans="1:9" ht="15.75" customHeight="1" x14ac:dyDescent="0.25">
      <c r="A19" s="330"/>
      <c r="B19" s="337"/>
      <c r="C19" s="131" t="s">
        <v>14</v>
      </c>
      <c r="D19" s="128">
        <f>SUM(D17:D18)</f>
        <v>0</v>
      </c>
      <c r="E19" s="128">
        <f t="shared" ref="E19:H19" si="5">SUM(E17:E18)</f>
        <v>0</v>
      </c>
      <c r="F19" s="128">
        <f t="shared" si="5"/>
        <v>93</v>
      </c>
      <c r="G19" s="128">
        <f t="shared" si="5"/>
        <v>414</v>
      </c>
      <c r="H19" s="128">
        <f t="shared" si="5"/>
        <v>0</v>
      </c>
      <c r="I19" s="128">
        <f t="shared" si="0"/>
        <v>507</v>
      </c>
    </row>
    <row r="20" spans="1:9" ht="15.75" customHeight="1" x14ac:dyDescent="0.25">
      <c r="A20" s="330"/>
      <c r="B20" s="333" t="s">
        <v>6</v>
      </c>
      <c r="C20" s="132" t="s">
        <v>4</v>
      </c>
      <c r="D20" s="215">
        <v>7</v>
      </c>
      <c r="E20" s="215">
        <v>3</v>
      </c>
      <c r="F20" s="215">
        <v>27</v>
      </c>
      <c r="G20" s="215">
        <v>24</v>
      </c>
      <c r="H20" s="215">
        <v>0</v>
      </c>
      <c r="I20" s="215">
        <f t="shared" si="0"/>
        <v>61</v>
      </c>
    </row>
    <row r="21" spans="1:9" ht="15.75" customHeight="1" x14ac:dyDescent="0.25">
      <c r="A21" s="330"/>
      <c r="B21" s="334"/>
      <c r="C21" s="19" t="s">
        <v>5</v>
      </c>
      <c r="D21" s="214">
        <v>0</v>
      </c>
      <c r="E21" s="214">
        <v>0</v>
      </c>
      <c r="F21" s="214">
        <v>0</v>
      </c>
      <c r="G21" s="214">
        <v>0</v>
      </c>
      <c r="H21" s="214">
        <v>0</v>
      </c>
      <c r="I21" s="214">
        <f t="shared" si="0"/>
        <v>0</v>
      </c>
    </row>
    <row r="22" spans="1:9" ht="15.75" customHeight="1" x14ac:dyDescent="0.25">
      <c r="A22" s="330"/>
      <c r="B22" s="337"/>
      <c r="C22" s="131" t="s">
        <v>14</v>
      </c>
      <c r="D22" s="128">
        <f>SUM(D20:D21)</f>
        <v>7</v>
      </c>
      <c r="E22" s="128">
        <f t="shared" ref="E22:H22" si="6">SUM(E20:E21)</f>
        <v>3</v>
      </c>
      <c r="F22" s="128">
        <f t="shared" si="6"/>
        <v>27</v>
      </c>
      <c r="G22" s="128">
        <f t="shared" si="6"/>
        <v>24</v>
      </c>
      <c r="H22" s="128">
        <f t="shared" si="6"/>
        <v>0</v>
      </c>
      <c r="I22" s="128">
        <f t="shared" si="0"/>
        <v>61</v>
      </c>
    </row>
    <row r="23" spans="1:9" ht="15.75" customHeight="1" x14ac:dyDescent="0.25">
      <c r="A23" s="330"/>
      <c r="B23" s="333" t="s">
        <v>18</v>
      </c>
      <c r="C23" s="19" t="s">
        <v>4</v>
      </c>
      <c r="D23" s="215">
        <v>177</v>
      </c>
      <c r="E23" s="215">
        <v>91</v>
      </c>
      <c r="F23" s="215">
        <v>1280</v>
      </c>
      <c r="G23" s="215">
        <v>2176</v>
      </c>
      <c r="H23" s="215">
        <v>0</v>
      </c>
      <c r="I23" s="215">
        <f t="shared" si="0"/>
        <v>3724</v>
      </c>
    </row>
    <row r="24" spans="1:9" ht="15.75" customHeight="1" x14ac:dyDescent="0.25">
      <c r="A24" s="330"/>
      <c r="B24" s="334"/>
      <c r="C24" s="19" t="s">
        <v>5</v>
      </c>
      <c r="D24" s="214">
        <v>0</v>
      </c>
      <c r="E24" s="214">
        <v>0</v>
      </c>
      <c r="F24" s="214">
        <v>0</v>
      </c>
      <c r="G24" s="214">
        <v>0</v>
      </c>
      <c r="H24" s="214">
        <v>0</v>
      </c>
      <c r="I24" s="214">
        <f t="shared" si="0"/>
        <v>0</v>
      </c>
    </row>
    <row r="25" spans="1:9" ht="15.75" customHeight="1" thickBot="1" x14ac:dyDescent="0.3">
      <c r="A25" s="330"/>
      <c r="B25" s="335"/>
      <c r="C25" s="20" t="s">
        <v>14</v>
      </c>
      <c r="D25" s="128">
        <f>SUM(D23:D24)</f>
        <v>177</v>
      </c>
      <c r="E25" s="128">
        <f t="shared" ref="E25:H25" si="7">SUM(E23:E24)</f>
        <v>91</v>
      </c>
      <c r="F25" s="128">
        <f t="shared" si="7"/>
        <v>1280</v>
      </c>
      <c r="G25" s="128">
        <f t="shared" si="7"/>
        <v>2176</v>
      </c>
      <c r="H25" s="128">
        <f t="shared" si="7"/>
        <v>0</v>
      </c>
      <c r="I25" s="128">
        <f t="shared" si="0"/>
        <v>3724</v>
      </c>
    </row>
    <row r="26" spans="1:9" ht="15.75" customHeight="1" x14ac:dyDescent="0.25">
      <c r="A26" s="330"/>
      <c r="B26" s="230"/>
      <c r="C26" s="237" t="s">
        <v>478</v>
      </c>
      <c r="D26" s="266">
        <f>SUM(D17,D20,D23)</f>
        <v>184</v>
      </c>
      <c r="E26" s="266">
        <f t="shared" ref="E26:H28" si="8">SUM(E17,E20,E23)</f>
        <v>94</v>
      </c>
      <c r="F26" s="266">
        <f t="shared" si="8"/>
        <v>1348</v>
      </c>
      <c r="G26" s="266">
        <f t="shared" si="8"/>
        <v>2261</v>
      </c>
      <c r="H26" s="266">
        <f t="shared" si="8"/>
        <v>0</v>
      </c>
      <c r="I26" s="266">
        <f t="shared" si="0"/>
        <v>3887</v>
      </c>
    </row>
    <row r="27" spans="1:9" ht="15.75" customHeight="1" x14ac:dyDescent="0.25">
      <c r="A27" s="330"/>
      <c r="B27" s="231"/>
      <c r="C27" s="239" t="s">
        <v>479</v>
      </c>
      <c r="D27" s="136">
        <f>SUM(D18,D21,D24)</f>
        <v>0</v>
      </c>
      <c r="E27" s="136">
        <f t="shared" si="8"/>
        <v>0</v>
      </c>
      <c r="F27" s="136">
        <f t="shared" si="8"/>
        <v>52</v>
      </c>
      <c r="G27" s="136">
        <f t="shared" si="8"/>
        <v>353</v>
      </c>
      <c r="H27" s="136">
        <f t="shared" si="8"/>
        <v>0</v>
      </c>
      <c r="I27" s="136">
        <f t="shared" si="0"/>
        <v>405</v>
      </c>
    </row>
    <row r="28" spans="1:9" s="8" customFormat="1" ht="15.75" customHeight="1" thickBot="1" x14ac:dyDescent="0.3">
      <c r="A28" s="330"/>
      <c r="B28" s="205"/>
      <c r="C28" s="235" t="s">
        <v>269</v>
      </c>
      <c r="D28" s="126">
        <f>SUM(D19,D22,D25)</f>
        <v>184</v>
      </c>
      <c r="E28" s="126">
        <f t="shared" si="8"/>
        <v>94</v>
      </c>
      <c r="F28" s="126">
        <f t="shared" si="8"/>
        <v>1400</v>
      </c>
      <c r="G28" s="126">
        <f t="shared" si="8"/>
        <v>2614</v>
      </c>
      <c r="H28" s="126">
        <f t="shared" si="8"/>
        <v>0</v>
      </c>
      <c r="I28" s="126">
        <f t="shared" si="0"/>
        <v>4292</v>
      </c>
    </row>
    <row r="29" spans="1:9" ht="15.75" customHeight="1" x14ac:dyDescent="0.25">
      <c r="A29" s="329" t="s">
        <v>7</v>
      </c>
      <c r="B29" s="336" t="s">
        <v>3</v>
      </c>
      <c r="C29" s="130" t="s">
        <v>4</v>
      </c>
      <c r="D29" s="151">
        <v>7</v>
      </c>
      <c r="E29" s="151">
        <v>30</v>
      </c>
      <c r="F29" s="151">
        <v>1065</v>
      </c>
      <c r="G29" s="151">
        <v>22524</v>
      </c>
      <c r="H29" s="151">
        <v>0</v>
      </c>
      <c r="I29" s="151">
        <f t="shared" si="0"/>
        <v>23626</v>
      </c>
    </row>
    <row r="30" spans="1:9" ht="15.75" customHeight="1" x14ac:dyDescent="0.25">
      <c r="A30" s="330"/>
      <c r="B30" s="334"/>
      <c r="C30" s="19" t="s">
        <v>5</v>
      </c>
      <c r="D30" s="214">
        <v>0</v>
      </c>
      <c r="E30" s="214">
        <v>0</v>
      </c>
      <c r="F30" s="214">
        <v>325</v>
      </c>
      <c r="G30" s="214">
        <v>7088</v>
      </c>
      <c r="H30" s="214">
        <v>256</v>
      </c>
      <c r="I30" s="214">
        <f t="shared" si="0"/>
        <v>7669</v>
      </c>
    </row>
    <row r="31" spans="1:9" ht="15.75" customHeight="1" x14ac:dyDescent="0.25">
      <c r="A31" s="330"/>
      <c r="B31" s="337"/>
      <c r="C31" s="131" t="s">
        <v>14</v>
      </c>
      <c r="D31" s="128">
        <f>SUM(D29:D30)</f>
        <v>7</v>
      </c>
      <c r="E31" s="128">
        <f t="shared" ref="E31:H31" si="9">SUM(E29:E30)</f>
        <v>30</v>
      </c>
      <c r="F31" s="128">
        <f t="shared" si="9"/>
        <v>1390</v>
      </c>
      <c r="G31" s="128">
        <f t="shared" si="9"/>
        <v>29612</v>
      </c>
      <c r="H31" s="128">
        <f t="shared" si="9"/>
        <v>256</v>
      </c>
      <c r="I31" s="128">
        <f t="shared" si="0"/>
        <v>31295</v>
      </c>
    </row>
    <row r="32" spans="1:9" ht="15.75" customHeight="1" x14ac:dyDescent="0.25">
      <c r="A32" s="330"/>
      <c r="B32" s="334" t="s">
        <v>6</v>
      </c>
      <c r="C32" s="19" t="s">
        <v>4</v>
      </c>
      <c r="D32" s="215">
        <v>0</v>
      </c>
      <c r="E32" s="215">
        <v>0</v>
      </c>
      <c r="F32" s="215">
        <v>0</v>
      </c>
      <c r="G32" s="215">
        <v>23</v>
      </c>
      <c r="H32" s="215">
        <v>0</v>
      </c>
      <c r="I32" s="215">
        <f t="shared" si="0"/>
        <v>23</v>
      </c>
    </row>
    <row r="33" spans="1:9" ht="15.75" customHeight="1" x14ac:dyDescent="0.25">
      <c r="A33" s="330"/>
      <c r="B33" s="334"/>
      <c r="C33" s="19" t="s">
        <v>5</v>
      </c>
      <c r="D33" s="214">
        <v>0</v>
      </c>
      <c r="E33" s="214">
        <v>0</v>
      </c>
      <c r="F33" s="214">
        <v>0</v>
      </c>
      <c r="G33" s="214">
        <v>0</v>
      </c>
      <c r="H33" s="214">
        <v>0</v>
      </c>
      <c r="I33" s="214">
        <f t="shared" si="0"/>
        <v>0</v>
      </c>
    </row>
    <row r="34" spans="1:9" ht="15.75" customHeight="1" x14ac:dyDescent="0.25">
      <c r="A34" s="330"/>
      <c r="B34" s="337"/>
      <c r="C34" s="131" t="s">
        <v>14</v>
      </c>
      <c r="D34" s="128">
        <f>SUM(D32:D33)</f>
        <v>0</v>
      </c>
      <c r="E34" s="128">
        <f t="shared" ref="E34:H34" si="10">SUM(E32:E33)</f>
        <v>0</v>
      </c>
      <c r="F34" s="128">
        <f t="shared" si="10"/>
        <v>0</v>
      </c>
      <c r="G34" s="128">
        <f t="shared" si="10"/>
        <v>23</v>
      </c>
      <c r="H34" s="128">
        <f t="shared" si="10"/>
        <v>0</v>
      </c>
      <c r="I34" s="128">
        <f t="shared" si="0"/>
        <v>23</v>
      </c>
    </row>
    <row r="35" spans="1:9" ht="15.75" customHeight="1" x14ac:dyDescent="0.25">
      <c r="A35" s="330"/>
      <c r="B35" s="333" t="s">
        <v>18</v>
      </c>
      <c r="C35" s="19" t="s">
        <v>4</v>
      </c>
      <c r="D35" s="215">
        <v>366</v>
      </c>
      <c r="E35" s="215">
        <v>60</v>
      </c>
      <c r="F35" s="215">
        <v>3754</v>
      </c>
      <c r="G35" s="215">
        <v>51907</v>
      </c>
      <c r="H35" s="215">
        <v>0</v>
      </c>
      <c r="I35" s="215">
        <f t="shared" si="0"/>
        <v>56087</v>
      </c>
    </row>
    <row r="36" spans="1:9" ht="15.75" customHeight="1" x14ac:dyDescent="0.25">
      <c r="A36" s="330"/>
      <c r="B36" s="334"/>
      <c r="C36" s="19" t="s">
        <v>5</v>
      </c>
      <c r="D36" s="214">
        <v>0</v>
      </c>
      <c r="E36" s="214">
        <v>0</v>
      </c>
      <c r="F36" s="214">
        <v>7</v>
      </c>
      <c r="G36" s="214">
        <v>614</v>
      </c>
      <c r="H36" s="214">
        <v>8</v>
      </c>
      <c r="I36" s="214">
        <f t="shared" si="0"/>
        <v>629</v>
      </c>
    </row>
    <row r="37" spans="1:9" ht="15.75" customHeight="1" thickBot="1" x14ac:dyDescent="0.3">
      <c r="A37" s="330"/>
      <c r="B37" s="335"/>
      <c r="C37" s="20" t="s">
        <v>14</v>
      </c>
      <c r="D37" s="128">
        <f>SUM(D35:D36)</f>
        <v>366</v>
      </c>
      <c r="E37" s="128">
        <f t="shared" ref="E37:H37" si="11">SUM(E35:E36)</f>
        <v>60</v>
      </c>
      <c r="F37" s="128">
        <f t="shared" si="11"/>
        <v>3761</v>
      </c>
      <c r="G37" s="128">
        <f t="shared" si="11"/>
        <v>52521</v>
      </c>
      <c r="H37" s="128">
        <f t="shared" si="11"/>
        <v>8</v>
      </c>
      <c r="I37" s="128">
        <f t="shared" si="0"/>
        <v>56716</v>
      </c>
    </row>
    <row r="38" spans="1:9" ht="15.75" customHeight="1" x14ac:dyDescent="0.25">
      <c r="A38" s="330"/>
      <c r="B38" s="230"/>
      <c r="C38" s="237" t="s">
        <v>478</v>
      </c>
      <c r="D38" s="266">
        <f>SUM(D29,D32,D35)</f>
        <v>373</v>
      </c>
      <c r="E38" s="266">
        <f t="shared" ref="E38:H40" si="12">SUM(E29,E32,E35)</f>
        <v>90</v>
      </c>
      <c r="F38" s="266">
        <f t="shared" si="12"/>
        <v>4819</v>
      </c>
      <c r="G38" s="266">
        <f t="shared" si="12"/>
        <v>74454</v>
      </c>
      <c r="H38" s="266">
        <f t="shared" si="12"/>
        <v>0</v>
      </c>
      <c r="I38" s="266">
        <f t="shared" si="0"/>
        <v>79736</v>
      </c>
    </row>
    <row r="39" spans="1:9" ht="15.75" customHeight="1" x14ac:dyDescent="0.25">
      <c r="A39" s="330"/>
      <c r="B39" s="231"/>
      <c r="C39" s="239" t="s">
        <v>479</v>
      </c>
      <c r="D39" s="136">
        <f>SUM(D30,D33,D36)</f>
        <v>0</v>
      </c>
      <c r="E39" s="136">
        <f t="shared" si="12"/>
        <v>0</v>
      </c>
      <c r="F39" s="136">
        <f t="shared" si="12"/>
        <v>332</v>
      </c>
      <c r="G39" s="136">
        <f t="shared" si="12"/>
        <v>7702</v>
      </c>
      <c r="H39" s="136">
        <f t="shared" si="12"/>
        <v>264</v>
      </c>
      <c r="I39" s="136">
        <f t="shared" si="0"/>
        <v>8298</v>
      </c>
    </row>
    <row r="40" spans="1:9" s="8" customFormat="1" ht="15.75" customHeight="1" thickBot="1" x14ac:dyDescent="0.3">
      <c r="A40" s="330"/>
      <c r="B40" s="205"/>
      <c r="C40" s="235" t="s">
        <v>270</v>
      </c>
      <c r="D40" s="126">
        <f>SUM(D31,D34,D37)</f>
        <v>373</v>
      </c>
      <c r="E40" s="126">
        <f t="shared" si="12"/>
        <v>90</v>
      </c>
      <c r="F40" s="126">
        <f t="shared" si="12"/>
        <v>5151</v>
      </c>
      <c r="G40" s="126">
        <f t="shared" si="12"/>
        <v>82156</v>
      </c>
      <c r="H40" s="126">
        <f t="shared" si="12"/>
        <v>264</v>
      </c>
      <c r="I40" s="126">
        <f t="shared" si="0"/>
        <v>88034</v>
      </c>
    </row>
    <row r="41" spans="1:9" ht="15.75" customHeight="1" x14ac:dyDescent="0.25">
      <c r="A41" s="329" t="s">
        <v>8</v>
      </c>
      <c r="B41" s="336" t="s">
        <v>3</v>
      </c>
      <c r="C41" s="130" t="s">
        <v>4</v>
      </c>
      <c r="D41" s="151">
        <v>0</v>
      </c>
      <c r="E41" s="151">
        <v>0</v>
      </c>
      <c r="F41" s="151">
        <v>0</v>
      </c>
      <c r="G41" s="151">
        <v>0</v>
      </c>
      <c r="H41" s="151">
        <v>0</v>
      </c>
      <c r="I41" s="151">
        <f t="shared" si="0"/>
        <v>0</v>
      </c>
    </row>
    <row r="42" spans="1:9" ht="15.75" customHeight="1" x14ac:dyDescent="0.25">
      <c r="A42" s="330"/>
      <c r="B42" s="334"/>
      <c r="C42" s="19" t="s">
        <v>5</v>
      </c>
      <c r="D42" s="214">
        <v>0</v>
      </c>
      <c r="E42" s="214">
        <v>0</v>
      </c>
      <c r="F42" s="214">
        <v>0</v>
      </c>
      <c r="G42" s="214">
        <v>0</v>
      </c>
      <c r="H42" s="214">
        <v>0</v>
      </c>
      <c r="I42" s="214">
        <f t="shared" si="0"/>
        <v>0</v>
      </c>
    </row>
    <row r="43" spans="1:9" ht="15.75" customHeight="1" x14ac:dyDescent="0.25">
      <c r="A43" s="330"/>
      <c r="B43" s="337"/>
      <c r="C43" s="131" t="s">
        <v>14</v>
      </c>
      <c r="D43" s="128">
        <f>SUM(D41:D42)</f>
        <v>0</v>
      </c>
      <c r="E43" s="128">
        <f t="shared" ref="E43:H43" si="13">SUM(E41:E42)</f>
        <v>0</v>
      </c>
      <c r="F43" s="128">
        <f t="shared" si="13"/>
        <v>0</v>
      </c>
      <c r="G43" s="128">
        <f t="shared" si="13"/>
        <v>0</v>
      </c>
      <c r="H43" s="128">
        <f t="shared" si="13"/>
        <v>0</v>
      </c>
      <c r="I43" s="128">
        <f t="shared" si="0"/>
        <v>0</v>
      </c>
    </row>
    <row r="44" spans="1:9" ht="15.75" customHeight="1" x14ac:dyDescent="0.25">
      <c r="A44" s="330"/>
      <c r="B44" s="334" t="s">
        <v>6</v>
      </c>
      <c r="C44" s="19" t="s">
        <v>4</v>
      </c>
      <c r="D44" s="215">
        <v>0</v>
      </c>
      <c r="E44" s="215">
        <v>1</v>
      </c>
      <c r="F44" s="215">
        <v>0</v>
      </c>
      <c r="G44" s="215">
        <v>39</v>
      </c>
      <c r="H44" s="215">
        <v>0</v>
      </c>
      <c r="I44" s="215">
        <f t="shared" si="0"/>
        <v>40</v>
      </c>
    </row>
    <row r="45" spans="1:9" ht="15.75" customHeight="1" x14ac:dyDescent="0.25">
      <c r="A45" s="330"/>
      <c r="B45" s="334"/>
      <c r="C45" s="19" t="s">
        <v>5</v>
      </c>
      <c r="D45" s="214">
        <v>0</v>
      </c>
      <c r="E45" s="214">
        <v>0</v>
      </c>
      <c r="F45" s="214">
        <v>13</v>
      </c>
      <c r="G45" s="214">
        <v>116</v>
      </c>
      <c r="H45" s="214">
        <v>0</v>
      </c>
      <c r="I45" s="214">
        <f t="shared" si="0"/>
        <v>129</v>
      </c>
    </row>
    <row r="46" spans="1:9" ht="15.75" customHeight="1" x14ac:dyDescent="0.25">
      <c r="A46" s="330"/>
      <c r="B46" s="337"/>
      <c r="C46" s="131" t="s">
        <v>14</v>
      </c>
      <c r="D46" s="128">
        <f>SUM(D44:D45)</f>
        <v>0</v>
      </c>
      <c r="E46" s="128">
        <f t="shared" ref="E46:H46" si="14">SUM(E44:E45)</f>
        <v>1</v>
      </c>
      <c r="F46" s="128">
        <f t="shared" si="14"/>
        <v>13</v>
      </c>
      <c r="G46" s="128">
        <f t="shared" si="14"/>
        <v>155</v>
      </c>
      <c r="H46" s="128">
        <f t="shared" si="14"/>
        <v>0</v>
      </c>
      <c r="I46" s="128">
        <f t="shared" si="0"/>
        <v>169</v>
      </c>
    </row>
    <row r="47" spans="1:9" ht="15.75" customHeight="1" x14ac:dyDescent="0.25">
      <c r="A47" s="330"/>
      <c r="B47" s="333" t="s">
        <v>18</v>
      </c>
      <c r="C47" s="19" t="s">
        <v>4</v>
      </c>
      <c r="D47" s="215">
        <v>0</v>
      </c>
      <c r="E47" s="215">
        <v>0</v>
      </c>
      <c r="F47" s="215">
        <v>0</v>
      </c>
      <c r="G47" s="215">
        <v>0</v>
      </c>
      <c r="H47" s="215">
        <v>0</v>
      </c>
      <c r="I47" s="215">
        <f t="shared" si="0"/>
        <v>0</v>
      </c>
    </row>
    <row r="48" spans="1:9" ht="15.75" customHeight="1" x14ac:dyDescent="0.25">
      <c r="A48" s="330"/>
      <c r="B48" s="334"/>
      <c r="C48" s="19" t="s">
        <v>5</v>
      </c>
      <c r="D48" s="214">
        <v>0</v>
      </c>
      <c r="E48" s="214">
        <v>0</v>
      </c>
      <c r="F48" s="214">
        <v>0</v>
      </c>
      <c r="G48" s="214">
        <v>0</v>
      </c>
      <c r="H48" s="214">
        <v>0</v>
      </c>
      <c r="I48" s="214">
        <f t="shared" si="0"/>
        <v>0</v>
      </c>
    </row>
    <row r="49" spans="1:9" ht="15.75" customHeight="1" thickBot="1" x14ac:dyDescent="0.3">
      <c r="A49" s="330"/>
      <c r="B49" s="335"/>
      <c r="C49" s="20" t="s">
        <v>14</v>
      </c>
      <c r="D49" s="128">
        <f>SUM(D47:D48)</f>
        <v>0</v>
      </c>
      <c r="E49" s="128">
        <f t="shared" ref="E49:H49" si="15">SUM(E47:E48)</f>
        <v>0</v>
      </c>
      <c r="F49" s="128">
        <f t="shared" si="15"/>
        <v>0</v>
      </c>
      <c r="G49" s="128">
        <f t="shared" si="15"/>
        <v>0</v>
      </c>
      <c r="H49" s="128">
        <f t="shared" si="15"/>
        <v>0</v>
      </c>
      <c r="I49" s="128">
        <f t="shared" si="0"/>
        <v>0</v>
      </c>
    </row>
    <row r="50" spans="1:9" ht="15.75" customHeight="1" x14ac:dyDescent="0.25">
      <c r="A50" s="330"/>
      <c r="B50" s="230"/>
      <c r="C50" s="237" t="s">
        <v>478</v>
      </c>
      <c r="D50" s="266">
        <f>SUM(D41,D44,D47)</f>
        <v>0</v>
      </c>
      <c r="E50" s="266">
        <f t="shared" ref="E50:H52" si="16">SUM(E41,E44,E47)</f>
        <v>1</v>
      </c>
      <c r="F50" s="266">
        <f t="shared" si="16"/>
        <v>0</v>
      </c>
      <c r="G50" s="266">
        <f t="shared" si="16"/>
        <v>39</v>
      </c>
      <c r="H50" s="266">
        <f t="shared" si="16"/>
        <v>0</v>
      </c>
      <c r="I50" s="266">
        <f t="shared" si="0"/>
        <v>40</v>
      </c>
    </row>
    <row r="51" spans="1:9" ht="15.75" customHeight="1" x14ac:dyDescent="0.25">
      <c r="A51" s="330"/>
      <c r="B51" s="231"/>
      <c r="C51" s="239" t="s">
        <v>479</v>
      </c>
      <c r="D51" s="136">
        <f>SUM(D42,D45,D48)</f>
        <v>0</v>
      </c>
      <c r="E51" s="136">
        <f t="shared" si="16"/>
        <v>0</v>
      </c>
      <c r="F51" s="136">
        <f t="shared" si="16"/>
        <v>13</v>
      </c>
      <c r="G51" s="136">
        <f t="shared" si="16"/>
        <v>116</v>
      </c>
      <c r="H51" s="136">
        <f t="shared" si="16"/>
        <v>0</v>
      </c>
      <c r="I51" s="136">
        <f t="shared" si="0"/>
        <v>129</v>
      </c>
    </row>
    <row r="52" spans="1:9" s="8" customFormat="1" ht="15.75" customHeight="1" thickBot="1" x14ac:dyDescent="0.3">
      <c r="A52" s="330"/>
      <c r="B52" s="235"/>
      <c r="C52" s="235" t="s">
        <v>271</v>
      </c>
      <c r="D52" s="126">
        <f>SUM(D43,D46,D49)</f>
        <v>0</v>
      </c>
      <c r="E52" s="126">
        <f t="shared" si="16"/>
        <v>1</v>
      </c>
      <c r="F52" s="126">
        <f t="shared" si="16"/>
        <v>13</v>
      </c>
      <c r="G52" s="126">
        <f t="shared" si="16"/>
        <v>155</v>
      </c>
      <c r="H52" s="126">
        <f t="shared" si="16"/>
        <v>0</v>
      </c>
      <c r="I52" s="126">
        <f t="shared" si="0"/>
        <v>169</v>
      </c>
    </row>
    <row r="53" spans="1:9" ht="15.75" customHeight="1" x14ac:dyDescent="0.25">
      <c r="A53" s="329" t="s">
        <v>265</v>
      </c>
      <c r="B53" s="334" t="s">
        <v>3</v>
      </c>
      <c r="C53" s="19" t="s">
        <v>4</v>
      </c>
      <c r="D53" s="151">
        <v>103</v>
      </c>
      <c r="E53" s="151">
        <v>33</v>
      </c>
      <c r="F53" s="151">
        <v>291</v>
      </c>
      <c r="G53" s="151">
        <v>9149</v>
      </c>
      <c r="H53" s="151">
        <v>0</v>
      </c>
      <c r="I53" s="151">
        <f t="shared" si="0"/>
        <v>9576</v>
      </c>
    </row>
    <row r="54" spans="1:9" ht="15.75" customHeight="1" x14ac:dyDescent="0.25">
      <c r="A54" s="330"/>
      <c r="B54" s="334"/>
      <c r="C54" s="19" t="s">
        <v>5</v>
      </c>
      <c r="D54" s="214">
        <v>0</v>
      </c>
      <c r="E54" s="214">
        <v>0</v>
      </c>
      <c r="F54" s="214">
        <v>69</v>
      </c>
      <c r="G54" s="214">
        <v>4395</v>
      </c>
      <c r="H54" s="214">
        <v>384</v>
      </c>
      <c r="I54" s="214">
        <f t="shared" si="0"/>
        <v>4848</v>
      </c>
    </row>
    <row r="55" spans="1:9" ht="15.75" customHeight="1" x14ac:dyDescent="0.25">
      <c r="A55" s="330"/>
      <c r="B55" s="337"/>
      <c r="C55" s="131" t="s">
        <v>14</v>
      </c>
      <c r="D55" s="128">
        <f>SUM(D53:D54)</f>
        <v>103</v>
      </c>
      <c r="E55" s="128">
        <f t="shared" ref="E55:H55" si="17">SUM(E53:E54)</f>
        <v>33</v>
      </c>
      <c r="F55" s="128">
        <f t="shared" si="17"/>
        <v>360</v>
      </c>
      <c r="G55" s="128">
        <f t="shared" si="17"/>
        <v>13544</v>
      </c>
      <c r="H55" s="128">
        <f t="shared" si="17"/>
        <v>384</v>
      </c>
      <c r="I55" s="128">
        <f t="shared" si="0"/>
        <v>14424</v>
      </c>
    </row>
    <row r="56" spans="1:9" ht="15.75" customHeight="1" x14ac:dyDescent="0.25">
      <c r="A56" s="330"/>
      <c r="B56" s="333" t="s">
        <v>6</v>
      </c>
      <c r="C56" s="19" t="s">
        <v>4</v>
      </c>
      <c r="D56" s="215">
        <v>0</v>
      </c>
      <c r="E56" s="215">
        <v>0</v>
      </c>
      <c r="F56" s="215">
        <v>0</v>
      </c>
      <c r="G56" s="215">
        <v>344</v>
      </c>
      <c r="H56" s="215">
        <v>0</v>
      </c>
      <c r="I56" s="215">
        <f t="shared" si="0"/>
        <v>344</v>
      </c>
    </row>
    <row r="57" spans="1:9" ht="15.75" customHeight="1" x14ac:dyDescent="0.25">
      <c r="A57" s="330"/>
      <c r="B57" s="334"/>
      <c r="C57" s="19" t="s">
        <v>5</v>
      </c>
      <c r="D57" s="214">
        <v>0</v>
      </c>
      <c r="E57" s="214">
        <v>0</v>
      </c>
      <c r="F57" s="214">
        <v>0</v>
      </c>
      <c r="G57" s="214">
        <v>183</v>
      </c>
      <c r="H57" s="214">
        <v>8</v>
      </c>
      <c r="I57" s="214">
        <f t="shared" si="0"/>
        <v>191</v>
      </c>
    </row>
    <row r="58" spans="1:9" ht="15.75" customHeight="1" x14ac:dyDescent="0.25">
      <c r="A58" s="330"/>
      <c r="B58" s="337"/>
      <c r="C58" s="131" t="s">
        <v>14</v>
      </c>
      <c r="D58" s="128">
        <f>SUM(D56:D57)</f>
        <v>0</v>
      </c>
      <c r="E58" s="128">
        <f t="shared" ref="E58:H58" si="18">SUM(E56:E57)</f>
        <v>0</v>
      </c>
      <c r="F58" s="128">
        <f t="shared" si="18"/>
        <v>0</v>
      </c>
      <c r="G58" s="128">
        <f t="shared" si="18"/>
        <v>527</v>
      </c>
      <c r="H58" s="128">
        <f t="shared" si="18"/>
        <v>8</v>
      </c>
      <c r="I58" s="128">
        <f t="shared" si="0"/>
        <v>535</v>
      </c>
    </row>
    <row r="59" spans="1:9" ht="15.75" customHeight="1" x14ac:dyDescent="0.25">
      <c r="A59" s="330"/>
      <c r="B59" s="333" t="s">
        <v>18</v>
      </c>
      <c r="C59" s="19" t="s">
        <v>4</v>
      </c>
      <c r="D59" s="215">
        <v>28</v>
      </c>
      <c r="E59" s="215">
        <v>114</v>
      </c>
      <c r="F59" s="215">
        <v>4084</v>
      </c>
      <c r="G59" s="215">
        <v>87315</v>
      </c>
      <c r="H59" s="215">
        <v>0</v>
      </c>
      <c r="I59" s="215">
        <f t="shared" si="0"/>
        <v>91541</v>
      </c>
    </row>
    <row r="60" spans="1:9" ht="15.75" customHeight="1" x14ac:dyDescent="0.25">
      <c r="A60" s="330"/>
      <c r="B60" s="334"/>
      <c r="C60" s="19" t="s">
        <v>5</v>
      </c>
      <c r="D60" s="214">
        <v>0</v>
      </c>
      <c r="E60" s="214">
        <v>0</v>
      </c>
      <c r="F60" s="214">
        <v>0</v>
      </c>
      <c r="G60" s="214">
        <v>31</v>
      </c>
      <c r="H60" s="214">
        <v>7</v>
      </c>
      <c r="I60" s="214">
        <f t="shared" si="0"/>
        <v>38</v>
      </c>
    </row>
    <row r="61" spans="1:9" ht="15.75" customHeight="1" thickBot="1" x14ac:dyDescent="0.3">
      <c r="A61" s="330"/>
      <c r="B61" s="335"/>
      <c r="C61" s="20" t="s">
        <v>14</v>
      </c>
      <c r="D61" s="128">
        <f>SUM(D59:D60)</f>
        <v>28</v>
      </c>
      <c r="E61" s="128">
        <f t="shared" ref="E61:H61" si="19">SUM(E59:E60)</f>
        <v>114</v>
      </c>
      <c r="F61" s="128">
        <f t="shared" si="19"/>
        <v>4084</v>
      </c>
      <c r="G61" s="128">
        <f t="shared" si="19"/>
        <v>87346</v>
      </c>
      <c r="H61" s="128">
        <f t="shared" si="19"/>
        <v>7</v>
      </c>
      <c r="I61" s="128">
        <f t="shared" si="0"/>
        <v>91579</v>
      </c>
    </row>
    <row r="62" spans="1:9" ht="15.75" customHeight="1" x14ac:dyDescent="0.25">
      <c r="A62" s="330"/>
      <c r="B62" s="230"/>
      <c r="C62" s="237" t="s">
        <v>478</v>
      </c>
      <c r="D62" s="266">
        <f>SUM(D53,D56,D59)</f>
        <v>131</v>
      </c>
      <c r="E62" s="266">
        <f t="shared" ref="E62:H64" si="20">SUM(E53,E56,E59)</f>
        <v>147</v>
      </c>
      <c r="F62" s="266">
        <f t="shared" si="20"/>
        <v>4375</v>
      </c>
      <c r="G62" s="266">
        <f t="shared" si="20"/>
        <v>96808</v>
      </c>
      <c r="H62" s="266">
        <f t="shared" si="20"/>
        <v>0</v>
      </c>
      <c r="I62" s="266">
        <f t="shared" si="0"/>
        <v>101461</v>
      </c>
    </row>
    <row r="63" spans="1:9" ht="15.75" customHeight="1" x14ac:dyDescent="0.25">
      <c r="A63" s="330"/>
      <c r="B63" s="231"/>
      <c r="C63" s="239" t="s">
        <v>479</v>
      </c>
      <c r="D63" s="136">
        <f>SUM(D54,D57,D60)</f>
        <v>0</v>
      </c>
      <c r="E63" s="136">
        <f t="shared" si="20"/>
        <v>0</v>
      </c>
      <c r="F63" s="136">
        <f t="shared" si="20"/>
        <v>69</v>
      </c>
      <c r="G63" s="136">
        <f t="shared" si="20"/>
        <v>4609</v>
      </c>
      <c r="H63" s="136">
        <f t="shared" si="20"/>
        <v>399</v>
      </c>
      <c r="I63" s="136">
        <f t="shared" si="0"/>
        <v>5077</v>
      </c>
    </row>
    <row r="64" spans="1:9" s="8" customFormat="1" ht="15.75" customHeight="1" thickBot="1" x14ac:dyDescent="0.3">
      <c r="A64" s="330"/>
      <c r="C64" s="235" t="s">
        <v>272</v>
      </c>
      <c r="D64" s="126">
        <f>SUM(D55,D58,D61)</f>
        <v>131</v>
      </c>
      <c r="E64" s="126">
        <f t="shared" si="20"/>
        <v>147</v>
      </c>
      <c r="F64" s="126">
        <f t="shared" si="20"/>
        <v>4444</v>
      </c>
      <c r="G64" s="126">
        <f t="shared" si="20"/>
        <v>101417</v>
      </c>
      <c r="H64" s="126">
        <f t="shared" si="20"/>
        <v>399</v>
      </c>
      <c r="I64" s="126">
        <f t="shared" si="0"/>
        <v>106538</v>
      </c>
    </row>
    <row r="65" spans="1:9" ht="15.75" customHeight="1" x14ac:dyDescent="0.25">
      <c r="A65" s="329" t="s">
        <v>10</v>
      </c>
      <c r="B65" s="336" t="s">
        <v>3</v>
      </c>
      <c r="C65" s="130" t="s">
        <v>4</v>
      </c>
      <c r="D65" s="151">
        <v>0</v>
      </c>
      <c r="E65" s="151">
        <v>9</v>
      </c>
      <c r="F65" s="151">
        <v>115</v>
      </c>
      <c r="G65" s="151">
        <v>802</v>
      </c>
      <c r="H65" s="151">
        <v>0</v>
      </c>
      <c r="I65" s="151">
        <f t="shared" si="0"/>
        <v>926</v>
      </c>
    </row>
    <row r="66" spans="1:9" ht="15.75" customHeight="1" x14ac:dyDescent="0.25">
      <c r="A66" s="330"/>
      <c r="B66" s="334"/>
      <c r="C66" s="19" t="s">
        <v>5</v>
      </c>
      <c r="D66" s="214">
        <v>0</v>
      </c>
      <c r="E66" s="214">
        <v>0</v>
      </c>
      <c r="F66" s="214">
        <v>577</v>
      </c>
      <c r="G66" s="214">
        <v>2437</v>
      </c>
      <c r="H66" s="214">
        <v>32</v>
      </c>
      <c r="I66" s="214">
        <f t="shared" si="0"/>
        <v>3046</v>
      </c>
    </row>
    <row r="67" spans="1:9" ht="15.75" customHeight="1" x14ac:dyDescent="0.25">
      <c r="A67" s="330"/>
      <c r="B67" s="337"/>
      <c r="C67" s="131" t="s">
        <v>14</v>
      </c>
      <c r="D67" s="128">
        <f>SUM(D65:D66)</f>
        <v>0</v>
      </c>
      <c r="E67" s="128">
        <f t="shared" ref="E67:H67" si="21">SUM(E65:E66)</f>
        <v>9</v>
      </c>
      <c r="F67" s="128">
        <f t="shared" si="21"/>
        <v>692</v>
      </c>
      <c r="G67" s="128">
        <f t="shared" si="21"/>
        <v>3239</v>
      </c>
      <c r="H67" s="128">
        <f t="shared" si="21"/>
        <v>32</v>
      </c>
      <c r="I67" s="128">
        <f t="shared" si="0"/>
        <v>3972</v>
      </c>
    </row>
    <row r="68" spans="1:9" ht="15.75" customHeight="1" x14ac:dyDescent="0.25">
      <c r="A68" s="330"/>
      <c r="B68" s="334" t="s">
        <v>6</v>
      </c>
      <c r="C68" s="19" t="s">
        <v>4</v>
      </c>
      <c r="D68" s="215">
        <v>0</v>
      </c>
      <c r="E68" s="215">
        <v>0</v>
      </c>
      <c r="F68" s="215">
        <v>0</v>
      </c>
      <c r="G68" s="215">
        <v>0</v>
      </c>
      <c r="H68" s="215">
        <v>0</v>
      </c>
      <c r="I68" s="215">
        <f t="shared" si="0"/>
        <v>0</v>
      </c>
    </row>
    <row r="69" spans="1:9" ht="15.75" customHeight="1" x14ac:dyDescent="0.25">
      <c r="A69" s="330"/>
      <c r="B69" s="334"/>
      <c r="C69" s="19" t="s">
        <v>5</v>
      </c>
      <c r="D69" s="214">
        <v>0</v>
      </c>
      <c r="E69" s="214">
        <v>0</v>
      </c>
      <c r="F69" s="214">
        <v>0</v>
      </c>
      <c r="G69" s="214">
        <v>0</v>
      </c>
      <c r="H69" s="214">
        <v>0</v>
      </c>
      <c r="I69" s="214">
        <f t="shared" si="0"/>
        <v>0</v>
      </c>
    </row>
    <row r="70" spans="1:9" ht="15.75" customHeight="1" x14ac:dyDescent="0.25">
      <c r="A70" s="330"/>
      <c r="B70" s="337"/>
      <c r="C70" s="131" t="s">
        <v>14</v>
      </c>
      <c r="D70" s="128">
        <f>SUM(D68:D69)</f>
        <v>0</v>
      </c>
      <c r="E70" s="128">
        <f t="shared" ref="E70:H70" si="22">SUM(E68:E69)</f>
        <v>0</v>
      </c>
      <c r="F70" s="128">
        <f t="shared" si="22"/>
        <v>0</v>
      </c>
      <c r="G70" s="128">
        <f t="shared" si="22"/>
        <v>0</v>
      </c>
      <c r="H70" s="128">
        <f t="shared" si="22"/>
        <v>0</v>
      </c>
      <c r="I70" s="128">
        <f t="shared" ref="I70:I112" si="23">SUM(D70:H70)</f>
        <v>0</v>
      </c>
    </row>
    <row r="71" spans="1:9" ht="15.75" customHeight="1" x14ac:dyDescent="0.25">
      <c r="A71" s="330"/>
      <c r="B71" s="333" t="s">
        <v>18</v>
      </c>
      <c r="C71" s="19" t="s">
        <v>4</v>
      </c>
      <c r="D71" s="215">
        <v>0</v>
      </c>
      <c r="E71" s="215">
        <v>33</v>
      </c>
      <c r="F71" s="215">
        <v>339</v>
      </c>
      <c r="G71" s="215">
        <v>2316</v>
      </c>
      <c r="H71" s="215">
        <v>0</v>
      </c>
      <c r="I71" s="215">
        <f t="shared" si="23"/>
        <v>2688</v>
      </c>
    </row>
    <row r="72" spans="1:9" ht="15.75" customHeight="1" x14ac:dyDescent="0.25">
      <c r="A72" s="330"/>
      <c r="B72" s="334"/>
      <c r="C72" s="19" t="s">
        <v>5</v>
      </c>
      <c r="D72" s="214">
        <v>0</v>
      </c>
      <c r="E72" s="214">
        <v>0</v>
      </c>
      <c r="F72" s="214">
        <v>13</v>
      </c>
      <c r="G72" s="214">
        <v>498</v>
      </c>
      <c r="H72" s="214">
        <v>2</v>
      </c>
      <c r="I72" s="214">
        <f t="shared" si="23"/>
        <v>513</v>
      </c>
    </row>
    <row r="73" spans="1:9" ht="15.75" customHeight="1" thickBot="1" x14ac:dyDescent="0.3">
      <c r="A73" s="330"/>
      <c r="B73" s="335"/>
      <c r="C73" s="20" t="s">
        <v>14</v>
      </c>
      <c r="D73" s="128">
        <f>SUM(D71:D72)</f>
        <v>0</v>
      </c>
      <c r="E73" s="128">
        <f t="shared" ref="E73:H73" si="24">SUM(E71:E72)</f>
        <v>33</v>
      </c>
      <c r="F73" s="128">
        <f t="shared" si="24"/>
        <v>352</v>
      </c>
      <c r="G73" s="128">
        <f t="shared" si="24"/>
        <v>2814</v>
      </c>
      <c r="H73" s="128">
        <f t="shared" si="24"/>
        <v>2</v>
      </c>
      <c r="I73" s="128">
        <f t="shared" si="23"/>
        <v>3201</v>
      </c>
    </row>
    <row r="74" spans="1:9" ht="15.75" customHeight="1" x14ac:dyDescent="0.25">
      <c r="A74" s="330"/>
      <c r="B74" s="230"/>
      <c r="C74" s="237" t="s">
        <v>478</v>
      </c>
      <c r="D74" s="266">
        <f>SUM(D65,D68,D71)</f>
        <v>0</v>
      </c>
      <c r="E74" s="266">
        <f t="shared" ref="E74:H76" si="25">SUM(E65,E68,E71)</f>
        <v>42</v>
      </c>
      <c r="F74" s="266">
        <f t="shared" si="25"/>
        <v>454</v>
      </c>
      <c r="G74" s="266">
        <f t="shared" si="25"/>
        <v>3118</v>
      </c>
      <c r="H74" s="266">
        <f t="shared" si="25"/>
        <v>0</v>
      </c>
      <c r="I74" s="266">
        <f t="shared" si="23"/>
        <v>3614</v>
      </c>
    </row>
    <row r="75" spans="1:9" ht="15.75" customHeight="1" x14ac:dyDescent="0.25">
      <c r="A75" s="330"/>
      <c r="B75" s="231"/>
      <c r="C75" s="239" t="s">
        <v>479</v>
      </c>
      <c r="D75" s="136">
        <f>SUM(D66,D69,D72)</f>
        <v>0</v>
      </c>
      <c r="E75" s="136">
        <f t="shared" si="25"/>
        <v>0</v>
      </c>
      <c r="F75" s="136">
        <f t="shared" si="25"/>
        <v>590</v>
      </c>
      <c r="G75" s="136">
        <f t="shared" si="25"/>
        <v>2935</v>
      </c>
      <c r="H75" s="136">
        <f t="shared" si="25"/>
        <v>34</v>
      </c>
      <c r="I75" s="136">
        <f t="shared" si="23"/>
        <v>3559</v>
      </c>
    </row>
    <row r="76" spans="1:9" s="8" customFormat="1" ht="15.75" customHeight="1" thickBot="1" x14ac:dyDescent="0.3">
      <c r="A76" s="330"/>
      <c r="C76" s="235" t="s">
        <v>273</v>
      </c>
      <c r="D76" s="126">
        <f>SUM(D67,D70,D73)</f>
        <v>0</v>
      </c>
      <c r="E76" s="126">
        <f t="shared" si="25"/>
        <v>42</v>
      </c>
      <c r="F76" s="126">
        <f t="shared" si="25"/>
        <v>1044</v>
      </c>
      <c r="G76" s="126">
        <f t="shared" si="25"/>
        <v>6053</v>
      </c>
      <c r="H76" s="126">
        <f t="shared" si="25"/>
        <v>34</v>
      </c>
      <c r="I76" s="126">
        <f t="shared" si="23"/>
        <v>7173</v>
      </c>
    </row>
    <row r="77" spans="1:9" ht="15.75" customHeight="1" x14ac:dyDescent="0.25">
      <c r="A77" s="329" t="s">
        <v>264</v>
      </c>
      <c r="B77" s="336" t="s">
        <v>3</v>
      </c>
      <c r="C77" s="130" t="s">
        <v>4</v>
      </c>
      <c r="D77" s="151">
        <v>0</v>
      </c>
      <c r="E77" s="151">
        <v>0</v>
      </c>
      <c r="F77" s="151">
        <v>8</v>
      </c>
      <c r="G77" s="151">
        <v>42</v>
      </c>
      <c r="H77" s="151">
        <v>0</v>
      </c>
      <c r="I77" s="151">
        <f t="shared" si="23"/>
        <v>50</v>
      </c>
    </row>
    <row r="78" spans="1:9" ht="15.75" customHeight="1" x14ac:dyDescent="0.25">
      <c r="A78" s="330"/>
      <c r="B78" s="334"/>
      <c r="C78" s="19" t="s">
        <v>5</v>
      </c>
      <c r="D78" s="214">
        <v>0</v>
      </c>
      <c r="E78" s="214">
        <v>0</v>
      </c>
      <c r="F78" s="214">
        <v>37</v>
      </c>
      <c r="G78" s="214">
        <v>443</v>
      </c>
      <c r="H78" s="214">
        <v>0</v>
      </c>
      <c r="I78" s="214">
        <f t="shared" si="23"/>
        <v>480</v>
      </c>
    </row>
    <row r="79" spans="1:9" ht="15.75" customHeight="1" x14ac:dyDescent="0.25">
      <c r="A79" s="330"/>
      <c r="B79" s="337"/>
      <c r="C79" s="131" t="s">
        <v>14</v>
      </c>
      <c r="D79" s="128">
        <f>SUM(D77:D78)</f>
        <v>0</v>
      </c>
      <c r="E79" s="128">
        <f t="shared" ref="E79:H79" si="26">SUM(E77:E78)</f>
        <v>0</v>
      </c>
      <c r="F79" s="128">
        <f t="shared" si="26"/>
        <v>45</v>
      </c>
      <c r="G79" s="128">
        <f t="shared" si="26"/>
        <v>485</v>
      </c>
      <c r="H79" s="128">
        <f t="shared" si="26"/>
        <v>0</v>
      </c>
      <c r="I79" s="128">
        <f t="shared" si="23"/>
        <v>530</v>
      </c>
    </row>
    <row r="80" spans="1:9" ht="15.75" customHeight="1" x14ac:dyDescent="0.25">
      <c r="A80" s="330"/>
      <c r="B80" s="333" t="s">
        <v>6</v>
      </c>
      <c r="C80" s="132" t="s">
        <v>4</v>
      </c>
      <c r="D80" s="215">
        <v>0</v>
      </c>
      <c r="E80" s="215">
        <v>0</v>
      </c>
      <c r="F80" s="215">
        <v>0</v>
      </c>
      <c r="G80" s="215">
        <v>0</v>
      </c>
      <c r="H80" s="215">
        <v>0</v>
      </c>
      <c r="I80" s="215">
        <f t="shared" si="23"/>
        <v>0</v>
      </c>
    </row>
    <row r="81" spans="1:9" ht="15.75" customHeight="1" x14ac:dyDescent="0.25">
      <c r="A81" s="330"/>
      <c r="B81" s="334"/>
      <c r="C81" s="19" t="s">
        <v>5</v>
      </c>
      <c r="D81" s="214">
        <v>0</v>
      </c>
      <c r="E81" s="214">
        <v>0</v>
      </c>
      <c r="F81" s="214">
        <v>0</v>
      </c>
      <c r="G81" s="214">
        <v>0</v>
      </c>
      <c r="H81" s="214">
        <v>0</v>
      </c>
      <c r="I81" s="214">
        <f t="shared" si="23"/>
        <v>0</v>
      </c>
    </row>
    <row r="82" spans="1:9" ht="15.75" customHeight="1" x14ac:dyDescent="0.25">
      <c r="A82" s="330"/>
      <c r="B82" s="337"/>
      <c r="C82" s="131" t="s">
        <v>14</v>
      </c>
      <c r="D82" s="128">
        <f>SUM(D80:D81)</f>
        <v>0</v>
      </c>
      <c r="E82" s="128">
        <f t="shared" ref="E82:H82" si="27">SUM(E80:E81)</f>
        <v>0</v>
      </c>
      <c r="F82" s="128">
        <f t="shared" si="27"/>
        <v>0</v>
      </c>
      <c r="G82" s="128">
        <f t="shared" si="27"/>
        <v>0</v>
      </c>
      <c r="H82" s="128">
        <f t="shared" si="27"/>
        <v>0</v>
      </c>
      <c r="I82" s="128">
        <f t="shared" si="23"/>
        <v>0</v>
      </c>
    </row>
    <row r="83" spans="1:9" ht="15.75" customHeight="1" x14ac:dyDescent="0.25">
      <c r="A83" s="330"/>
      <c r="B83" s="333" t="s">
        <v>18</v>
      </c>
      <c r="C83" s="19" t="s">
        <v>4</v>
      </c>
      <c r="D83" s="215">
        <v>0</v>
      </c>
      <c r="E83" s="215">
        <v>0</v>
      </c>
      <c r="F83" s="215">
        <v>0</v>
      </c>
      <c r="G83" s="215">
        <v>2001</v>
      </c>
      <c r="H83" s="215">
        <v>0</v>
      </c>
      <c r="I83" s="215">
        <f t="shared" si="23"/>
        <v>2001</v>
      </c>
    </row>
    <row r="84" spans="1:9" ht="15.75" customHeight="1" x14ac:dyDescent="0.25">
      <c r="A84" s="330"/>
      <c r="B84" s="334"/>
      <c r="C84" s="19" t="s">
        <v>5</v>
      </c>
      <c r="D84" s="214">
        <v>0</v>
      </c>
      <c r="E84" s="214">
        <v>0</v>
      </c>
      <c r="F84" s="214">
        <v>0</v>
      </c>
      <c r="G84" s="214">
        <v>0</v>
      </c>
      <c r="H84" s="214">
        <v>0</v>
      </c>
      <c r="I84" s="214">
        <f t="shared" si="23"/>
        <v>0</v>
      </c>
    </row>
    <row r="85" spans="1:9" ht="15.75" customHeight="1" thickBot="1" x14ac:dyDescent="0.3">
      <c r="A85" s="330"/>
      <c r="B85" s="335"/>
      <c r="C85" s="20" t="s">
        <v>14</v>
      </c>
      <c r="D85" s="128">
        <f>SUM(D83:D84)</f>
        <v>0</v>
      </c>
      <c r="E85" s="128">
        <f t="shared" ref="E85:H85" si="28">SUM(E83:E84)</f>
        <v>0</v>
      </c>
      <c r="F85" s="128">
        <f t="shared" si="28"/>
        <v>0</v>
      </c>
      <c r="G85" s="128">
        <f t="shared" si="28"/>
        <v>2001</v>
      </c>
      <c r="H85" s="128">
        <f t="shared" si="28"/>
        <v>0</v>
      </c>
      <c r="I85" s="128">
        <f t="shared" si="23"/>
        <v>2001</v>
      </c>
    </row>
    <row r="86" spans="1:9" ht="15.75" customHeight="1" x14ac:dyDescent="0.25">
      <c r="A86" s="330"/>
      <c r="B86" s="230"/>
      <c r="C86" s="237" t="s">
        <v>478</v>
      </c>
      <c r="D86" s="266">
        <f>SUM(D77,D80,D83)</f>
        <v>0</v>
      </c>
      <c r="E86" s="266">
        <f t="shared" ref="E86:H88" si="29">SUM(E77,E80,E83)</f>
        <v>0</v>
      </c>
      <c r="F86" s="266">
        <f t="shared" si="29"/>
        <v>8</v>
      </c>
      <c r="G86" s="266">
        <f t="shared" si="29"/>
        <v>2043</v>
      </c>
      <c r="H86" s="266">
        <f t="shared" si="29"/>
        <v>0</v>
      </c>
      <c r="I86" s="266">
        <f t="shared" si="23"/>
        <v>2051</v>
      </c>
    </row>
    <row r="87" spans="1:9" ht="15.75" customHeight="1" x14ac:dyDescent="0.25">
      <c r="A87" s="330"/>
      <c r="B87" s="231"/>
      <c r="C87" s="239" t="s">
        <v>479</v>
      </c>
      <c r="D87" s="136">
        <f>SUM(D78,D81,D84)</f>
        <v>0</v>
      </c>
      <c r="E87" s="136">
        <f t="shared" si="29"/>
        <v>0</v>
      </c>
      <c r="F87" s="136">
        <f t="shared" si="29"/>
        <v>37</v>
      </c>
      <c r="G87" s="136">
        <f t="shared" si="29"/>
        <v>443</v>
      </c>
      <c r="H87" s="136">
        <f t="shared" si="29"/>
        <v>0</v>
      </c>
      <c r="I87" s="136">
        <f t="shared" si="23"/>
        <v>480</v>
      </c>
    </row>
    <row r="88" spans="1:9" s="8" customFormat="1" ht="15.75" customHeight="1" thickBot="1" x14ac:dyDescent="0.3">
      <c r="A88" s="330"/>
      <c r="C88" s="235" t="s">
        <v>276</v>
      </c>
      <c r="D88" s="126">
        <f>SUM(D79,D82,D85)</f>
        <v>0</v>
      </c>
      <c r="E88" s="126">
        <f t="shared" si="29"/>
        <v>0</v>
      </c>
      <c r="F88" s="126">
        <f t="shared" si="29"/>
        <v>45</v>
      </c>
      <c r="G88" s="126">
        <f t="shared" si="29"/>
        <v>2486</v>
      </c>
      <c r="H88" s="126">
        <f t="shared" si="29"/>
        <v>0</v>
      </c>
      <c r="I88" s="126">
        <f t="shared" si="23"/>
        <v>2531</v>
      </c>
    </row>
    <row r="89" spans="1:9" ht="15.75" customHeight="1" x14ac:dyDescent="0.25">
      <c r="A89" s="329" t="s">
        <v>263</v>
      </c>
      <c r="B89" s="336" t="s">
        <v>3</v>
      </c>
      <c r="C89" s="130" t="s">
        <v>4</v>
      </c>
      <c r="D89" s="151">
        <v>68</v>
      </c>
      <c r="E89" s="151">
        <v>14</v>
      </c>
      <c r="F89" s="151">
        <v>203</v>
      </c>
      <c r="G89" s="151">
        <v>3658</v>
      </c>
      <c r="H89" s="151">
        <v>0</v>
      </c>
      <c r="I89" s="151">
        <f t="shared" si="23"/>
        <v>3943</v>
      </c>
    </row>
    <row r="90" spans="1:9" ht="15.75" customHeight="1" x14ac:dyDescent="0.25">
      <c r="A90" s="330"/>
      <c r="B90" s="334"/>
      <c r="C90" s="19" t="s">
        <v>5</v>
      </c>
      <c r="D90" s="214">
        <v>0</v>
      </c>
      <c r="E90" s="214">
        <v>0</v>
      </c>
      <c r="F90" s="214">
        <v>2239</v>
      </c>
      <c r="G90" s="214">
        <v>8841</v>
      </c>
      <c r="H90" s="214">
        <v>340</v>
      </c>
      <c r="I90" s="214">
        <f t="shared" si="23"/>
        <v>11420</v>
      </c>
    </row>
    <row r="91" spans="1:9" ht="15.75" customHeight="1" x14ac:dyDescent="0.25">
      <c r="A91" s="330"/>
      <c r="B91" s="337"/>
      <c r="C91" s="131" t="s">
        <v>14</v>
      </c>
      <c r="D91" s="128">
        <f>SUM(D89:D90)</f>
        <v>68</v>
      </c>
      <c r="E91" s="128">
        <f t="shared" ref="E91:H91" si="30">SUM(E89:E90)</f>
        <v>14</v>
      </c>
      <c r="F91" s="128">
        <f t="shared" si="30"/>
        <v>2442</v>
      </c>
      <c r="G91" s="128">
        <f t="shared" si="30"/>
        <v>12499</v>
      </c>
      <c r="H91" s="128">
        <f t="shared" si="30"/>
        <v>340</v>
      </c>
      <c r="I91" s="128">
        <f t="shared" si="23"/>
        <v>15363</v>
      </c>
    </row>
    <row r="92" spans="1:9" ht="15.75" customHeight="1" x14ac:dyDescent="0.25">
      <c r="A92" s="330"/>
      <c r="B92" s="334" t="s">
        <v>6</v>
      </c>
      <c r="C92" s="19" t="s">
        <v>4</v>
      </c>
      <c r="D92" s="215">
        <v>32</v>
      </c>
      <c r="E92" s="215">
        <v>2</v>
      </c>
      <c r="F92" s="215">
        <v>223</v>
      </c>
      <c r="G92" s="215">
        <v>1323</v>
      </c>
      <c r="H92" s="215">
        <v>0</v>
      </c>
      <c r="I92" s="215">
        <f t="shared" si="23"/>
        <v>1580</v>
      </c>
    </row>
    <row r="93" spans="1:9" ht="15.75" customHeight="1" x14ac:dyDescent="0.25">
      <c r="A93" s="330"/>
      <c r="B93" s="334"/>
      <c r="C93" s="19" t="s">
        <v>5</v>
      </c>
      <c r="D93" s="214">
        <v>0</v>
      </c>
      <c r="E93" s="214">
        <v>0</v>
      </c>
      <c r="F93" s="214">
        <v>2769</v>
      </c>
      <c r="G93" s="214">
        <v>5848</v>
      </c>
      <c r="H93" s="214">
        <v>77</v>
      </c>
      <c r="I93" s="214">
        <f t="shared" si="23"/>
        <v>8694</v>
      </c>
    </row>
    <row r="94" spans="1:9" ht="15.75" customHeight="1" x14ac:dyDescent="0.25">
      <c r="A94" s="330"/>
      <c r="B94" s="337"/>
      <c r="C94" s="131" t="s">
        <v>14</v>
      </c>
      <c r="D94" s="128">
        <f>SUM(D92:D93)</f>
        <v>32</v>
      </c>
      <c r="E94" s="128">
        <f t="shared" ref="E94:H94" si="31">SUM(E92:E93)</f>
        <v>2</v>
      </c>
      <c r="F94" s="128">
        <f t="shared" si="31"/>
        <v>2992</v>
      </c>
      <c r="G94" s="128">
        <f t="shared" si="31"/>
        <v>7171</v>
      </c>
      <c r="H94" s="128">
        <f t="shared" si="31"/>
        <v>77</v>
      </c>
      <c r="I94" s="128">
        <f t="shared" si="23"/>
        <v>10274</v>
      </c>
    </row>
    <row r="95" spans="1:9" ht="15.75" customHeight="1" x14ac:dyDescent="0.25">
      <c r="A95" s="330"/>
      <c r="B95" s="333" t="s">
        <v>18</v>
      </c>
      <c r="C95" s="19" t="s">
        <v>4</v>
      </c>
      <c r="D95" s="215">
        <v>18</v>
      </c>
      <c r="E95" s="215">
        <v>0</v>
      </c>
      <c r="F95" s="215">
        <v>690</v>
      </c>
      <c r="G95" s="215">
        <v>73800</v>
      </c>
      <c r="H95" s="215">
        <v>0</v>
      </c>
      <c r="I95" s="215">
        <f t="shared" si="23"/>
        <v>74508</v>
      </c>
    </row>
    <row r="96" spans="1:9" ht="15.75" customHeight="1" x14ac:dyDescent="0.25">
      <c r="A96" s="330"/>
      <c r="B96" s="334"/>
      <c r="C96" s="19" t="s">
        <v>5</v>
      </c>
      <c r="D96" s="214">
        <v>0</v>
      </c>
      <c r="E96" s="214">
        <v>0</v>
      </c>
      <c r="F96" s="214">
        <v>92</v>
      </c>
      <c r="G96" s="214">
        <v>3011</v>
      </c>
      <c r="H96" s="214">
        <v>8</v>
      </c>
      <c r="I96" s="214">
        <f t="shared" si="23"/>
        <v>3111</v>
      </c>
    </row>
    <row r="97" spans="1:9" ht="15.75" customHeight="1" thickBot="1" x14ac:dyDescent="0.3">
      <c r="A97" s="330"/>
      <c r="B97" s="335"/>
      <c r="C97" s="20" t="s">
        <v>14</v>
      </c>
      <c r="D97" s="128">
        <f>SUM(D95:D96)</f>
        <v>18</v>
      </c>
      <c r="E97" s="128">
        <f t="shared" ref="E97:H97" si="32">SUM(E95:E96)</f>
        <v>0</v>
      </c>
      <c r="F97" s="128">
        <f t="shared" si="32"/>
        <v>782</v>
      </c>
      <c r="G97" s="128">
        <f t="shared" si="32"/>
        <v>76811</v>
      </c>
      <c r="H97" s="128">
        <f t="shared" si="32"/>
        <v>8</v>
      </c>
      <c r="I97" s="128">
        <f t="shared" si="23"/>
        <v>77619</v>
      </c>
    </row>
    <row r="98" spans="1:9" ht="15.75" customHeight="1" x14ac:dyDescent="0.25">
      <c r="A98" s="330"/>
      <c r="B98" s="230"/>
      <c r="C98" s="237" t="s">
        <v>478</v>
      </c>
      <c r="D98" s="266">
        <f>SUM(D89,D92,D95)</f>
        <v>118</v>
      </c>
      <c r="E98" s="266">
        <f t="shared" ref="E98:H100" si="33">SUM(E89,E92,E95)</f>
        <v>16</v>
      </c>
      <c r="F98" s="266">
        <f t="shared" si="33"/>
        <v>1116</v>
      </c>
      <c r="G98" s="266">
        <f t="shared" si="33"/>
        <v>78781</v>
      </c>
      <c r="H98" s="266">
        <f t="shared" si="33"/>
        <v>0</v>
      </c>
      <c r="I98" s="266">
        <f t="shared" si="23"/>
        <v>80031</v>
      </c>
    </row>
    <row r="99" spans="1:9" ht="15.75" customHeight="1" x14ac:dyDescent="0.25">
      <c r="A99" s="330"/>
      <c r="B99" s="231"/>
      <c r="C99" s="239" t="s">
        <v>479</v>
      </c>
      <c r="D99" s="136">
        <f>SUM(D90,D93,D96)</f>
        <v>0</v>
      </c>
      <c r="E99" s="136">
        <f t="shared" si="33"/>
        <v>0</v>
      </c>
      <c r="F99" s="136">
        <f t="shared" si="33"/>
        <v>5100</v>
      </c>
      <c r="G99" s="136">
        <f t="shared" si="33"/>
        <v>17700</v>
      </c>
      <c r="H99" s="136">
        <f t="shared" si="33"/>
        <v>425</v>
      </c>
      <c r="I99" s="136">
        <f t="shared" si="23"/>
        <v>23225</v>
      </c>
    </row>
    <row r="100" spans="1:9" s="8" customFormat="1" ht="15.75" customHeight="1" thickBot="1" x14ac:dyDescent="0.3">
      <c r="A100" s="330"/>
      <c r="C100" s="235" t="s">
        <v>275</v>
      </c>
      <c r="D100" s="126">
        <f>SUM(D91,D94,D97)</f>
        <v>118</v>
      </c>
      <c r="E100" s="126">
        <f t="shared" si="33"/>
        <v>16</v>
      </c>
      <c r="F100" s="126">
        <f t="shared" si="33"/>
        <v>6216</v>
      </c>
      <c r="G100" s="126">
        <f t="shared" si="33"/>
        <v>96481</v>
      </c>
      <c r="H100" s="126">
        <f t="shared" si="33"/>
        <v>425</v>
      </c>
      <c r="I100" s="126">
        <f t="shared" si="23"/>
        <v>103256</v>
      </c>
    </row>
    <row r="101" spans="1:9" ht="15.75" customHeight="1" x14ac:dyDescent="0.25">
      <c r="A101" s="329" t="s">
        <v>13</v>
      </c>
      <c r="B101" s="336" t="s">
        <v>3</v>
      </c>
      <c r="C101" s="130" t="s">
        <v>4</v>
      </c>
      <c r="D101" s="151">
        <v>9</v>
      </c>
      <c r="E101" s="151">
        <v>0</v>
      </c>
      <c r="F101" s="151">
        <v>22</v>
      </c>
      <c r="G101" s="151">
        <v>263</v>
      </c>
      <c r="H101" s="151">
        <v>0</v>
      </c>
      <c r="I101" s="151">
        <f t="shared" si="23"/>
        <v>294</v>
      </c>
    </row>
    <row r="102" spans="1:9" ht="15.75" customHeight="1" x14ac:dyDescent="0.25">
      <c r="A102" s="330"/>
      <c r="B102" s="334"/>
      <c r="C102" s="19" t="s">
        <v>5</v>
      </c>
      <c r="D102" s="214">
        <v>0</v>
      </c>
      <c r="E102" s="214">
        <v>0</v>
      </c>
      <c r="F102" s="214">
        <v>531</v>
      </c>
      <c r="G102" s="214">
        <v>3395</v>
      </c>
      <c r="H102" s="214">
        <v>527</v>
      </c>
      <c r="I102" s="214">
        <f t="shared" si="23"/>
        <v>4453</v>
      </c>
    </row>
    <row r="103" spans="1:9" ht="15.75" customHeight="1" x14ac:dyDescent="0.25">
      <c r="A103" s="330"/>
      <c r="B103" s="337"/>
      <c r="C103" s="131" t="s">
        <v>14</v>
      </c>
      <c r="D103" s="128">
        <f>SUM(D101:D102)</f>
        <v>9</v>
      </c>
      <c r="E103" s="128">
        <f t="shared" ref="E103:H103" si="34">SUM(E101:E102)</f>
        <v>0</v>
      </c>
      <c r="F103" s="128">
        <f t="shared" si="34"/>
        <v>553</v>
      </c>
      <c r="G103" s="128">
        <f t="shared" si="34"/>
        <v>3658</v>
      </c>
      <c r="H103" s="128">
        <f t="shared" si="34"/>
        <v>527</v>
      </c>
      <c r="I103" s="128">
        <f t="shared" si="23"/>
        <v>4747</v>
      </c>
    </row>
    <row r="104" spans="1:9" ht="15.75" customHeight="1" x14ac:dyDescent="0.25">
      <c r="A104" s="330"/>
      <c r="B104" s="334" t="s">
        <v>6</v>
      </c>
      <c r="C104" s="19" t="s">
        <v>4</v>
      </c>
      <c r="D104" s="215">
        <v>0</v>
      </c>
      <c r="E104" s="215">
        <v>0</v>
      </c>
      <c r="F104" s="215">
        <v>1</v>
      </c>
      <c r="G104" s="215">
        <v>22</v>
      </c>
      <c r="H104" s="215">
        <v>0</v>
      </c>
      <c r="I104" s="215">
        <f t="shared" si="23"/>
        <v>23</v>
      </c>
    </row>
    <row r="105" spans="1:9" ht="15.75" customHeight="1" x14ac:dyDescent="0.25">
      <c r="A105" s="330"/>
      <c r="B105" s="334"/>
      <c r="C105" s="19" t="s">
        <v>5</v>
      </c>
      <c r="D105" s="214">
        <v>0</v>
      </c>
      <c r="E105" s="214">
        <v>0</v>
      </c>
      <c r="F105" s="214">
        <v>117</v>
      </c>
      <c r="G105" s="214">
        <v>116</v>
      </c>
      <c r="H105" s="214">
        <v>0</v>
      </c>
      <c r="I105" s="214">
        <f t="shared" si="23"/>
        <v>233</v>
      </c>
    </row>
    <row r="106" spans="1:9" ht="15.75" customHeight="1" x14ac:dyDescent="0.25">
      <c r="A106" s="330"/>
      <c r="B106" s="337"/>
      <c r="C106" s="131" t="s">
        <v>14</v>
      </c>
      <c r="D106" s="128">
        <f>SUM(D104:D105)</f>
        <v>0</v>
      </c>
      <c r="E106" s="128">
        <f t="shared" ref="E106:H106" si="35">SUM(E104:E105)</f>
        <v>0</v>
      </c>
      <c r="F106" s="128">
        <f t="shared" si="35"/>
        <v>118</v>
      </c>
      <c r="G106" s="128">
        <f t="shared" si="35"/>
        <v>138</v>
      </c>
      <c r="H106" s="128">
        <f t="shared" si="35"/>
        <v>0</v>
      </c>
      <c r="I106" s="128">
        <f t="shared" si="23"/>
        <v>256</v>
      </c>
    </row>
    <row r="107" spans="1:9" ht="15.75" customHeight="1" x14ac:dyDescent="0.25">
      <c r="A107" s="330"/>
      <c r="B107" s="333" t="s">
        <v>18</v>
      </c>
      <c r="C107" s="19" t="s">
        <v>4</v>
      </c>
      <c r="D107" s="215">
        <v>87</v>
      </c>
      <c r="E107" s="215">
        <v>254</v>
      </c>
      <c r="F107" s="215">
        <v>500</v>
      </c>
      <c r="G107" s="215">
        <v>2834</v>
      </c>
      <c r="H107" s="215">
        <v>0</v>
      </c>
      <c r="I107" s="215">
        <f t="shared" si="23"/>
        <v>3675</v>
      </c>
    </row>
    <row r="108" spans="1:9" ht="15.75" customHeight="1" x14ac:dyDescent="0.25">
      <c r="A108" s="330"/>
      <c r="B108" s="334"/>
      <c r="C108" s="19" t="s">
        <v>5</v>
      </c>
      <c r="D108" s="214">
        <v>0</v>
      </c>
      <c r="E108" s="214">
        <v>0</v>
      </c>
      <c r="F108" s="214">
        <v>0</v>
      </c>
      <c r="G108" s="214">
        <v>32</v>
      </c>
      <c r="H108" s="214">
        <v>0</v>
      </c>
      <c r="I108" s="214">
        <f t="shared" si="23"/>
        <v>32</v>
      </c>
    </row>
    <row r="109" spans="1:9" ht="15.75" customHeight="1" thickBot="1" x14ac:dyDescent="0.3">
      <c r="A109" s="330"/>
      <c r="B109" s="335"/>
      <c r="C109" s="133" t="s">
        <v>14</v>
      </c>
      <c r="D109" s="214">
        <f>SUM(D107:D108)</f>
        <v>87</v>
      </c>
      <c r="E109" s="128">
        <f t="shared" ref="E109:H109" si="36">SUM(E107:E108)</f>
        <v>254</v>
      </c>
      <c r="F109" s="128">
        <f t="shared" si="36"/>
        <v>500</v>
      </c>
      <c r="G109" s="128">
        <f t="shared" si="36"/>
        <v>2866</v>
      </c>
      <c r="H109" s="128">
        <f t="shared" si="36"/>
        <v>0</v>
      </c>
      <c r="I109" s="128">
        <f t="shared" si="23"/>
        <v>3707</v>
      </c>
    </row>
    <row r="110" spans="1:9" ht="15.75" customHeight="1" x14ac:dyDescent="0.25">
      <c r="A110" s="330"/>
      <c r="B110" s="230"/>
      <c r="C110" s="237" t="s">
        <v>478</v>
      </c>
      <c r="D110" s="266">
        <f>SUM(D101,D104,D107)</f>
        <v>96</v>
      </c>
      <c r="E110" s="266">
        <f t="shared" ref="E110:H112" si="37">SUM(E101,E104,E107)</f>
        <v>254</v>
      </c>
      <c r="F110" s="266">
        <f t="shared" si="37"/>
        <v>523</v>
      </c>
      <c r="G110" s="266">
        <f t="shared" si="37"/>
        <v>3119</v>
      </c>
      <c r="H110" s="266">
        <f t="shared" si="37"/>
        <v>0</v>
      </c>
      <c r="I110" s="266">
        <f t="shared" si="23"/>
        <v>3992</v>
      </c>
    </row>
    <row r="111" spans="1:9" ht="15.75" customHeight="1" x14ac:dyDescent="0.25">
      <c r="A111" s="330"/>
      <c r="B111" s="231"/>
      <c r="C111" s="239" t="s">
        <v>479</v>
      </c>
      <c r="D111" s="136">
        <f>SUM(D102,D105,D108)</f>
        <v>0</v>
      </c>
      <c r="E111" s="136">
        <f t="shared" si="37"/>
        <v>0</v>
      </c>
      <c r="F111" s="136">
        <f t="shared" si="37"/>
        <v>648</v>
      </c>
      <c r="G111" s="136">
        <f t="shared" si="37"/>
        <v>3543</v>
      </c>
      <c r="H111" s="136">
        <f t="shared" si="37"/>
        <v>527</v>
      </c>
      <c r="I111" s="136">
        <f t="shared" si="23"/>
        <v>4718</v>
      </c>
    </row>
    <row r="112" spans="1:9" s="8" customFormat="1" ht="15.75" customHeight="1" thickBot="1" x14ac:dyDescent="0.3">
      <c r="A112" s="331"/>
      <c r="B112" s="235"/>
      <c r="C112" s="235" t="s">
        <v>274</v>
      </c>
      <c r="D112" s="126">
        <f>SUM(D103,D106,D109)</f>
        <v>96</v>
      </c>
      <c r="E112" s="126">
        <f t="shared" si="37"/>
        <v>254</v>
      </c>
      <c r="F112" s="126">
        <f t="shared" si="37"/>
        <v>1171</v>
      </c>
      <c r="G112" s="126">
        <f t="shared" si="37"/>
        <v>6662</v>
      </c>
      <c r="H112" s="126">
        <f t="shared" si="37"/>
        <v>527</v>
      </c>
      <c r="I112" s="126">
        <f t="shared" si="23"/>
        <v>8710</v>
      </c>
    </row>
  </sheetData>
  <mergeCells count="37">
    <mergeCell ref="A17:A28"/>
    <mergeCell ref="B17:B19"/>
    <mergeCell ref="B20:B22"/>
    <mergeCell ref="B23:B25"/>
    <mergeCell ref="A2:I2"/>
    <mergeCell ref="A5:A16"/>
    <mergeCell ref="B5:B7"/>
    <mergeCell ref="B8:B10"/>
    <mergeCell ref="B11:B13"/>
    <mergeCell ref="A29:A40"/>
    <mergeCell ref="B29:B31"/>
    <mergeCell ref="B32:B34"/>
    <mergeCell ref="B35:B37"/>
    <mergeCell ref="A41:A52"/>
    <mergeCell ref="B41:B43"/>
    <mergeCell ref="B44:B46"/>
    <mergeCell ref="B47:B49"/>
    <mergeCell ref="A53:A64"/>
    <mergeCell ref="B53:B55"/>
    <mergeCell ref="B56:B58"/>
    <mergeCell ref="B59:B61"/>
    <mergeCell ref="A65:A76"/>
    <mergeCell ref="B65:B67"/>
    <mergeCell ref="B68:B70"/>
    <mergeCell ref="B71:B73"/>
    <mergeCell ref="A101:A112"/>
    <mergeCell ref="B101:B103"/>
    <mergeCell ref="B104:B106"/>
    <mergeCell ref="B107:B109"/>
    <mergeCell ref="A77:A88"/>
    <mergeCell ref="B77:B79"/>
    <mergeCell ref="B80:B82"/>
    <mergeCell ref="B83:B85"/>
    <mergeCell ref="A89:A100"/>
    <mergeCell ref="B89:B91"/>
    <mergeCell ref="B92:B94"/>
    <mergeCell ref="B95:B97"/>
  </mergeCells>
  <pageMargins left="0.25" right="0.25" top="0.75" bottom="0.75" header="0.3" footer="0.3"/>
  <pageSetup paperSize="9" scale="42" orientation="portrait" r:id="rId1"/>
  <headerFooter>
    <oddHeader>&amp;CProvider Tables - Table 3.5</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12"/>
  <sheetViews>
    <sheetView view="pageBreakPreview" zoomScale="60" zoomScaleNormal="80" workbookViewId="0">
      <selection activeCell="K112" sqref="A1:K112"/>
    </sheetView>
  </sheetViews>
  <sheetFormatPr defaultColWidth="9.140625" defaultRowHeight="15" x14ac:dyDescent="0.25"/>
  <cols>
    <col min="1" max="11" width="15.7109375" style="85" customWidth="1"/>
    <col min="12" max="16384" width="9.140625" style="281"/>
  </cols>
  <sheetData>
    <row r="2" spans="1:11" s="8" customFormat="1" ht="18.75" x14ac:dyDescent="0.25">
      <c r="A2" s="340" t="str">
        <f>'Table of Contents'!C11</f>
        <v>Table 3.6:   Prior Educational Attainment by Provider Type, Counted by Enrolments</v>
      </c>
      <c r="B2" s="340"/>
      <c r="C2" s="340"/>
      <c r="D2" s="340"/>
      <c r="E2" s="340"/>
      <c r="F2" s="340"/>
      <c r="G2" s="340"/>
      <c r="H2" s="340"/>
      <c r="I2" s="340"/>
      <c r="J2" s="340"/>
      <c r="K2" s="340"/>
    </row>
    <row r="3" spans="1:11" s="8" customFormat="1" ht="16.5" thickBot="1" x14ac:dyDescent="0.3">
      <c r="A3" s="21"/>
      <c r="B3" s="21"/>
    </row>
    <row r="4" spans="1:11" s="8" customFormat="1" ht="39" thickBot="1" x14ac:dyDescent="0.3">
      <c r="A4" s="27" t="s">
        <v>15</v>
      </c>
      <c r="B4" s="120" t="s">
        <v>16</v>
      </c>
      <c r="C4" s="27" t="s">
        <v>17</v>
      </c>
      <c r="D4" s="18" t="s">
        <v>35</v>
      </c>
      <c r="E4" s="18" t="s">
        <v>36</v>
      </c>
      <c r="F4" s="18" t="s">
        <v>37</v>
      </c>
      <c r="G4" s="18" t="s">
        <v>38</v>
      </c>
      <c r="H4" s="18" t="s">
        <v>39</v>
      </c>
      <c r="I4" s="18" t="s">
        <v>40</v>
      </c>
      <c r="J4" s="18" t="s">
        <v>41</v>
      </c>
      <c r="K4" s="27" t="s">
        <v>14</v>
      </c>
    </row>
    <row r="5" spans="1:11" ht="15.75" customHeight="1" x14ac:dyDescent="0.25">
      <c r="A5" s="329" t="s">
        <v>385</v>
      </c>
      <c r="B5" s="336" t="s">
        <v>3</v>
      </c>
      <c r="C5" s="130" t="s">
        <v>4</v>
      </c>
      <c r="D5" s="216">
        <v>3360</v>
      </c>
      <c r="E5" s="216">
        <v>16972</v>
      </c>
      <c r="F5" s="216">
        <v>4558</v>
      </c>
      <c r="G5" s="216">
        <v>3193</v>
      </c>
      <c r="H5" s="216">
        <v>6744</v>
      </c>
      <c r="I5" s="216">
        <v>3685</v>
      </c>
      <c r="J5" s="216">
        <v>5</v>
      </c>
      <c r="K5" s="216">
        <f>SUM(D5:J5)</f>
        <v>38517</v>
      </c>
    </row>
    <row r="6" spans="1:11" ht="15.75" customHeight="1" x14ac:dyDescent="0.25">
      <c r="A6" s="330"/>
      <c r="B6" s="334"/>
      <c r="C6" s="19" t="s">
        <v>5</v>
      </c>
      <c r="D6" s="214">
        <v>1406</v>
      </c>
      <c r="E6" s="214">
        <v>9425</v>
      </c>
      <c r="F6" s="214">
        <v>3815</v>
      </c>
      <c r="G6" s="214">
        <v>4649</v>
      </c>
      <c r="H6" s="214">
        <v>8702</v>
      </c>
      <c r="I6" s="214">
        <v>4322</v>
      </c>
      <c r="J6" s="214">
        <v>2</v>
      </c>
      <c r="K6" s="214">
        <f t="shared" ref="K6:K69" si="0">SUM(D6:J6)</f>
        <v>32321</v>
      </c>
    </row>
    <row r="7" spans="1:11" ht="15.75" customHeight="1" x14ac:dyDescent="0.25">
      <c r="A7" s="330"/>
      <c r="B7" s="337"/>
      <c r="C7" s="131" t="s">
        <v>14</v>
      </c>
      <c r="D7" s="128">
        <f>SUM(D5:D6)</f>
        <v>4766</v>
      </c>
      <c r="E7" s="128">
        <f t="shared" ref="E7:J7" si="1">SUM(E5:E6)</f>
        <v>26397</v>
      </c>
      <c r="F7" s="128">
        <f t="shared" si="1"/>
        <v>8373</v>
      </c>
      <c r="G7" s="128">
        <f t="shared" si="1"/>
        <v>7842</v>
      </c>
      <c r="H7" s="128">
        <f t="shared" si="1"/>
        <v>15446</v>
      </c>
      <c r="I7" s="128">
        <f t="shared" si="1"/>
        <v>8007</v>
      </c>
      <c r="J7" s="128">
        <f t="shared" si="1"/>
        <v>7</v>
      </c>
      <c r="K7" s="128">
        <f t="shared" si="0"/>
        <v>70838</v>
      </c>
    </row>
    <row r="8" spans="1:11" ht="15.75" customHeight="1" x14ac:dyDescent="0.25">
      <c r="A8" s="330"/>
      <c r="B8" s="333" t="s">
        <v>6</v>
      </c>
      <c r="C8" s="132" t="s">
        <v>4</v>
      </c>
      <c r="D8" s="215">
        <v>354</v>
      </c>
      <c r="E8" s="215">
        <v>268</v>
      </c>
      <c r="F8" s="215">
        <v>277</v>
      </c>
      <c r="G8" s="215">
        <v>536</v>
      </c>
      <c r="H8" s="215">
        <v>554</v>
      </c>
      <c r="I8" s="215">
        <v>82</v>
      </c>
      <c r="J8" s="215">
        <v>0</v>
      </c>
      <c r="K8" s="215">
        <f t="shared" si="0"/>
        <v>2071</v>
      </c>
    </row>
    <row r="9" spans="1:11" ht="15.75" customHeight="1" x14ac:dyDescent="0.25">
      <c r="A9" s="330"/>
      <c r="B9" s="334"/>
      <c r="C9" s="19" t="s">
        <v>5</v>
      </c>
      <c r="D9" s="214">
        <v>388</v>
      </c>
      <c r="E9" s="214">
        <v>894</v>
      </c>
      <c r="F9" s="214">
        <v>2856</v>
      </c>
      <c r="G9" s="214">
        <v>1722</v>
      </c>
      <c r="H9" s="214">
        <v>2988</v>
      </c>
      <c r="I9" s="214">
        <v>397</v>
      </c>
      <c r="J9" s="214">
        <v>2</v>
      </c>
      <c r="K9" s="214">
        <f t="shared" si="0"/>
        <v>9247</v>
      </c>
    </row>
    <row r="10" spans="1:11" ht="15.75" customHeight="1" x14ac:dyDescent="0.25">
      <c r="A10" s="330"/>
      <c r="B10" s="337"/>
      <c r="C10" s="131" t="s">
        <v>14</v>
      </c>
      <c r="D10" s="128">
        <f>SUM(D8:D9)</f>
        <v>742</v>
      </c>
      <c r="E10" s="128">
        <f t="shared" ref="E10:J10" si="2">SUM(E8:E9)</f>
        <v>1162</v>
      </c>
      <c r="F10" s="128">
        <f t="shared" si="2"/>
        <v>3133</v>
      </c>
      <c r="G10" s="128">
        <f t="shared" si="2"/>
        <v>2258</v>
      </c>
      <c r="H10" s="128">
        <f t="shared" si="2"/>
        <v>3542</v>
      </c>
      <c r="I10" s="128">
        <f t="shared" si="2"/>
        <v>479</v>
      </c>
      <c r="J10" s="128">
        <f t="shared" si="2"/>
        <v>2</v>
      </c>
      <c r="K10" s="128">
        <f t="shared" si="0"/>
        <v>11318</v>
      </c>
    </row>
    <row r="11" spans="1:11" ht="15.75" customHeight="1" x14ac:dyDescent="0.25">
      <c r="A11" s="330"/>
      <c r="B11" s="334" t="s">
        <v>18</v>
      </c>
      <c r="C11" s="19" t="s">
        <v>4</v>
      </c>
      <c r="D11" s="215">
        <v>8916</v>
      </c>
      <c r="E11" s="215">
        <v>36496</v>
      </c>
      <c r="F11" s="215">
        <v>27033</v>
      </c>
      <c r="G11" s="215">
        <v>73200</v>
      </c>
      <c r="H11" s="215">
        <v>50816</v>
      </c>
      <c r="I11" s="215">
        <v>35751</v>
      </c>
      <c r="J11" s="215">
        <v>2012</v>
      </c>
      <c r="K11" s="215">
        <f t="shared" si="0"/>
        <v>234224</v>
      </c>
    </row>
    <row r="12" spans="1:11" ht="15.75" customHeight="1" x14ac:dyDescent="0.25">
      <c r="A12" s="330"/>
      <c r="B12" s="334"/>
      <c r="C12" s="19" t="s">
        <v>5</v>
      </c>
      <c r="D12" s="214">
        <v>105</v>
      </c>
      <c r="E12" s="214">
        <v>1254</v>
      </c>
      <c r="F12" s="214">
        <v>507</v>
      </c>
      <c r="G12" s="214">
        <v>671</v>
      </c>
      <c r="H12" s="214">
        <v>1372</v>
      </c>
      <c r="I12" s="214">
        <v>376</v>
      </c>
      <c r="J12" s="214">
        <v>38</v>
      </c>
      <c r="K12" s="214">
        <f t="shared" si="0"/>
        <v>4323</v>
      </c>
    </row>
    <row r="13" spans="1:11" ht="15.75" customHeight="1" thickBot="1" x14ac:dyDescent="0.3">
      <c r="A13" s="330"/>
      <c r="B13" s="335"/>
      <c r="C13" s="20" t="s">
        <v>14</v>
      </c>
      <c r="D13" s="128">
        <f>SUM(D11:D12)</f>
        <v>9021</v>
      </c>
      <c r="E13" s="128">
        <f t="shared" ref="E13:J13" si="3">SUM(E11:E12)</f>
        <v>37750</v>
      </c>
      <c r="F13" s="128">
        <f t="shared" si="3"/>
        <v>27540</v>
      </c>
      <c r="G13" s="128">
        <f t="shared" si="3"/>
        <v>73871</v>
      </c>
      <c r="H13" s="128">
        <f t="shared" si="3"/>
        <v>52188</v>
      </c>
      <c r="I13" s="128">
        <f t="shared" si="3"/>
        <v>36127</v>
      </c>
      <c r="J13" s="128">
        <f t="shared" si="3"/>
        <v>2050</v>
      </c>
      <c r="K13" s="128">
        <f t="shared" si="0"/>
        <v>238547</v>
      </c>
    </row>
    <row r="14" spans="1:11" ht="15.75" customHeight="1" x14ac:dyDescent="0.25">
      <c r="A14" s="330"/>
      <c r="B14" s="230"/>
      <c r="C14" s="243" t="s">
        <v>478</v>
      </c>
      <c r="D14" s="269">
        <f>SUM(D5,D8,D11)</f>
        <v>12630</v>
      </c>
      <c r="E14" s="269">
        <f t="shared" ref="E14:J16" si="4">SUM(E5,E8,E11)</f>
        <v>53736</v>
      </c>
      <c r="F14" s="269">
        <f t="shared" si="4"/>
        <v>31868</v>
      </c>
      <c r="G14" s="269">
        <f t="shared" si="4"/>
        <v>76929</v>
      </c>
      <c r="H14" s="269">
        <f t="shared" si="4"/>
        <v>58114</v>
      </c>
      <c r="I14" s="269">
        <f t="shared" si="4"/>
        <v>39518</v>
      </c>
      <c r="J14" s="269">
        <f t="shared" si="4"/>
        <v>2017</v>
      </c>
      <c r="K14" s="269">
        <f t="shared" si="0"/>
        <v>274812</v>
      </c>
    </row>
    <row r="15" spans="1:11" ht="15.75" customHeight="1" x14ac:dyDescent="0.25">
      <c r="A15" s="330"/>
      <c r="B15" s="231"/>
      <c r="C15" s="244" t="s">
        <v>479</v>
      </c>
      <c r="D15" s="270">
        <f>SUM(D6,D9,D12)</f>
        <v>1899</v>
      </c>
      <c r="E15" s="270">
        <f t="shared" si="4"/>
        <v>11573</v>
      </c>
      <c r="F15" s="270">
        <f t="shared" si="4"/>
        <v>7178</v>
      </c>
      <c r="G15" s="270">
        <f t="shared" si="4"/>
        <v>7042</v>
      </c>
      <c r="H15" s="270">
        <f t="shared" si="4"/>
        <v>13062</v>
      </c>
      <c r="I15" s="270">
        <f t="shared" si="4"/>
        <v>5095</v>
      </c>
      <c r="J15" s="270">
        <f t="shared" si="4"/>
        <v>42</v>
      </c>
      <c r="K15" s="270">
        <f t="shared" si="0"/>
        <v>45891</v>
      </c>
    </row>
    <row r="16" spans="1:11" s="8" customFormat="1" ht="15.75" customHeight="1" thickBot="1" x14ac:dyDescent="0.3">
      <c r="A16" s="331"/>
      <c r="B16" s="205"/>
      <c r="C16" s="236" t="s">
        <v>386</v>
      </c>
      <c r="D16" s="271">
        <f>SUM(D7,D10,D13)</f>
        <v>14529</v>
      </c>
      <c r="E16" s="271">
        <f t="shared" si="4"/>
        <v>65309</v>
      </c>
      <c r="F16" s="271">
        <f t="shared" si="4"/>
        <v>39046</v>
      </c>
      <c r="G16" s="271">
        <f t="shared" si="4"/>
        <v>83971</v>
      </c>
      <c r="H16" s="271">
        <f t="shared" si="4"/>
        <v>71176</v>
      </c>
      <c r="I16" s="271">
        <f t="shared" si="4"/>
        <v>44613</v>
      </c>
      <c r="J16" s="271">
        <f t="shared" si="4"/>
        <v>2059</v>
      </c>
      <c r="K16" s="271">
        <f t="shared" si="0"/>
        <v>320703</v>
      </c>
    </row>
    <row r="17" spans="1:11" ht="15.75" customHeight="1" x14ac:dyDescent="0.25">
      <c r="A17" s="330" t="s">
        <v>2</v>
      </c>
      <c r="B17" s="336" t="s">
        <v>3</v>
      </c>
      <c r="C17" s="130" t="s">
        <v>4</v>
      </c>
      <c r="D17" s="216">
        <v>1</v>
      </c>
      <c r="E17" s="216">
        <v>2</v>
      </c>
      <c r="F17" s="216">
        <v>26</v>
      </c>
      <c r="G17" s="216">
        <v>24</v>
      </c>
      <c r="H17" s="216">
        <v>45</v>
      </c>
      <c r="I17" s="216">
        <v>4</v>
      </c>
      <c r="J17" s="216">
        <v>0</v>
      </c>
      <c r="K17" s="216">
        <f t="shared" si="0"/>
        <v>102</v>
      </c>
    </row>
    <row r="18" spans="1:11" ht="15.75" customHeight="1" x14ac:dyDescent="0.25">
      <c r="A18" s="330"/>
      <c r="B18" s="334"/>
      <c r="C18" s="19" t="s">
        <v>5</v>
      </c>
      <c r="D18" s="214">
        <v>43</v>
      </c>
      <c r="E18" s="214">
        <v>51</v>
      </c>
      <c r="F18" s="214">
        <v>122</v>
      </c>
      <c r="G18" s="214">
        <v>86</v>
      </c>
      <c r="H18" s="214">
        <v>75</v>
      </c>
      <c r="I18" s="214">
        <v>28</v>
      </c>
      <c r="J18" s="214">
        <v>0</v>
      </c>
      <c r="K18" s="214">
        <f t="shared" si="0"/>
        <v>405</v>
      </c>
    </row>
    <row r="19" spans="1:11" ht="15.75" customHeight="1" x14ac:dyDescent="0.25">
      <c r="A19" s="330"/>
      <c r="B19" s="337"/>
      <c r="C19" s="131" t="s">
        <v>14</v>
      </c>
      <c r="D19" s="128">
        <f>SUM(D17:D18)</f>
        <v>44</v>
      </c>
      <c r="E19" s="128">
        <f t="shared" ref="E19:J19" si="5">SUM(E17:E18)</f>
        <v>53</v>
      </c>
      <c r="F19" s="128">
        <f t="shared" si="5"/>
        <v>148</v>
      </c>
      <c r="G19" s="128">
        <f t="shared" si="5"/>
        <v>110</v>
      </c>
      <c r="H19" s="128">
        <f t="shared" si="5"/>
        <v>120</v>
      </c>
      <c r="I19" s="128">
        <f t="shared" si="5"/>
        <v>32</v>
      </c>
      <c r="J19" s="128">
        <f t="shared" si="5"/>
        <v>0</v>
      </c>
      <c r="K19" s="128">
        <f t="shared" si="0"/>
        <v>507</v>
      </c>
    </row>
    <row r="20" spans="1:11" ht="15.75" customHeight="1" x14ac:dyDescent="0.25">
      <c r="A20" s="330"/>
      <c r="B20" s="333" t="s">
        <v>6</v>
      </c>
      <c r="C20" s="132" t="s">
        <v>4</v>
      </c>
      <c r="D20" s="215">
        <v>9</v>
      </c>
      <c r="E20" s="215">
        <v>0</v>
      </c>
      <c r="F20" s="215">
        <v>2</v>
      </c>
      <c r="G20" s="215">
        <v>0</v>
      </c>
      <c r="H20" s="215">
        <v>37</v>
      </c>
      <c r="I20" s="215">
        <v>13</v>
      </c>
      <c r="J20" s="215">
        <v>0</v>
      </c>
      <c r="K20" s="215">
        <f t="shared" si="0"/>
        <v>61</v>
      </c>
    </row>
    <row r="21" spans="1:11" ht="15.75" customHeight="1" x14ac:dyDescent="0.25">
      <c r="A21" s="330"/>
      <c r="B21" s="334"/>
      <c r="C21" s="19" t="s">
        <v>5</v>
      </c>
      <c r="D21" s="214">
        <v>0</v>
      </c>
      <c r="E21" s="214">
        <v>0</v>
      </c>
      <c r="F21" s="214">
        <v>0</v>
      </c>
      <c r="G21" s="214">
        <v>0</v>
      </c>
      <c r="H21" s="214">
        <v>0</v>
      </c>
      <c r="I21" s="214">
        <v>0</v>
      </c>
      <c r="J21" s="214">
        <v>0</v>
      </c>
      <c r="K21" s="214">
        <f t="shared" si="0"/>
        <v>0</v>
      </c>
    </row>
    <row r="22" spans="1:11" ht="15.75" customHeight="1" x14ac:dyDescent="0.25">
      <c r="A22" s="330"/>
      <c r="B22" s="337"/>
      <c r="C22" s="131" t="s">
        <v>14</v>
      </c>
      <c r="D22" s="128">
        <f>SUM(D20:D21)</f>
        <v>9</v>
      </c>
      <c r="E22" s="128">
        <f t="shared" ref="E22:J22" si="6">SUM(E20:E21)</f>
        <v>0</v>
      </c>
      <c r="F22" s="128">
        <f t="shared" si="6"/>
        <v>2</v>
      </c>
      <c r="G22" s="128">
        <f t="shared" si="6"/>
        <v>0</v>
      </c>
      <c r="H22" s="128">
        <f t="shared" si="6"/>
        <v>37</v>
      </c>
      <c r="I22" s="128">
        <f t="shared" si="6"/>
        <v>13</v>
      </c>
      <c r="J22" s="128">
        <f t="shared" si="6"/>
        <v>0</v>
      </c>
      <c r="K22" s="128">
        <f t="shared" si="0"/>
        <v>61</v>
      </c>
    </row>
    <row r="23" spans="1:11" ht="15.75" customHeight="1" x14ac:dyDescent="0.25">
      <c r="A23" s="330"/>
      <c r="B23" s="333" t="s">
        <v>18</v>
      </c>
      <c r="C23" s="19" t="s">
        <v>4</v>
      </c>
      <c r="D23" s="215">
        <v>306</v>
      </c>
      <c r="E23" s="215">
        <v>586</v>
      </c>
      <c r="F23" s="215">
        <v>1242</v>
      </c>
      <c r="G23" s="215">
        <v>904</v>
      </c>
      <c r="H23" s="215">
        <v>600</v>
      </c>
      <c r="I23" s="215">
        <v>86</v>
      </c>
      <c r="J23" s="215">
        <v>0</v>
      </c>
      <c r="K23" s="215">
        <f t="shared" si="0"/>
        <v>3724</v>
      </c>
    </row>
    <row r="24" spans="1:11" ht="15.75" customHeight="1" x14ac:dyDescent="0.25">
      <c r="A24" s="330"/>
      <c r="B24" s="334"/>
      <c r="C24" s="19" t="s">
        <v>5</v>
      </c>
      <c r="D24" s="214">
        <v>0</v>
      </c>
      <c r="E24" s="214">
        <v>0</v>
      </c>
      <c r="F24" s="214">
        <v>0</v>
      </c>
      <c r="G24" s="214">
        <v>0</v>
      </c>
      <c r="H24" s="214">
        <v>0</v>
      </c>
      <c r="I24" s="214">
        <v>0</v>
      </c>
      <c r="J24" s="214">
        <v>0</v>
      </c>
      <c r="K24" s="214">
        <f t="shared" si="0"/>
        <v>0</v>
      </c>
    </row>
    <row r="25" spans="1:11" ht="15.75" customHeight="1" thickBot="1" x14ac:dyDescent="0.3">
      <c r="A25" s="330"/>
      <c r="B25" s="335"/>
      <c r="C25" s="20" t="s">
        <v>14</v>
      </c>
      <c r="D25" s="128">
        <f>SUM(D23:D24)</f>
        <v>306</v>
      </c>
      <c r="E25" s="128">
        <f t="shared" ref="E25:J25" si="7">SUM(E23:E24)</f>
        <v>586</v>
      </c>
      <c r="F25" s="128">
        <f t="shared" si="7"/>
        <v>1242</v>
      </c>
      <c r="G25" s="128">
        <f t="shared" si="7"/>
        <v>904</v>
      </c>
      <c r="H25" s="128">
        <f t="shared" si="7"/>
        <v>600</v>
      </c>
      <c r="I25" s="128">
        <f t="shared" si="7"/>
        <v>86</v>
      </c>
      <c r="J25" s="128">
        <f t="shared" si="7"/>
        <v>0</v>
      </c>
      <c r="K25" s="128">
        <f t="shared" si="0"/>
        <v>3724</v>
      </c>
    </row>
    <row r="26" spans="1:11" ht="15.75" customHeight="1" x14ac:dyDescent="0.25">
      <c r="A26" s="330"/>
      <c r="B26" s="230"/>
      <c r="C26" s="237" t="s">
        <v>478</v>
      </c>
      <c r="D26" s="238">
        <f>SUM(D17,D20,D23)</f>
        <v>316</v>
      </c>
      <c r="E26" s="238">
        <f t="shared" ref="E26:J28" si="8">SUM(E17,E20,E23)</f>
        <v>588</v>
      </c>
      <c r="F26" s="238">
        <f t="shared" si="8"/>
        <v>1270</v>
      </c>
      <c r="G26" s="238">
        <f t="shared" si="8"/>
        <v>928</v>
      </c>
      <c r="H26" s="238">
        <f t="shared" si="8"/>
        <v>682</v>
      </c>
      <c r="I26" s="238">
        <f t="shared" si="8"/>
        <v>103</v>
      </c>
      <c r="J26" s="238">
        <f t="shared" si="8"/>
        <v>0</v>
      </c>
      <c r="K26" s="238">
        <f t="shared" si="0"/>
        <v>3887</v>
      </c>
    </row>
    <row r="27" spans="1:11" ht="15.75" customHeight="1" x14ac:dyDescent="0.25">
      <c r="A27" s="330"/>
      <c r="B27" s="231"/>
      <c r="C27" s="239" t="s">
        <v>479</v>
      </c>
      <c r="D27" s="240">
        <f>SUM(D18,D21,D24)</f>
        <v>43</v>
      </c>
      <c r="E27" s="240">
        <f t="shared" si="8"/>
        <v>51</v>
      </c>
      <c r="F27" s="240">
        <f t="shared" si="8"/>
        <v>122</v>
      </c>
      <c r="G27" s="240">
        <f t="shared" si="8"/>
        <v>86</v>
      </c>
      <c r="H27" s="240">
        <f t="shared" si="8"/>
        <v>75</v>
      </c>
      <c r="I27" s="240">
        <f t="shared" si="8"/>
        <v>28</v>
      </c>
      <c r="J27" s="240">
        <f t="shared" si="8"/>
        <v>0</v>
      </c>
      <c r="K27" s="240">
        <f t="shared" si="0"/>
        <v>405</v>
      </c>
    </row>
    <row r="28" spans="1:11" s="8" customFormat="1" ht="15.75" customHeight="1" thickBot="1" x14ac:dyDescent="0.3">
      <c r="A28" s="330"/>
      <c r="B28" s="205"/>
      <c r="C28" s="235" t="s">
        <v>269</v>
      </c>
      <c r="D28" s="268">
        <f>SUM(D19,D22,D25)</f>
        <v>359</v>
      </c>
      <c r="E28" s="268">
        <f t="shared" si="8"/>
        <v>639</v>
      </c>
      <c r="F28" s="268">
        <f t="shared" si="8"/>
        <v>1392</v>
      </c>
      <c r="G28" s="268">
        <f t="shared" si="8"/>
        <v>1014</v>
      </c>
      <c r="H28" s="268">
        <f t="shared" si="8"/>
        <v>757</v>
      </c>
      <c r="I28" s="268">
        <f t="shared" si="8"/>
        <v>131</v>
      </c>
      <c r="J28" s="268">
        <f t="shared" si="8"/>
        <v>0</v>
      </c>
      <c r="K28" s="268">
        <f t="shared" si="0"/>
        <v>4292</v>
      </c>
    </row>
    <row r="29" spans="1:11" ht="15.75" customHeight="1" x14ac:dyDescent="0.25">
      <c r="A29" s="329" t="s">
        <v>7</v>
      </c>
      <c r="B29" s="336" t="s">
        <v>3</v>
      </c>
      <c r="C29" s="130" t="s">
        <v>4</v>
      </c>
      <c r="D29" s="216">
        <v>1785</v>
      </c>
      <c r="E29" s="216">
        <v>11771</v>
      </c>
      <c r="F29" s="216">
        <v>2634</v>
      </c>
      <c r="G29" s="216">
        <v>621</v>
      </c>
      <c r="H29" s="216">
        <v>3480</v>
      </c>
      <c r="I29" s="216">
        <v>3333</v>
      </c>
      <c r="J29" s="216">
        <v>2</v>
      </c>
      <c r="K29" s="216">
        <f t="shared" si="0"/>
        <v>23626</v>
      </c>
    </row>
    <row r="30" spans="1:11" ht="15.75" customHeight="1" x14ac:dyDescent="0.25">
      <c r="A30" s="330"/>
      <c r="B30" s="334"/>
      <c r="C30" s="19" t="s">
        <v>5</v>
      </c>
      <c r="D30" s="214">
        <v>570</v>
      </c>
      <c r="E30" s="214">
        <v>3806</v>
      </c>
      <c r="F30" s="214">
        <v>975</v>
      </c>
      <c r="G30" s="214">
        <v>132</v>
      </c>
      <c r="H30" s="214">
        <v>977</v>
      </c>
      <c r="I30" s="214">
        <v>1209</v>
      </c>
      <c r="J30" s="214">
        <v>0</v>
      </c>
      <c r="K30" s="214">
        <f t="shared" si="0"/>
        <v>7669</v>
      </c>
    </row>
    <row r="31" spans="1:11" ht="15.75" customHeight="1" x14ac:dyDescent="0.25">
      <c r="A31" s="330"/>
      <c r="B31" s="337"/>
      <c r="C31" s="131" t="s">
        <v>14</v>
      </c>
      <c r="D31" s="128">
        <f>SUM(D29:D30)</f>
        <v>2355</v>
      </c>
      <c r="E31" s="128">
        <f t="shared" ref="E31:J31" si="9">SUM(E29:E30)</f>
        <v>15577</v>
      </c>
      <c r="F31" s="128">
        <f t="shared" si="9"/>
        <v>3609</v>
      </c>
      <c r="G31" s="128">
        <f t="shared" si="9"/>
        <v>753</v>
      </c>
      <c r="H31" s="128">
        <f t="shared" si="9"/>
        <v>4457</v>
      </c>
      <c r="I31" s="128">
        <f t="shared" si="9"/>
        <v>4542</v>
      </c>
      <c r="J31" s="128">
        <f t="shared" si="9"/>
        <v>2</v>
      </c>
      <c r="K31" s="128">
        <f t="shared" si="0"/>
        <v>31295</v>
      </c>
    </row>
    <row r="32" spans="1:11" ht="15.75" customHeight="1" x14ac:dyDescent="0.25">
      <c r="A32" s="330"/>
      <c r="B32" s="334" t="s">
        <v>6</v>
      </c>
      <c r="C32" s="19" t="s">
        <v>4</v>
      </c>
      <c r="D32" s="215">
        <v>3</v>
      </c>
      <c r="E32" s="215">
        <v>11</v>
      </c>
      <c r="F32" s="215">
        <v>0</v>
      </c>
      <c r="G32" s="215">
        <v>7</v>
      </c>
      <c r="H32" s="215">
        <v>0</v>
      </c>
      <c r="I32" s="215">
        <v>2</v>
      </c>
      <c r="J32" s="215">
        <v>0</v>
      </c>
      <c r="K32" s="215">
        <f t="shared" si="0"/>
        <v>23</v>
      </c>
    </row>
    <row r="33" spans="1:11" ht="15.75" customHeight="1" x14ac:dyDescent="0.25">
      <c r="A33" s="330"/>
      <c r="B33" s="334"/>
      <c r="C33" s="19" t="s">
        <v>5</v>
      </c>
      <c r="D33" s="214">
        <v>0</v>
      </c>
      <c r="E33" s="214">
        <v>0</v>
      </c>
      <c r="F33" s="214">
        <v>0</v>
      </c>
      <c r="G33" s="214">
        <v>0</v>
      </c>
      <c r="H33" s="214">
        <v>0</v>
      </c>
      <c r="I33" s="214">
        <v>0</v>
      </c>
      <c r="J33" s="214">
        <v>0</v>
      </c>
      <c r="K33" s="214">
        <f t="shared" si="0"/>
        <v>0</v>
      </c>
    </row>
    <row r="34" spans="1:11" ht="15.75" customHeight="1" x14ac:dyDescent="0.25">
      <c r="A34" s="330"/>
      <c r="B34" s="337"/>
      <c r="C34" s="131" t="s">
        <v>14</v>
      </c>
      <c r="D34" s="128">
        <f>SUM(D32:D33)</f>
        <v>3</v>
      </c>
      <c r="E34" s="128">
        <f t="shared" ref="E34:J34" si="10">SUM(E32:E33)</f>
        <v>11</v>
      </c>
      <c r="F34" s="128">
        <f t="shared" si="10"/>
        <v>0</v>
      </c>
      <c r="G34" s="128">
        <f t="shared" si="10"/>
        <v>7</v>
      </c>
      <c r="H34" s="128">
        <f t="shared" si="10"/>
        <v>0</v>
      </c>
      <c r="I34" s="128">
        <f t="shared" si="10"/>
        <v>2</v>
      </c>
      <c r="J34" s="128">
        <f t="shared" si="10"/>
        <v>0</v>
      </c>
      <c r="K34" s="128">
        <f t="shared" si="0"/>
        <v>23</v>
      </c>
    </row>
    <row r="35" spans="1:11" ht="15.75" customHeight="1" x14ac:dyDescent="0.25">
      <c r="A35" s="330"/>
      <c r="B35" s="333" t="s">
        <v>18</v>
      </c>
      <c r="C35" s="19" t="s">
        <v>4</v>
      </c>
      <c r="D35" s="215">
        <v>2869</v>
      </c>
      <c r="E35" s="215">
        <v>5930</v>
      </c>
      <c r="F35" s="215">
        <v>7841</v>
      </c>
      <c r="G35" s="215">
        <v>12817</v>
      </c>
      <c r="H35" s="215">
        <v>16512</v>
      </c>
      <c r="I35" s="215">
        <v>9901</v>
      </c>
      <c r="J35" s="215">
        <v>217</v>
      </c>
      <c r="K35" s="215">
        <f t="shared" si="0"/>
        <v>56087</v>
      </c>
    </row>
    <row r="36" spans="1:11" ht="15.75" customHeight="1" x14ac:dyDescent="0.25">
      <c r="A36" s="330"/>
      <c r="B36" s="334"/>
      <c r="C36" s="19" t="s">
        <v>5</v>
      </c>
      <c r="D36" s="214">
        <v>19</v>
      </c>
      <c r="E36" s="214">
        <v>124</v>
      </c>
      <c r="F36" s="214">
        <v>105</v>
      </c>
      <c r="G36" s="214">
        <v>162</v>
      </c>
      <c r="H36" s="214">
        <v>74</v>
      </c>
      <c r="I36" s="214">
        <v>145</v>
      </c>
      <c r="J36" s="214">
        <v>0</v>
      </c>
      <c r="K36" s="214">
        <f t="shared" si="0"/>
        <v>629</v>
      </c>
    </row>
    <row r="37" spans="1:11" ht="15.75" customHeight="1" thickBot="1" x14ac:dyDescent="0.3">
      <c r="A37" s="330"/>
      <c r="B37" s="335"/>
      <c r="C37" s="20" t="s">
        <v>14</v>
      </c>
      <c r="D37" s="128">
        <f>SUM(D35:D36)</f>
        <v>2888</v>
      </c>
      <c r="E37" s="128">
        <f t="shared" ref="E37:J37" si="11">SUM(E35:E36)</f>
        <v>6054</v>
      </c>
      <c r="F37" s="128">
        <f t="shared" si="11"/>
        <v>7946</v>
      </c>
      <c r="G37" s="128">
        <f t="shared" si="11"/>
        <v>12979</v>
      </c>
      <c r="H37" s="128">
        <f t="shared" si="11"/>
        <v>16586</v>
      </c>
      <c r="I37" s="128">
        <f t="shared" si="11"/>
        <v>10046</v>
      </c>
      <c r="J37" s="128">
        <f t="shared" si="11"/>
        <v>217</v>
      </c>
      <c r="K37" s="128">
        <f t="shared" si="0"/>
        <v>56716</v>
      </c>
    </row>
    <row r="38" spans="1:11" ht="15.75" customHeight="1" x14ac:dyDescent="0.25">
      <c r="A38" s="330"/>
      <c r="B38" s="230"/>
      <c r="C38" s="237" t="s">
        <v>478</v>
      </c>
      <c r="D38" s="238">
        <f>SUM(D29,D32,D35)</f>
        <v>4657</v>
      </c>
      <c r="E38" s="238">
        <f t="shared" ref="E38:J40" si="12">SUM(E29,E32,E35)</f>
        <v>17712</v>
      </c>
      <c r="F38" s="238">
        <f t="shared" si="12"/>
        <v>10475</v>
      </c>
      <c r="G38" s="238">
        <f t="shared" si="12"/>
        <v>13445</v>
      </c>
      <c r="H38" s="238">
        <f t="shared" si="12"/>
        <v>19992</v>
      </c>
      <c r="I38" s="238">
        <f t="shared" si="12"/>
        <v>13236</v>
      </c>
      <c r="J38" s="238">
        <f t="shared" si="12"/>
        <v>219</v>
      </c>
      <c r="K38" s="238">
        <f t="shared" si="0"/>
        <v>79736</v>
      </c>
    </row>
    <row r="39" spans="1:11" ht="15.75" customHeight="1" x14ac:dyDescent="0.25">
      <c r="A39" s="330"/>
      <c r="B39" s="231"/>
      <c r="C39" s="239" t="s">
        <v>479</v>
      </c>
      <c r="D39" s="240">
        <f>SUM(D30,D33,D36)</f>
        <v>589</v>
      </c>
      <c r="E39" s="240">
        <f t="shared" si="12"/>
        <v>3930</v>
      </c>
      <c r="F39" s="240">
        <f t="shared" si="12"/>
        <v>1080</v>
      </c>
      <c r="G39" s="240">
        <f t="shared" si="12"/>
        <v>294</v>
      </c>
      <c r="H39" s="240">
        <f t="shared" si="12"/>
        <v>1051</v>
      </c>
      <c r="I39" s="240">
        <f t="shared" si="12"/>
        <v>1354</v>
      </c>
      <c r="J39" s="240">
        <f t="shared" si="12"/>
        <v>0</v>
      </c>
      <c r="K39" s="240">
        <f t="shared" si="0"/>
        <v>8298</v>
      </c>
    </row>
    <row r="40" spans="1:11" s="8" customFormat="1" ht="15.75" customHeight="1" thickBot="1" x14ac:dyDescent="0.3">
      <c r="A40" s="330"/>
      <c r="B40" s="205"/>
      <c r="C40" s="235" t="s">
        <v>270</v>
      </c>
      <c r="D40" s="268">
        <f>SUM(D31,D34,D37)</f>
        <v>5246</v>
      </c>
      <c r="E40" s="268">
        <f t="shared" si="12"/>
        <v>21642</v>
      </c>
      <c r="F40" s="268">
        <f t="shared" si="12"/>
        <v>11555</v>
      </c>
      <c r="G40" s="268">
        <f t="shared" si="12"/>
        <v>13739</v>
      </c>
      <c r="H40" s="268">
        <f t="shared" si="12"/>
        <v>21043</v>
      </c>
      <c r="I40" s="268">
        <f t="shared" si="12"/>
        <v>14590</v>
      </c>
      <c r="J40" s="268">
        <f t="shared" si="12"/>
        <v>219</v>
      </c>
      <c r="K40" s="268">
        <f t="shared" si="0"/>
        <v>88034</v>
      </c>
    </row>
    <row r="41" spans="1:11" ht="15.75" customHeight="1" x14ac:dyDescent="0.25">
      <c r="A41" s="329" t="s">
        <v>8</v>
      </c>
      <c r="B41" s="336" t="s">
        <v>3</v>
      </c>
      <c r="C41" s="130" t="s">
        <v>4</v>
      </c>
      <c r="D41" s="216">
        <v>0</v>
      </c>
      <c r="E41" s="216">
        <v>0</v>
      </c>
      <c r="F41" s="216">
        <v>0</v>
      </c>
      <c r="G41" s="216">
        <v>0</v>
      </c>
      <c r="H41" s="216">
        <v>0</v>
      </c>
      <c r="I41" s="216">
        <v>0</v>
      </c>
      <c r="J41" s="216">
        <v>0</v>
      </c>
      <c r="K41" s="216">
        <f t="shared" si="0"/>
        <v>0</v>
      </c>
    </row>
    <row r="42" spans="1:11" ht="15.75" customHeight="1" x14ac:dyDescent="0.25">
      <c r="A42" s="330"/>
      <c r="B42" s="334"/>
      <c r="C42" s="19" t="s">
        <v>5</v>
      </c>
      <c r="D42" s="214">
        <v>0</v>
      </c>
      <c r="E42" s="214">
        <v>0</v>
      </c>
      <c r="F42" s="214">
        <v>0</v>
      </c>
      <c r="G42" s="214">
        <v>0</v>
      </c>
      <c r="H42" s="214">
        <v>0</v>
      </c>
      <c r="I42" s="214">
        <v>0</v>
      </c>
      <c r="J42" s="214">
        <v>0</v>
      </c>
      <c r="K42" s="214">
        <f t="shared" si="0"/>
        <v>0</v>
      </c>
    </row>
    <row r="43" spans="1:11" ht="15.75" customHeight="1" x14ac:dyDescent="0.25">
      <c r="A43" s="330"/>
      <c r="B43" s="337"/>
      <c r="C43" s="131" t="s">
        <v>14</v>
      </c>
      <c r="D43" s="128">
        <f>SUM(D41:D42)</f>
        <v>0</v>
      </c>
      <c r="E43" s="128">
        <f t="shared" ref="E43:J43" si="13">SUM(E41:E42)</f>
        <v>0</v>
      </c>
      <c r="F43" s="128">
        <f t="shared" si="13"/>
        <v>0</v>
      </c>
      <c r="G43" s="128">
        <f t="shared" si="13"/>
        <v>0</v>
      </c>
      <c r="H43" s="128">
        <f t="shared" si="13"/>
        <v>0</v>
      </c>
      <c r="I43" s="128">
        <f t="shared" si="13"/>
        <v>0</v>
      </c>
      <c r="J43" s="128">
        <f t="shared" si="13"/>
        <v>0</v>
      </c>
      <c r="K43" s="128">
        <f t="shared" si="0"/>
        <v>0</v>
      </c>
    </row>
    <row r="44" spans="1:11" ht="15.75" customHeight="1" x14ac:dyDescent="0.25">
      <c r="A44" s="330"/>
      <c r="B44" s="334" t="s">
        <v>6</v>
      </c>
      <c r="C44" s="19" t="s">
        <v>4</v>
      </c>
      <c r="D44" s="215">
        <v>4</v>
      </c>
      <c r="E44" s="215">
        <v>10</v>
      </c>
      <c r="F44" s="215">
        <v>6</v>
      </c>
      <c r="G44" s="215">
        <v>8</v>
      </c>
      <c r="H44" s="215">
        <v>7</v>
      </c>
      <c r="I44" s="215">
        <v>5</v>
      </c>
      <c r="J44" s="215">
        <v>0</v>
      </c>
      <c r="K44" s="215">
        <f t="shared" si="0"/>
        <v>40</v>
      </c>
    </row>
    <row r="45" spans="1:11" ht="15.75" customHeight="1" x14ac:dyDescent="0.25">
      <c r="A45" s="330"/>
      <c r="B45" s="334"/>
      <c r="C45" s="19" t="s">
        <v>5</v>
      </c>
      <c r="D45" s="214">
        <v>18</v>
      </c>
      <c r="E45" s="214">
        <v>36</v>
      </c>
      <c r="F45" s="214">
        <v>25</v>
      </c>
      <c r="G45" s="214">
        <v>19</v>
      </c>
      <c r="H45" s="214">
        <v>19</v>
      </c>
      <c r="I45" s="214">
        <v>12</v>
      </c>
      <c r="J45" s="214">
        <v>0</v>
      </c>
      <c r="K45" s="214">
        <f t="shared" si="0"/>
        <v>129</v>
      </c>
    </row>
    <row r="46" spans="1:11" ht="15.75" customHeight="1" x14ac:dyDescent="0.25">
      <c r="A46" s="330"/>
      <c r="B46" s="337"/>
      <c r="C46" s="131" t="s">
        <v>14</v>
      </c>
      <c r="D46" s="128">
        <f>SUM(D44:D45)</f>
        <v>22</v>
      </c>
      <c r="E46" s="128">
        <f t="shared" ref="E46:J46" si="14">SUM(E44:E45)</f>
        <v>46</v>
      </c>
      <c r="F46" s="128">
        <f t="shared" si="14"/>
        <v>31</v>
      </c>
      <c r="G46" s="128">
        <f t="shared" si="14"/>
        <v>27</v>
      </c>
      <c r="H46" s="128">
        <f t="shared" si="14"/>
        <v>26</v>
      </c>
      <c r="I46" s="128">
        <f t="shared" si="14"/>
        <v>17</v>
      </c>
      <c r="J46" s="128">
        <f t="shared" si="14"/>
        <v>0</v>
      </c>
      <c r="K46" s="128">
        <f t="shared" si="0"/>
        <v>169</v>
      </c>
    </row>
    <row r="47" spans="1:11" ht="15.75" customHeight="1" x14ac:dyDescent="0.25">
      <c r="A47" s="330"/>
      <c r="B47" s="333" t="s">
        <v>18</v>
      </c>
      <c r="C47" s="19" t="s">
        <v>4</v>
      </c>
      <c r="D47" s="215">
        <v>0</v>
      </c>
      <c r="E47" s="215">
        <v>0</v>
      </c>
      <c r="F47" s="215">
        <v>0</v>
      </c>
      <c r="G47" s="215">
        <v>0</v>
      </c>
      <c r="H47" s="215">
        <v>0</v>
      </c>
      <c r="I47" s="215">
        <v>0</v>
      </c>
      <c r="J47" s="215">
        <v>0</v>
      </c>
      <c r="K47" s="215">
        <f t="shared" si="0"/>
        <v>0</v>
      </c>
    </row>
    <row r="48" spans="1:11" ht="15.75" customHeight="1" x14ac:dyDescent="0.25">
      <c r="A48" s="330"/>
      <c r="B48" s="334"/>
      <c r="C48" s="19" t="s">
        <v>5</v>
      </c>
      <c r="D48" s="214">
        <v>0</v>
      </c>
      <c r="E48" s="214">
        <v>0</v>
      </c>
      <c r="F48" s="214">
        <v>0</v>
      </c>
      <c r="G48" s="214">
        <v>0</v>
      </c>
      <c r="H48" s="214">
        <v>0</v>
      </c>
      <c r="I48" s="214">
        <v>0</v>
      </c>
      <c r="J48" s="214">
        <v>0</v>
      </c>
      <c r="K48" s="214">
        <f t="shared" si="0"/>
        <v>0</v>
      </c>
    </row>
    <row r="49" spans="1:11" ht="15.75" customHeight="1" thickBot="1" x14ac:dyDescent="0.3">
      <c r="A49" s="330"/>
      <c r="B49" s="335"/>
      <c r="C49" s="20" t="s">
        <v>14</v>
      </c>
      <c r="D49" s="128">
        <f>SUM(D47:D48)</f>
        <v>0</v>
      </c>
      <c r="E49" s="128">
        <f t="shared" ref="E49:J49" si="15">SUM(E47:E48)</f>
        <v>0</v>
      </c>
      <c r="F49" s="128">
        <f t="shared" si="15"/>
        <v>0</v>
      </c>
      <c r="G49" s="128">
        <f t="shared" si="15"/>
        <v>0</v>
      </c>
      <c r="H49" s="128">
        <f t="shared" si="15"/>
        <v>0</v>
      </c>
      <c r="I49" s="128">
        <f t="shared" si="15"/>
        <v>0</v>
      </c>
      <c r="J49" s="128">
        <f t="shared" si="15"/>
        <v>0</v>
      </c>
      <c r="K49" s="128">
        <f t="shared" si="0"/>
        <v>0</v>
      </c>
    </row>
    <row r="50" spans="1:11" ht="15.75" customHeight="1" x14ac:dyDescent="0.25">
      <c r="A50" s="330"/>
      <c r="B50" s="230"/>
      <c r="C50" s="237" t="s">
        <v>478</v>
      </c>
      <c r="D50" s="238">
        <f>SUM(D41,D44,D47)</f>
        <v>4</v>
      </c>
      <c r="E50" s="238">
        <f t="shared" ref="E50:J52" si="16">SUM(E41,E44,E47)</f>
        <v>10</v>
      </c>
      <c r="F50" s="238">
        <f t="shared" si="16"/>
        <v>6</v>
      </c>
      <c r="G50" s="238">
        <f t="shared" si="16"/>
        <v>8</v>
      </c>
      <c r="H50" s="238">
        <f t="shared" si="16"/>
        <v>7</v>
      </c>
      <c r="I50" s="238">
        <f t="shared" si="16"/>
        <v>5</v>
      </c>
      <c r="J50" s="238">
        <f t="shared" si="16"/>
        <v>0</v>
      </c>
      <c r="K50" s="238">
        <f t="shared" si="0"/>
        <v>40</v>
      </c>
    </row>
    <row r="51" spans="1:11" ht="15.75" customHeight="1" x14ac:dyDescent="0.25">
      <c r="A51" s="330"/>
      <c r="B51" s="231"/>
      <c r="C51" s="239" t="s">
        <v>479</v>
      </c>
      <c r="D51" s="240">
        <f>SUM(D42,D45,D48)</f>
        <v>18</v>
      </c>
      <c r="E51" s="240">
        <f t="shared" si="16"/>
        <v>36</v>
      </c>
      <c r="F51" s="240">
        <f t="shared" si="16"/>
        <v>25</v>
      </c>
      <c r="G51" s="240">
        <f t="shared" si="16"/>
        <v>19</v>
      </c>
      <c r="H51" s="240">
        <f t="shared" si="16"/>
        <v>19</v>
      </c>
      <c r="I51" s="240">
        <f t="shared" si="16"/>
        <v>12</v>
      </c>
      <c r="J51" s="240">
        <f t="shared" si="16"/>
        <v>0</v>
      </c>
      <c r="K51" s="240">
        <f t="shared" si="0"/>
        <v>129</v>
      </c>
    </row>
    <row r="52" spans="1:11" s="8" customFormat="1" ht="15.75" customHeight="1" thickBot="1" x14ac:dyDescent="0.3">
      <c r="A52" s="330"/>
      <c r="B52" s="235"/>
      <c r="C52" s="235" t="s">
        <v>271</v>
      </c>
      <c r="D52" s="268">
        <f>SUM(D43,D46,D49)</f>
        <v>22</v>
      </c>
      <c r="E52" s="268">
        <f t="shared" si="16"/>
        <v>46</v>
      </c>
      <c r="F52" s="268">
        <f t="shared" si="16"/>
        <v>31</v>
      </c>
      <c r="G52" s="268">
        <f t="shared" si="16"/>
        <v>27</v>
      </c>
      <c r="H52" s="268">
        <f t="shared" si="16"/>
        <v>26</v>
      </c>
      <c r="I52" s="268">
        <f t="shared" si="16"/>
        <v>17</v>
      </c>
      <c r="J52" s="268">
        <f t="shared" si="16"/>
        <v>0</v>
      </c>
      <c r="K52" s="268">
        <f t="shared" si="0"/>
        <v>169</v>
      </c>
    </row>
    <row r="53" spans="1:11" ht="15.75" customHeight="1" x14ac:dyDescent="0.25">
      <c r="A53" s="329" t="s">
        <v>265</v>
      </c>
      <c r="B53" s="334" t="s">
        <v>3</v>
      </c>
      <c r="C53" s="19" t="s">
        <v>4</v>
      </c>
      <c r="D53" s="216">
        <v>1057</v>
      </c>
      <c r="E53" s="216">
        <v>3699</v>
      </c>
      <c r="F53" s="216">
        <v>1004</v>
      </c>
      <c r="G53" s="216">
        <v>1517</v>
      </c>
      <c r="H53" s="216">
        <v>2274</v>
      </c>
      <c r="I53" s="216">
        <v>25</v>
      </c>
      <c r="J53" s="216">
        <v>0</v>
      </c>
      <c r="K53" s="216">
        <f t="shared" si="0"/>
        <v>9576</v>
      </c>
    </row>
    <row r="54" spans="1:11" ht="15.75" customHeight="1" x14ac:dyDescent="0.25">
      <c r="A54" s="330"/>
      <c r="B54" s="334"/>
      <c r="C54" s="19" t="s">
        <v>5</v>
      </c>
      <c r="D54" s="214">
        <v>91</v>
      </c>
      <c r="E54" s="214">
        <v>2047</v>
      </c>
      <c r="F54" s="214">
        <v>526</v>
      </c>
      <c r="G54" s="214">
        <v>731</v>
      </c>
      <c r="H54" s="214">
        <v>1446</v>
      </c>
      <c r="I54" s="214">
        <v>7</v>
      </c>
      <c r="J54" s="214">
        <v>0</v>
      </c>
      <c r="K54" s="214">
        <f t="shared" si="0"/>
        <v>4848</v>
      </c>
    </row>
    <row r="55" spans="1:11" ht="15.75" customHeight="1" x14ac:dyDescent="0.25">
      <c r="A55" s="330"/>
      <c r="B55" s="337"/>
      <c r="C55" s="131" t="s">
        <v>14</v>
      </c>
      <c r="D55" s="128">
        <f>SUM(D53:D54)</f>
        <v>1148</v>
      </c>
      <c r="E55" s="128">
        <f t="shared" ref="E55:J55" si="17">SUM(E53:E54)</f>
        <v>5746</v>
      </c>
      <c r="F55" s="128">
        <f t="shared" si="17"/>
        <v>1530</v>
      </c>
      <c r="G55" s="128">
        <f t="shared" si="17"/>
        <v>2248</v>
      </c>
      <c r="H55" s="128">
        <f t="shared" si="17"/>
        <v>3720</v>
      </c>
      <c r="I55" s="128">
        <f t="shared" si="17"/>
        <v>32</v>
      </c>
      <c r="J55" s="128">
        <f t="shared" si="17"/>
        <v>0</v>
      </c>
      <c r="K55" s="128">
        <f t="shared" si="0"/>
        <v>14424</v>
      </c>
    </row>
    <row r="56" spans="1:11" ht="15.75" customHeight="1" x14ac:dyDescent="0.25">
      <c r="A56" s="330"/>
      <c r="B56" s="333" t="s">
        <v>6</v>
      </c>
      <c r="C56" s="19" t="s">
        <v>4</v>
      </c>
      <c r="D56" s="215">
        <v>3</v>
      </c>
      <c r="E56" s="215">
        <v>10</v>
      </c>
      <c r="F56" s="215">
        <v>18</v>
      </c>
      <c r="G56" s="215">
        <v>205</v>
      </c>
      <c r="H56" s="215">
        <v>105</v>
      </c>
      <c r="I56" s="215">
        <v>3</v>
      </c>
      <c r="J56" s="215">
        <v>0</v>
      </c>
      <c r="K56" s="215">
        <f t="shared" si="0"/>
        <v>344</v>
      </c>
    </row>
    <row r="57" spans="1:11" ht="15.75" customHeight="1" x14ac:dyDescent="0.25">
      <c r="A57" s="330"/>
      <c r="B57" s="334"/>
      <c r="C57" s="19" t="s">
        <v>5</v>
      </c>
      <c r="D57" s="214">
        <v>0</v>
      </c>
      <c r="E57" s="214">
        <v>1</v>
      </c>
      <c r="F57" s="214">
        <v>6</v>
      </c>
      <c r="G57" s="214">
        <v>91</v>
      </c>
      <c r="H57" s="214">
        <v>93</v>
      </c>
      <c r="I57" s="214">
        <v>0</v>
      </c>
      <c r="J57" s="214">
        <v>0</v>
      </c>
      <c r="K57" s="214">
        <f t="shared" si="0"/>
        <v>191</v>
      </c>
    </row>
    <row r="58" spans="1:11" ht="15.75" customHeight="1" x14ac:dyDescent="0.25">
      <c r="A58" s="330"/>
      <c r="B58" s="337"/>
      <c r="C58" s="131" t="s">
        <v>14</v>
      </c>
      <c r="D58" s="128">
        <f>SUM(D56:D57)</f>
        <v>3</v>
      </c>
      <c r="E58" s="128">
        <f t="shared" ref="E58:J58" si="18">SUM(E56:E57)</f>
        <v>11</v>
      </c>
      <c r="F58" s="128">
        <f t="shared" si="18"/>
        <v>24</v>
      </c>
      <c r="G58" s="128">
        <f t="shared" si="18"/>
        <v>296</v>
      </c>
      <c r="H58" s="128">
        <f t="shared" si="18"/>
        <v>198</v>
      </c>
      <c r="I58" s="128">
        <f t="shared" si="18"/>
        <v>3</v>
      </c>
      <c r="J58" s="128">
        <f t="shared" si="18"/>
        <v>0</v>
      </c>
      <c r="K58" s="128">
        <f t="shared" si="0"/>
        <v>535</v>
      </c>
    </row>
    <row r="59" spans="1:11" ht="15.75" customHeight="1" x14ac:dyDescent="0.25">
      <c r="A59" s="330"/>
      <c r="B59" s="333" t="s">
        <v>18</v>
      </c>
      <c r="C59" s="19" t="s">
        <v>4</v>
      </c>
      <c r="D59" s="215">
        <v>2971</v>
      </c>
      <c r="E59" s="215">
        <v>17836</v>
      </c>
      <c r="F59" s="215">
        <v>7608</v>
      </c>
      <c r="G59" s="215">
        <v>24242</v>
      </c>
      <c r="H59" s="215">
        <v>23194</v>
      </c>
      <c r="I59" s="215">
        <v>15347</v>
      </c>
      <c r="J59" s="215">
        <v>343</v>
      </c>
      <c r="K59" s="215">
        <f t="shared" si="0"/>
        <v>91541</v>
      </c>
    </row>
    <row r="60" spans="1:11" ht="15.75" customHeight="1" x14ac:dyDescent="0.25">
      <c r="A60" s="330"/>
      <c r="B60" s="334"/>
      <c r="C60" s="19" t="s">
        <v>5</v>
      </c>
      <c r="D60" s="214">
        <v>2</v>
      </c>
      <c r="E60" s="214">
        <v>7</v>
      </c>
      <c r="F60" s="214">
        <v>3</v>
      </c>
      <c r="G60" s="214">
        <v>12</v>
      </c>
      <c r="H60" s="214">
        <v>12</v>
      </c>
      <c r="I60" s="214">
        <v>2</v>
      </c>
      <c r="J60" s="214">
        <v>0</v>
      </c>
      <c r="K60" s="214">
        <f t="shared" si="0"/>
        <v>38</v>
      </c>
    </row>
    <row r="61" spans="1:11" ht="15.75" customHeight="1" thickBot="1" x14ac:dyDescent="0.3">
      <c r="A61" s="330"/>
      <c r="B61" s="335"/>
      <c r="C61" s="20" t="s">
        <v>14</v>
      </c>
      <c r="D61" s="128">
        <f>SUM(D59:D60)</f>
        <v>2973</v>
      </c>
      <c r="E61" s="128">
        <f t="shared" ref="E61:J61" si="19">SUM(E59:E60)</f>
        <v>17843</v>
      </c>
      <c r="F61" s="128">
        <f t="shared" si="19"/>
        <v>7611</v>
      </c>
      <c r="G61" s="128">
        <f t="shared" si="19"/>
        <v>24254</v>
      </c>
      <c r="H61" s="128">
        <f t="shared" si="19"/>
        <v>23206</v>
      </c>
      <c r="I61" s="128">
        <f t="shared" si="19"/>
        <v>15349</v>
      </c>
      <c r="J61" s="128">
        <f t="shared" si="19"/>
        <v>343</v>
      </c>
      <c r="K61" s="128">
        <f t="shared" si="0"/>
        <v>91579</v>
      </c>
    </row>
    <row r="62" spans="1:11" ht="15.75" customHeight="1" x14ac:dyDescent="0.25">
      <c r="A62" s="330"/>
      <c r="B62" s="230"/>
      <c r="C62" s="237" t="s">
        <v>478</v>
      </c>
      <c r="D62" s="238">
        <f>SUM(D53,D56,D59)</f>
        <v>4031</v>
      </c>
      <c r="E62" s="238">
        <f t="shared" ref="E62:J64" si="20">SUM(E53,E56,E59)</f>
        <v>21545</v>
      </c>
      <c r="F62" s="238">
        <f t="shared" si="20"/>
        <v>8630</v>
      </c>
      <c r="G62" s="238">
        <f t="shared" si="20"/>
        <v>25964</v>
      </c>
      <c r="H62" s="238">
        <f t="shared" si="20"/>
        <v>25573</v>
      </c>
      <c r="I62" s="238">
        <f t="shared" si="20"/>
        <v>15375</v>
      </c>
      <c r="J62" s="238">
        <f t="shared" si="20"/>
        <v>343</v>
      </c>
      <c r="K62" s="238">
        <f t="shared" si="0"/>
        <v>101461</v>
      </c>
    </row>
    <row r="63" spans="1:11" ht="15.75" customHeight="1" x14ac:dyDescent="0.25">
      <c r="A63" s="330"/>
      <c r="B63" s="231"/>
      <c r="C63" s="239" t="s">
        <v>479</v>
      </c>
      <c r="D63" s="240">
        <f>SUM(D54,D57,D60)</f>
        <v>93</v>
      </c>
      <c r="E63" s="240">
        <f t="shared" si="20"/>
        <v>2055</v>
      </c>
      <c r="F63" s="240">
        <f t="shared" si="20"/>
        <v>535</v>
      </c>
      <c r="G63" s="240">
        <f t="shared" si="20"/>
        <v>834</v>
      </c>
      <c r="H63" s="240">
        <f t="shared" si="20"/>
        <v>1551</v>
      </c>
      <c r="I63" s="240">
        <f t="shared" si="20"/>
        <v>9</v>
      </c>
      <c r="J63" s="240">
        <f t="shared" si="20"/>
        <v>0</v>
      </c>
      <c r="K63" s="240">
        <f t="shared" si="0"/>
        <v>5077</v>
      </c>
    </row>
    <row r="64" spans="1:11" s="8" customFormat="1" ht="15.75" customHeight="1" thickBot="1" x14ac:dyDescent="0.3">
      <c r="A64" s="330"/>
      <c r="C64" s="235" t="s">
        <v>272</v>
      </c>
      <c r="D64" s="268">
        <f>SUM(D55,D58,D61)</f>
        <v>4124</v>
      </c>
      <c r="E64" s="268">
        <f t="shared" si="20"/>
        <v>23600</v>
      </c>
      <c r="F64" s="268">
        <f t="shared" si="20"/>
        <v>9165</v>
      </c>
      <c r="G64" s="268">
        <f t="shared" si="20"/>
        <v>26798</v>
      </c>
      <c r="H64" s="268">
        <f t="shared" si="20"/>
        <v>27124</v>
      </c>
      <c r="I64" s="268">
        <f t="shared" si="20"/>
        <v>15384</v>
      </c>
      <c r="J64" s="268">
        <f t="shared" si="20"/>
        <v>343</v>
      </c>
      <c r="K64" s="268">
        <f t="shared" si="0"/>
        <v>106538</v>
      </c>
    </row>
    <row r="65" spans="1:11" ht="15.75" customHeight="1" x14ac:dyDescent="0.25">
      <c r="A65" s="329" t="s">
        <v>10</v>
      </c>
      <c r="B65" s="336" t="s">
        <v>3</v>
      </c>
      <c r="C65" s="130" t="s">
        <v>4</v>
      </c>
      <c r="D65" s="216">
        <v>1</v>
      </c>
      <c r="E65" s="216">
        <v>396</v>
      </c>
      <c r="F65" s="216">
        <v>4</v>
      </c>
      <c r="G65" s="216">
        <v>254</v>
      </c>
      <c r="H65" s="216">
        <v>193</v>
      </c>
      <c r="I65" s="216">
        <v>78</v>
      </c>
      <c r="J65" s="216">
        <v>0</v>
      </c>
      <c r="K65" s="216">
        <f t="shared" si="0"/>
        <v>926</v>
      </c>
    </row>
    <row r="66" spans="1:11" ht="15.75" customHeight="1" x14ac:dyDescent="0.25">
      <c r="A66" s="330"/>
      <c r="B66" s="334"/>
      <c r="C66" s="19" t="s">
        <v>5</v>
      </c>
      <c r="D66" s="214">
        <v>1</v>
      </c>
      <c r="E66" s="214">
        <v>858</v>
      </c>
      <c r="F66" s="214">
        <v>6</v>
      </c>
      <c r="G66" s="214">
        <v>652</v>
      </c>
      <c r="H66" s="214">
        <v>1347</v>
      </c>
      <c r="I66" s="214">
        <v>180</v>
      </c>
      <c r="J66" s="214">
        <v>2</v>
      </c>
      <c r="K66" s="214">
        <f t="shared" si="0"/>
        <v>3046</v>
      </c>
    </row>
    <row r="67" spans="1:11" ht="15.75" customHeight="1" x14ac:dyDescent="0.25">
      <c r="A67" s="330"/>
      <c r="B67" s="337"/>
      <c r="C67" s="131" t="s">
        <v>14</v>
      </c>
      <c r="D67" s="128">
        <f>SUM(D65:D66)</f>
        <v>2</v>
      </c>
      <c r="E67" s="128">
        <f t="shared" ref="E67:J67" si="21">SUM(E65:E66)</f>
        <v>1254</v>
      </c>
      <c r="F67" s="128">
        <f t="shared" si="21"/>
        <v>10</v>
      </c>
      <c r="G67" s="128">
        <f t="shared" si="21"/>
        <v>906</v>
      </c>
      <c r="H67" s="128">
        <f t="shared" si="21"/>
        <v>1540</v>
      </c>
      <c r="I67" s="128">
        <f t="shared" si="21"/>
        <v>258</v>
      </c>
      <c r="J67" s="128">
        <f t="shared" si="21"/>
        <v>2</v>
      </c>
      <c r="K67" s="128">
        <f t="shared" si="0"/>
        <v>3972</v>
      </c>
    </row>
    <row r="68" spans="1:11" ht="15.75" customHeight="1" x14ac:dyDescent="0.25">
      <c r="A68" s="330"/>
      <c r="B68" s="334" t="s">
        <v>6</v>
      </c>
      <c r="C68" s="19" t="s">
        <v>4</v>
      </c>
      <c r="D68" s="215">
        <v>0</v>
      </c>
      <c r="E68" s="215">
        <v>0</v>
      </c>
      <c r="F68" s="215">
        <v>0</v>
      </c>
      <c r="G68" s="215">
        <v>0</v>
      </c>
      <c r="H68" s="215">
        <v>0</v>
      </c>
      <c r="I68" s="215">
        <v>0</v>
      </c>
      <c r="J68" s="215">
        <v>0</v>
      </c>
      <c r="K68" s="215">
        <f t="shared" si="0"/>
        <v>0</v>
      </c>
    </row>
    <row r="69" spans="1:11" ht="15.75" customHeight="1" x14ac:dyDescent="0.25">
      <c r="A69" s="330"/>
      <c r="B69" s="334"/>
      <c r="C69" s="19" t="s">
        <v>5</v>
      </c>
      <c r="D69" s="214">
        <v>0</v>
      </c>
      <c r="E69" s="214">
        <v>0</v>
      </c>
      <c r="F69" s="214">
        <v>0</v>
      </c>
      <c r="G69" s="214">
        <v>0</v>
      </c>
      <c r="H69" s="214">
        <v>0</v>
      </c>
      <c r="I69" s="214">
        <v>0</v>
      </c>
      <c r="J69" s="214">
        <v>0</v>
      </c>
      <c r="K69" s="214">
        <f t="shared" si="0"/>
        <v>0</v>
      </c>
    </row>
    <row r="70" spans="1:11" ht="15.75" customHeight="1" x14ac:dyDescent="0.25">
      <c r="A70" s="330"/>
      <c r="B70" s="337"/>
      <c r="C70" s="131" t="s">
        <v>14</v>
      </c>
      <c r="D70" s="128">
        <f>SUM(D68:D69)</f>
        <v>0</v>
      </c>
      <c r="E70" s="128">
        <f t="shared" ref="E70:J70" si="22">SUM(E68:E69)</f>
        <v>0</v>
      </c>
      <c r="F70" s="128">
        <f t="shared" si="22"/>
        <v>0</v>
      </c>
      <c r="G70" s="128">
        <f t="shared" si="22"/>
        <v>0</v>
      </c>
      <c r="H70" s="128">
        <f t="shared" si="22"/>
        <v>0</v>
      </c>
      <c r="I70" s="128">
        <f t="shared" si="22"/>
        <v>0</v>
      </c>
      <c r="J70" s="128">
        <f t="shared" si="22"/>
        <v>0</v>
      </c>
      <c r="K70" s="128">
        <f t="shared" ref="K70:K112" si="23">SUM(D70:J70)</f>
        <v>0</v>
      </c>
    </row>
    <row r="71" spans="1:11" ht="15.75" customHeight="1" x14ac:dyDescent="0.25">
      <c r="A71" s="330"/>
      <c r="B71" s="333" t="s">
        <v>18</v>
      </c>
      <c r="C71" s="19" t="s">
        <v>4</v>
      </c>
      <c r="D71" s="215">
        <v>83</v>
      </c>
      <c r="E71" s="215">
        <v>135</v>
      </c>
      <c r="F71" s="215">
        <v>152</v>
      </c>
      <c r="G71" s="215">
        <v>453</v>
      </c>
      <c r="H71" s="215">
        <v>501</v>
      </c>
      <c r="I71" s="215">
        <v>1325</v>
      </c>
      <c r="J71" s="215">
        <v>39</v>
      </c>
      <c r="K71" s="215">
        <f t="shared" si="23"/>
        <v>2688</v>
      </c>
    </row>
    <row r="72" spans="1:11" ht="15.75" customHeight="1" x14ac:dyDescent="0.25">
      <c r="A72" s="330"/>
      <c r="B72" s="334"/>
      <c r="C72" s="19" t="s">
        <v>5</v>
      </c>
      <c r="D72" s="214">
        <v>17</v>
      </c>
      <c r="E72" s="214">
        <v>87</v>
      </c>
      <c r="F72" s="214">
        <v>15</v>
      </c>
      <c r="G72" s="214">
        <v>144</v>
      </c>
      <c r="H72" s="214">
        <v>237</v>
      </c>
      <c r="I72" s="214">
        <v>9</v>
      </c>
      <c r="J72" s="214">
        <v>4</v>
      </c>
      <c r="K72" s="214">
        <f t="shared" si="23"/>
        <v>513</v>
      </c>
    </row>
    <row r="73" spans="1:11" ht="15.75" customHeight="1" thickBot="1" x14ac:dyDescent="0.3">
      <c r="A73" s="330"/>
      <c r="B73" s="335"/>
      <c r="C73" s="20" t="s">
        <v>14</v>
      </c>
      <c r="D73" s="128">
        <f>SUM(D71:D72)</f>
        <v>100</v>
      </c>
      <c r="E73" s="128">
        <f t="shared" ref="E73:J73" si="24">SUM(E71:E72)</f>
        <v>222</v>
      </c>
      <c r="F73" s="128">
        <f t="shared" si="24"/>
        <v>167</v>
      </c>
      <c r="G73" s="128">
        <f t="shared" si="24"/>
        <v>597</v>
      </c>
      <c r="H73" s="128">
        <f t="shared" si="24"/>
        <v>738</v>
      </c>
      <c r="I73" s="128">
        <f t="shared" si="24"/>
        <v>1334</v>
      </c>
      <c r="J73" s="128">
        <f t="shared" si="24"/>
        <v>43</v>
      </c>
      <c r="K73" s="128">
        <f t="shared" si="23"/>
        <v>3201</v>
      </c>
    </row>
    <row r="74" spans="1:11" ht="15.75" customHeight="1" x14ac:dyDescent="0.25">
      <c r="A74" s="330"/>
      <c r="B74" s="230"/>
      <c r="C74" s="237" t="s">
        <v>478</v>
      </c>
      <c r="D74" s="238">
        <f>SUM(D65,D68,D71)</f>
        <v>84</v>
      </c>
      <c r="E74" s="238">
        <f t="shared" ref="E74:J76" si="25">SUM(E65,E68,E71)</f>
        <v>531</v>
      </c>
      <c r="F74" s="238">
        <f t="shared" si="25"/>
        <v>156</v>
      </c>
      <c r="G74" s="238">
        <f t="shared" si="25"/>
        <v>707</v>
      </c>
      <c r="H74" s="238">
        <f t="shared" si="25"/>
        <v>694</v>
      </c>
      <c r="I74" s="238">
        <f t="shared" si="25"/>
        <v>1403</v>
      </c>
      <c r="J74" s="238">
        <f t="shared" si="25"/>
        <v>39</v>
      </c>
      <c r="K74" s="238">
        <f t="shared" si="23"/>
        <v>3614</v>
      </c>
    </row>
    <row r="75" spans="1:11" ht="15.75" customHeight="1" x14ac:dyDescent="0.25">
      <c r="A75" s="330"/>
      <c r="B75" s="231"/>
      <c r="C75" s="239" t="s">
        <v>479</v>
      </c>
      <c r="D75" s="240">
        <f>SUM(D66,D69,D72)</f>
        <v>18</v>
      </c>
      <c r="E75" s="240">
        <f t="shared" si="25"/>
        <v>945</v>
      </c>
      <c r="F75" s="240">
        <f t="shared" si="25"/>
        <v>21</v>
      </c>
      <c r="G75" s="240">
        <f t="shared" si="25"/>
        <v>796</v>
      </c>
      <c r="H75" s="240">
        <f t="shared" si="25"/>
        <v>1584</v>
      </c>
      <c r="I75" s="240">
        <f t="shared" si="25"/>
        <v>189</v>
      </c>
      <c r="J75" s="240">
        <f t="shared" si="25"/>
        <v>6</v>
      </c>
      <c r="K75" s="240">
        <f t="shared" si="23"/>
        <v>3559</v>
      </c>
    </row>
    <row r="76" spans="1:11" s="8" customFormat="1" ht="15.75" customHeight="1" thickBot="1" x14ac:dyDescent="0.3">
      <c r="A76" s="330"/>
      <c r="C76" s="235" t="s">
        <v>273</v>
      </c>
      <c r="D76" s="268">
        <f>SUM(D67,D70,D73)</f>
        <v>102</v>
      </c>
      <c r="E76" s="268">
        <f t="shared" si="25"/>
        <v>1476</v>
      </c>
      <c r="F76" s="268">
        <f t="shared" si="25"/>
        <v>177</v>
      </c>
      <c r="G76" s="268">
        <f t="shared" si="25"/>
        <v>1503</v>
      </c>
      <c r="H76" s="268">
        <f t="shared" si="25"/>
        <v>2278</v>
      </c>
      <c r="I76" s="268">
        <f t="shared" si="25"/>
        <v>1592</v>
      </c>
      <c r="J76" s="268">
        <f t="shared" si="25"/>
        <v>45</v>
      </c>
      <c r="K76" s="268">
        <f t="shared" si="23"/>
        <v>7173</v>
      </c>
    </row>
    <row r="77" spans="1:11" ht="15.75" customHeight="1" x14ac:dyDescent="0.25">
      <c r="A77" s="329" t="s">
        <v>264</v>
      </c>
      <c r="B77" s="336" t="s">
        <v>3</v>
      </c>
      <c r="C77" s="130" t="s">
        <v>4</v>
      </c>
      <c r="D77" s="216">
        <v>12</v>
      </c>
      <c r="E77" s="216">
        <v>28</v>
      </c>
      <c r="F77" s="216">
        <v>0</v>
      </c>
      <c r="G77" s="216">
        <v>8</v>
      </c>
      <c r="H77" s="216">
        <v>1</v>
      </c>
      <c r="I77" s="216">
        <v>1</v>
      </c>
      <c r="J77" s="216">
        <v>0</v>
      </c>
      <c r="K77" s="216">
        <f t="shared" si="23"/>
        <v>50</v>
      </c>
    </row>
    <row r="78" spans="1:11" ht="15.75" customHeight="1" x14ac:dyDescent="0.25">
      <c r="A78" s="330"/>
      <c r="B78" s="334"/>
      <c r="C78" s="19" t="s">
        <v>5</v>
      </c>
      <c r="D78" s="214">
        <v>34</v>
      </c>
      <c r="E78" s="214">
        <v>267</v>
      </c>
      <c r="F78" s="214">
        <v>0</v>
      </c>
      <c r="G78" s="214">
        <v>89</v>
      </c>
      <c r="H78" s="214">
        <v>64</v>
      </c>
      <c r="I78" s="214">
        <v>26</v>
      </c>
      <c r="J78" s="214">
        <v>0</v>
      </c>
      <c r="K78" s="214">
        <f t="shared" si="23"/>
        <v>480</v>
      </c>
    </row>
    <row r="79" spans="1:11" ht="15.75" customHeight="1" x14ac:dyDescent="0.25">
      <c r="A79" s="330"/>
      <c r="B79" s="337"/>
      <c r="C79" s="131" t="s">
        <v>14</v>
      </c>
      <c r="D79" s="128">
        <f>SUM(D77:D78)</f>
        <v>46</v>
      </c>
      <c r="E79" s="128">
        <f t="shared" ref="E79:J79" si="26">SUM(E77:E78)</f>
        <v>295</v>
      </c>
      <c r="F79" s="128">
        <f t="shared" si="26"/>
        <v>0</v>
      </c>
      <c r="G79" s="128">
        <f t="shared" si="26"/>
        <v>97</v>
      </c>
      <c r="H79" s="128">
        <f t="shared" si="26"/>
        <v>65</v>
      </c>
      <c r="I79" s="128">
        <f t="shared" si="26"/>
        <v>27</v>
      </c>
      <c r="J79" s="128">
        <f t="shared" si="26"/>
        <v>0</v>
      </c>
      <c r="K79" s="128">
        <f t="shared" si="23"/>
        <v>530</v>
      </c>
    </row>
    <row r="80" spans="1:11" ht="15.75" customHeight="1" x14ac:dyDescent="0.25">
      <c r="A80" s="330"/>
      <c r="B80" s="333" t="s">
        <v>6</v>
      </c>
      <c r="C80" s="132" t="s">
        <v>4</v>
      </c>
      <c r="D80" s="215">
        <v>0</v>
      </c>
      <c r="E80" s="215">
        <v>0</v>
      </c>
      <c r="F80" s="215">
        <v>0</v>
      </c>
      <c r="G80" s="215">
        <v>0</v>
      </c>
      <c r="H80" s="215">
        <v>0</v>
      </c>
      <c r="I80" s="215">
        <v>0</v>
      </c>
      <c r="J80" s="215">
        <v>0</v>
      </c>
      <c r="K80" s="215">
        <f t="shared" si="23"/>
        <v>0</v>
      </c>
    </row>
    <row r="81" spans="1:11" ht="15.75" customHeight="1" x14ac:dyDescent="0.25">
      <c r="A81" s="330"/>
      <c r="B81" s="334"/>
      <c r="C81" s="19" t="s">
        <v>5</v>
      </c>
      <c r="D81" s="214">
        <v>0</v>
      </c>
      <c r="E81" s="214">
        <v>0</v>
      </c>
      <c r="F81" s="214">
        <v>0</v>
      </c>
      <c r="G81" s="214">
        <v>0</v>
      </c>
      <c r="H81" s="214">
        <v>0</v>
      </c>
      <c r="I81" s="214">
        <v>0</v>
      </c>
      <c r="J81" s="214">
        <v>0</v>
      </c>
      <c r="K81" s="214">
        <f t="shared" si="23"/>
        <v>0</v>
      </c>
    </row>
    <row r="82" spans="1:11" ht="15.75" customHeight="1" x14ac:dyDescent="0.25">
      <c r="A82" s="330"/>
      <c r="B82" s="337"/>
      <c r="C82" s="131" t="s">
        <v>14</v>
      </c>
      <c r="D82" s="128">
        <f>SUM(D80:D81)</f>
        <v>0</v>
      </c>
      <c r="E82" s="128">
        <f t="shared" ref="E82:J82" si="27">SUM(E80:E81)</f>
        <v>0</v>
      </c>
      <c r="F82" s="128">
        <f t="shared" si="27"/>
        <v>0</v>
      </c>
      <c r="G82" s="128">
        <f t="shared" si="27"/>
        <v>0</v>
      </c>
      <c r="H82" s="128">
        <f t="shared" si="27"/>
        <v>0</v>
      </c>
      <c r="I82" s="128">
        <f t="shared" si="27"/>
        <v>0</v>
      </c>
      <c r="J82" s="128">
        <f t="shared" si="27"/>
        <v>0</v>
      </c>
      <c r="K82" s="128">
        <f t="shared" si="23"/>
        <v>0</v>
      </c>
    </row>
    <row r="83" spans="1:11" ht="15.75" customHeight="1" x14ac:dyDescent="0.25">
      <c r="A83" s="330"/>
      <c r="B83" s="333" t="s">
        <v>18</v>
      </c>
      <c r="C83" s="19" t="s">
        <v>4</v>
      </c>
      <c r="D83" s="215">
        <v>18</v>
      </c>
      <c r="E83" s="215">
        <v>52</v>
      </c>
      <c r="F83" s="215">
        <v>45</v>
      </c>
      <c r="G83" s="215">
        <v>1416</v>
      </c>
      <c r="H83" s="215">
        <v>92</v>
      </c>
      <c r="I83" s="215">
        <v>358</v>
      </c>
      <c r="J83" s="215">
        <v>20</v>
      </c>
      <c r="K83" s="215">
        <f t="shared" si="23"/>
        <v>2001</v>
      </c>
    </row>
    <row r="84" spans="1:11" ht="15.75" customHeight="1" x14ac:dyDescent="0.25">
      <c r="A84" s="330"/>
      <c r="B84" s="334"/>
      <c r="C84" s="19" t="s">
        <v>5</v>
      </c>
      <c r="D84" s="214">
        <v>0</v>
      </c>
      <c r="E84" s="214">
        <v>0</v>
      </c>
      <c r="F84" s="214">
        <v>0</v>
      </c>
      <c r="G84" s="214">
        <v>0</v>
      </c>
      <c r="H84" s="214">
        <v>0</v>
      </c>
      <c r="I84" s="214">
        <v>0</v>
      </c>
      <c r="J84" s="214">
        <v>0</v>
      </c>
      <c r="K84" s="214">
        <f t="shared" si="23"/>
        <v>0</v>
      </c>
    </row>
    <row r="85" spans="1:11" ht="15.75" customHeight="1" thickBot="1" x14ac:dyDescent="0.3">
      <c r="A85" s="330"/>
      <c r="B85" s="335"/>
      <c r="C85" s="20" t="s">
        <v>14</v>
      </c>
      <c r="D85" s="128">
        <f>SUM(D83:D84)</f>
        <v>18</v>
      </c>
      <c r="E85" s="128">
        <f t="shared" ref="E85:J85" si="28">SUM(E83:E84)</f>
        <v>52</v>
      </c>
      <c r="F85" s="128">
        <f t="shared" si="28"/>
        <v>45</v>
      </c>
      <c r="G85" s="128">
        <f t="shared" si="28"/>
        <v>1416</v>
      </c>
      <c r="H85" s="128">
        <f t="shared" si="28"/>
        <v>92</v>
      </c>
      <c r="I85" s="128">
        <f t="shared" si="28"/>
        <v>358</v>
      </c>
      <c r="J85" s="128">
        <f t="shared" si="28"/>
        <v>20</v>
      </c>
      <c r="K85" s="128">
        <f t="shared" si="23"/>
        <v>2001</v>
      </c>
    </row>
    <row r="86" spans="1:11" ht="15.75" customHeight="1" x14ac:dyDescent="0.25">
      <c r="A86" s="330"/>
      <c r="B86" s="230"/>
      <c r="C86" s="237" t="s">
        <v>478</v>
      </c>
      <c r="D86" s="238">
        <f>SUM(D77,D80,D83)</f>
        <v>30</v>
      </c>
      <c r="E86" s="238">
        <f t="shared" ref="E86:J88" si="29">SUM(E77,E80,E83)</f>
        <v>80</v>
      </c>
      <c r="F86" s="238">
        <f t="shared" si="29"/>
        <v>45</v>
      </c>
      <c r="G86" s="238">
        <f t="shared" si="29"/>
        <v>1424</v>
      </c>
      <c r="H86" s="238">
        <f t="shared" si="29"/>
        <v>93</v>
      </c>
      <c r="I86" s="238">
        <f t="shared" si="29"/>
        <v>359</v>
      </c>
      <c r="J86" s="238">
        <f t="shared" si="29"/>
        <v>20</v>
      </c>
      <c r="K86" s="238">
        <f t="shared" si="23"/>
        <v>2051</v>
      </c>
    </row>
    <row r="87" spans="1:11" ht="15.75" customHeight="1" x14ac:dyDescent="0.25">
      <c r="A87" s="330"/>
      <c r="B87" s="231"/>
      <c r="C87" s="239" t="s">
        <v>479</v>
      </c>
      <c r="D87" s="240">
        <f>SUM(D78,D81,D84)</f>
        <v>34</v>
      </c>
      <c r="E87" s="240">
        <f t="shared" si="29"/>
        <v>267</v>
      </c>
      <c r="F87" s="240">
        <f t="shared" si="29"/>
        <v>0</v>
      </c>
      <c r="G87" s="240">
        <f t="shared" si="29"/>
        <v>89</v>
      </c>
      <c r="H87" s="240">
        <f t="shared" si="29"/>
        <v>64</v>
      </c>
      <c r="I87" s="240">
        <f t="shared" si="29"/>
        <v>26</v>
      </c>
      <c r="J87" s="240">
        <f t="shared" si="29"/>
        <v>0</v>
      </c>
      <c r="K87" s="240">
        <f t="shared" si="23"/>
        <v>480</v>
      </c>
    </row>
    <row r="88" spans="1:11" s="8" customFormat="1" ht="15.75" customHeight="1" thickBot="1" x14ac:dyDescent="0.3">
      <c r="A88" s="330"/>
      <c r="C88" s="235" t="s">
        <v>276</v>
      </c>
      <c r="D88" s="268">
        <f>SUM(D79,D82,D85)</f>
        <v>64</v>
      </c>
      <c r="E88" s="268">
        <f t="shared" si="29"/>
        <v>347</v>
      </c>
      <c r="F88" s="268">
        <f t="shared" si="29"/>
        <v>45</v>
      </c>
      <c r="G88" s="268">
        <f t="shared" si="29"/>
        <v>1513</v>
      </c>
      <c r="H88" s="268">
        <f t="shared" si="29"/>
        <v>157</v>
      </c>
      <c r="I88" s="268">
        <f t="shared" si="29"/>
        <v>385</v>
      </c>
      <c r="J88" s="268">
        <f t="shared" si="29"/>
        <v>20</v>
      </c>
      <c r="K88" s="268">
        <f t="shared" si="23"/>
        <v>2531</v>
      </c>
    </row>
    <row r="89" spans="1:11" ht="15.75" customHeight="1" x14ac:dyDescent="0.25">
      <c r="A89" s="329" t="s">
        <v>263</v>
      </c>
      <c r="B89" s="336" t="s">
        <v>3</v>
      </c>
      <c r="C89" s="130" t="s">
        <v>4</v>
      </c>
      <c r="D89" s="216">
        <v>492</v>
      </c>
      <c r="E89" s="216">
        <v>1012</v>
      </c>
      <c r="F89" s="216">
        <v>853</v>
      </c>
      <c r="G89" s="216">
        <v>752</v>
      </c>
      <c r="H89" s="216">
        <v>678</v>
      </c>
      <c r="I89" s="216">
        <v>153</v>
      </c>
      <c r="J89" s="216">
        <v>3</v>
      </c>
      <c r="K89" s="216">
        <f t="shared" si="23"/>
        <v>3943</v>
      </c>
    </row>
    <row r="90" spans="1:11" ht="15.75" customHeight="1" x14ac:dyDescent="0.25">
      <c r="A90" s="330"/>
      <c r="B90" s="334"/>
      <c r="C90" s="19" t="s">
        <v>5</v>
      </c>
      <c r="D90" s="214">
        <v>496</v>
      </c>
      <c r="E90" s="214">
        <v>1910</v>
      </c>
      <c r="F90" s="214">
        <v>1853</v>
      </c>
      <c r="G90" s="214">
        <v>2728</v>
      </c>
      <c r="H90" s="214">
        <v>3709</v>
      </c>
      <c r="I90" s="214">
        <v>724</v>
      </c>
      <c r="J90" s="214">
        <v>0</v>
      </c>
      <c r="K90" s="214">
        <f t="shared" si="23"/>
        <v>11420</v>
      </c>
    </row>
    <row r="91" spans="1:11" ht="15.75" customHeight="1" x14ac:dyDescent="0.25">
      <c r="A91" s="330"/>
      <c r="B91" s="337"/>
      <c r="C91" s="131" t="s">
        <v>14</v>
      </c>
      <c r="D91" s="128">
        <f>SUM(D89:D90)</f>
        <v>988</v>
      </c>
      <c r="E91" s="128">
        <f t="shared" ref="E91:J91" si="30">SUM(E89:E90)</f>
        <v>2922</v>
      </c>
      <c r="F91" s="128">
        <f t="shared" si="30"/>
        <v>2706</v>
      </c>
      <c r="G91" s="128">
        <f t="shared" si="30"/>
        <v>3480</v>
      </c>
      <c r="H91" s="128">
        <f t="shared" si="30"/>
        <v>4387</v>
      </c>
      <c r="I91" s="128">
        <f t="shared" si="30"/>
        <v>877</v>
      </c>
      <c r="J91" s="128">
        <f t="shared" si="30"/>
        <v>3</v>
      </c>
      <c r="K91" s="128">
        <f t="shared" si="23"/>
        <v>15363</v>
      </c>
    </row>
    <row r="92" spans="1:11" ht="15.75" customHeight="1" x14ac:dyDescent="0.25">
      <c r="A92" s="330"/>
      <c r="B92" s="334" t="s">
        <v>6</v>
      </c>
      <c r="C92" s="19" t="s">
        <v>4</v>
      </c>
      <c r="D92" s="215">
        <v>330</v>
      </c>
      <c r="E92" s="215">
        <v>237</v>
      </c>
      <c r="F92" s="215">
        <v>248</v>
      </c>
      <c r="G92" s="215">
        <v>313</v>
      </c>
      <c r="H92" s="215">
        <v>399</v>
      </c>
      <c r="I92" s="215">
        <v>53</v>
      </c>
      <c r="J92" s="215">
        <v>0</v>
      </c>
      <c r="K92" s="215">
        <f t="shared" si="23"/>
        <v>1580</v>
      </c>
    </row>
    <row r="93" spans="1:11" ht="15.75" customHeight="1" x14ac:dyDescent="0.25">
      <c r="A93" s="330"/>
      <c r="B93" s="334"/>
      <c r="C93" s="19" t="s">
        <v>5</v>
      </c>
      <c r="D93" s="214">
        <v>333</v>
      </c>
      <c r="E93" s="214">
        <v>830</v>
      </c>
      <c r="F93" s="214">
        <v>2717</v>
      </c>
      <c r="G93" s="214">
        <v>1585</v>
      </c>
      <c r="H93" s="214">
        <v>2869</v>
      </c>
      <c r="I93" s="214">
        <v>358</v>
      </c>
      <c r="J93" s="214">
        <v>2</v>
      </c>
      <c r="K93" s="214">
        <f t="shared" si="23"/>
        <v>8694</v>
      </c>
    </row>
    <row r="94" spans="1:11" ht="15.75" customHeight="1" x14ac:dyDescent="0.25">
      <c r="A94" s="330"/>
      <c r="B94" s="337"/>
      <c r="C94" s="131" t="s">
        <v>14</v>
      </c>
      <c r="D94" s="128">
        <f>SUM(D92:D93)</f>
        <v>663</v>
      </c>
      <c r="E94" s="128">
        <f t="shared" ref="E94:J94" si="31">SUM(E92:E93)</f>
        <v>1067</v>
      </c>
      <c r="F94" s="128">
        <f t="shared" si="31"/>
        <v>2965</v>
      </c>
      <c r="G94" s="128">
        <f t="shared" si="31"/>
        <v>1898</v>
      </c>
      <c r="H94" s="128">
        <f t="shared" si="31"/>
        <v>3268</v>
      </c>
      <c r="I94" s="128">
        <f t="shared" si="31"/>
        <v>411</v>
      </c>
      <c r="J94" s="128">
        <f t="shared" si="31"/>
        <v>2</v>
      </c>
      <c r="K94" s="128">
        <f t="shared" si="23"/>
        <v>10274</v>
      </c>
    </row>
    <row r="95" spans="1:11" ht="15.75" customHeight="1" x14ac:dyDescent="0.25">
      <c r="A95" s="330"/>
      <c r="B95" s="333" t="s">
        <v>18</v>
      </c>
      <c r="C95" s="19" t="s">
        <v>4</v>
      </c>
      <c r="D95" s="215">
        <v>2453</v>
      </c>
      <c r="E95" s="215">
        <v>10668</v>
      </c>
      <c r="F95" s="215">
        <v>9810</v>
      </c>
      <c r="G95" s="215">
        <v>32797</v>
      </c>
      <c r="H95" s="215">
        <v>8868</v>
      </c>
      <c r="I95" s="215">
        <v>8547</v>
      </c>
      <c r="J95" s="215">
        <v>1365</v>
      </c>
      <c r="K95" s="215">
        <f t="shared" si="23"/>
        <v>74508</v>
      </c>
    </row>
    <row r="96" spans="1:11" ht="15.75" customHeight="1" x14ac:dyDescent="0.25">
      <c r="A96" s="330"/>
      <c r="B96" s="334"/>
      <c r="C96" s="19" t="s">
        <v>5</v>
      </c>
      <c r="D96" s="214">
        <v>66</v>
      </c>
      <c r="E96" s="214">
        <v>1036</v>
      </c>
      <c r="F96" s="214">
        <v>381</v>
      </c>
      <c r="G96" s="214">
        <v>352</v>
      </c>
      <c r="H96" s="214">
        <v>1039</v>
      </c>
      <c r="I96" s="214">
        <v>203</v>
      </c>
      <c r="J96" s="214">
        <v>34</v>
      </c>
      <c r="K96" s="214">
        <f t="shared" si="23"/>
        <v>3111</v>
      </c>
    </row>
    <row r="97" spans="1:11" ht="15.75" customHeight="1" thickBot="1" x14ac:dyDescent="0.3">
      <c r="A97" s="330"/>
      <c r="B97" s="335"/>
      <c r="C97" s="20" t="s">
        <v>14</v>
      </c>
      <c r="D97" s="128">
        <f>SUM(D95:D96)</f>
        <v>2519</v>
      </c>
      <c r="E97" s="128">
        <f t="shared" ref="E97:J97" si="32">SUM(E95:E96)</f>
        <v>11704</v>
      </c>
      <c r="F97" s="128">
        <f t="shared" si="32"/>
        <v>10191</v>
      </c>
      <c r="G97" s="128">
        <f t="shared" si="32"/>
        <v>33149</v>
      </c>
      <c r="H97" s="128">
        <f t="shared" si="32"/>
        <v>9907</v>
      </c>
      <c r="I97" s="128">
        <f t="shared" si="32"/>
        <v>8750</v>
      </c>
      <c r="J97" s="128">
        <f t="shared" si="32"/>
        <v>1399</v>
      </c>
      <c r="K97" s="128">
        <f t="shared" si="23"/>
        <v>77619</v>
      </c>
    </row>
    <row r="98" spans="1:11" ht="15.75" customHeight="1" x14ac:dyDescent="0.25">
      <c r="A98" s="330"/>
      <c r="B98" s="230"/>
      <c r="C98" s="237" t="s">
        <v>478</v>
      </c>
      <c r="D98" s="238">
        <f>SUM(D89,D92,D95)</f>
        <v>3275</v>
      </c>
      <c r="E98" s="238">
        <f t="shared" ref="E98:J100" si="33">SUM(E89,E92,E95)</f>
        <v>11917</v>
      </c>
      <c r="F98" s="238">
        <f t="shared" si="33"/>
        <v>10911</v>
      </c>
      <c r="G98" s="238">
        <f t="shared" si="33"/>
        <v>33862</v>
      </c>
      <c r="H98" s="238">
        <f t="shared" si="33"/>
        <v>9945</v>
      </c>
      <c r="I98" s="238">
        <f t="shared" si="33"/>
        <v>8753</v>
      </c>
      <c r="J98" s="238">
        <f t="shared" si="33"/>
        <v>1368</v>
      </c>
      <c r="K98" s="238">
        <f t="shared" si="23"/>
        <v>80031</v>
      </c>
    </row>
    <row r="99" spans="1:11" ht="15.75" customHeight="1" x14ac:dyDescent="0.25">
      <c r="A99" s="330"/>
      <c r="B99" s="231"/>
      <c r="C99" s="239" t="s">
        <v>479</v>
      </c>
      <c r="D99" s="240">
        <f>SUM(D90,D93,D96)</f>
        <v>895</v>
      </c>
      <c r="E99" s="240">
        <f t="shared" si="33"/>
        <v>3776</v>
      </c>
      <c r="F99" s="240">
        <f t="shared" si="33"/>
        <v>4951</v>
      </c>
      <c r="G99" s="240">
        <f t="shared" si="33"/>
        <v>4665</v>
      </c>
      <c r="H99" s="240">
        <f t="shared" si="33"/>
        <v>7617</v>
      </c>
      <c r="I99" s="240">
        <f t="shared" si="33"/>
        <v>1285</v>
      </c>
      <c r="J99" s="240">
        <f t="shared" si="33"/>
        <v>36</v>
      </c>
      <c r="K99" s="240">
        <f t="shared" si="23"/>
        <v>23225</v>
      </c>
    </row>
    <row r="100" spans="1:11" s="8" customFormat="1" ht="15.75" customHeight="1" thickBot="1" x14ac:dyDescent="0.3">
      <c r="A100" s="330"/>
      <c r="C100" s="235" t="s">
        <v>275</v>
      </c>
      <c r="D100" s="268">
        <f>SUM(D91,D94,D97)</f>
        <v>4170</v>
      </c>
      <c r="E100" s="268">
        <f t="shared" si="33"/>
        <v>15693</v>
      </c>
      <c r="F100" s="268">
        <f t="shared" si="33"/>
        <v>15862</v>
      </c>
      <c r="G100" s="268">
        <f t="shared" si="33"/>
        <v>38527</v>
      </c>
      <c r="H100" s="268">
        <f t="shared" si="33"/>
        <v>17562</v>
      </c>
      <c r="I100" s="268">
        <f t="shared" si="33"/>
        <v>10038</v>
      </c>
      <c r="J100" s="268">
        <f t="shared" si="33"/>
        <v>1404</v>
      </c>
      <c r="K100" s="268">
        <f t="shared" si="23"/>
        <v>103256</v>
      </c>
    </row>
    <row r="101" spans="1:11" ht="15.75" customHeight="1" x14ac:dyDescent="0.25">
      <c r="A101" s="329" t="s">
        <v>13</v>
      </c>
      <c r="B101" s="336" t="s">
        <v>3</v>
      </c>
      <c r="C101" s="130" t="s">
        <v>4</v>
      </c>
      <c r="D101" s="216">
        <v>12</v>
      </c>
      <c r="E101" s="216">
        <v>64</v>
      </c>
      <c r="F101" s="216">
        <v>37</v>
      </c>
      <c r="G101" s="216">
        <v>17</v>
      </c>
      <c r="H101" s="216">
        <v>73</v>
      </c>
      <c r="I101" s="216">
        <v>91</v>
      </c>
      <c r="J101" s="216">
        <v>0</v>
      </c>
      <c r="K101" s="216">
        <f t="shared" si="23"/>
        <v>294</v>
      </c>
    </row>
    <row r="102" spans="1:11" ht="15.75" customHeight="1" x14ac:dyDescent="0.25">
      <c r="A102" s="330"/>
      <c r="B102" s="334"/>
      <c r="C102" s="19" t="s">
        <v>5</v>
      </c>
      <c r="D102" s="214">
        <v>171</v>
      </c>
      <c r="E102" s="214">
        <v>486</v>
      </c>
      <c r="F102" s="214">
        <v>333</v>
      </c>
      <c r="G102" s="214">
        <v>231</v>
      </c>
      <c r="H102" s="214">
        <v>1084</v>
      </c>
      <c r="I102" s="214">
        <v>2148</v>
      </c>
      <c r="J102" s="214">
        <v>0</v>
      </c>
      <c r="K102" s="214">
        <f t="shared" si="23"/>
        <v>4453</v>
      </c>
    </row>
    <row r="103" spans="1:11" ht="15.75" customHeight="1" x14ac:dyDescent="0.25">
      <c r="A103" s="330"/>
      <c r="B103" s="337"/>
      <c r="C103" s="131" t="s">
        <v>14</v>
      </c>
      <c r="D103" s="128">
        <f>SUM(D101:D102)</f>
        <v>183</v>
      </c>
      <c r="E103" s="128">
        <f t="shared" ref="E103:J103" si="34">SUM(E101:E102)</f>
        <v>550</v>
      </c>
      <c r="F103" s="128">
        <f t="shared" si="34"/>
        <v>370</v>
      </c>
      <c r="G103" s="128">
        <f t="shared" si="34"/>
        <v>248</v>
      </c>
      <c r="H103" s="128">
        <f t="shared" si="34"/>
        <v>1157</v>
      </c>
      <c r="I103" s="128">
        <f t="shared" si="34"/>
        <v>2239</v>
      </c>
      <c r="J103" s="128">
        <f t="shared" si="34"/>
        <v>0</v>
      </c>
      <c r="K103" s="128">
        <f t="shared" si="23"/>
        <v>4747</v>
      </c>
    </row>
    <row r="104" spans="1:11" ht="15.75" customHeight="1" x14ac:dyDescent="0.25">
      <c r="A104" s="330"/>
      <c r="B104" s="334" t="s">
        <v>6</v>
      </c>
      <c r="C104" s="19" t="s">
        <v>4</v>
      </c>
      <c r="D104" s="215">
        <v>5</v>
      </c>
      <c r="E104" s="215">
        <v>0</v>
      </c>
      <c r="F104" s="215">
        <v>3</v>
      </c>
      <c r="G104" s="215">
        <v>3</v>
      </c>
      <c r="H104" s="215">
        <v>6</v>
      </c>
      <c r="I104" s="215">
        <v>6</v>
      </c>
      <c r="J104" s="215">
        <v>0</v>
      </c>
      <c r="K104" s="215">
        <f t="shared" si="23"/>
        <v>23</v>
      </c>
    </row>
    <row r="105" spans="1:11" ht="15.75" customHeight="1" x14ac:dyDescent="0.25">
      <c r="A105" s="330"/>
      <c r="B105" s="334"/>
      <c r="C105" s="19" t="s">
        <v>5</v>
      </c>
      <c r="D105" s="214">
        <v>37</v>
      </c>
      <c r="E105" s="214">
        <v>27</v>
      </c>
      <c r="F105" s="214">
        <v>108</v>
      </c>
      <c r="G105" s="214">
        <v>27</v>
      </c>
      <c r="H105" s="214">
        <v>7</v>
      </c>
      <c r="I105" s="214">
        <v>27</v>
      </c>
      <c r="J105" s="214">
        <v>0</v>
      </c>
      <c r="K105" s="214">
        <f t="shared" si="23"/>
        <v>233</v>
      </c>
    </row>
    <row r="106" spans="1:11" ht="15.75" customHeight="1" x14ac:dyDescent="0.25">
      <c r="A106" s="330"/>
      <c r="B106" s="337"/>
      <c r="C106" s="131" t="s">
        <v>14</v>
      </c>
      <c r="D106" s="128">
        <f>SUM(D104:D105)</f>
        <v>42</v>
      </c>
      <c r="E106" s="128">
        <f t="shared" ref="E106:J106" si="35">SUM(E104:E105)</f>
        <v>27</v>
      </c>
      <c r="F106" s="128">
        <f t="shared" si="35"/>
        <v>111</v>
      </c>
      <c r="G106" s="128">
        <f t="shared" si="35"/>
        <v>30</v>
      </c>
      <c r="H106" s="128">
        <f t="shared" si="35"/>
        <v>13</v>
      </c>
      <c r="I106" s="128">
        <f t="shared" si="35"/>
        <v>33</v>
      </c>
      <c r="J106" s="128">
        <f t="shared" si="35"/>
        <v>0</v>
      </c>
      <c r="K106" s="128">
        <f t="shared" si="23"/>
        <v>256</v>
      </c>
    </row>
    <row r="107" spans="1:11" ht="15.75" customHeight="1" x14ac:dyDescent="0.25">
      <c r="A107" s="330"/>
      <c r="B107" s="333" t="s">
        <v>18</v>
      </c>
      <c r="C107" s="19" t="s">
        <v>4</v>
      </c>
      <c r="D107" s="215">
        <v>216</v>
      </c>
      <c r="E107" s="215">
        <v>1289</v>
      </c>
      <c r="F107" s="215">
        <v>335</v>
      </c>
      <c r="G107" s="215">
        <v>571</v>
      </c>
      <c r="H107" s="215">
        <v>1049</v>
      </c>
      <c r="I107" s="215">
        <v>187</v>
      </c>
      <c r="J107" s="215">
        <v>28</v>
      </c>
      <c r="K107" s="215">
        <f t="shared" si="23"/>
        <v>3675</v>
      </c>
    </row>
    <row r="108" spans="1:11" ht="15.75" customHeight="1" x14ac:dyDescent="0.25">
      <c r="A108" s="330"/>
      <c r="B108" s="334"/>
      <c r="C108" s="19" t="s">
        <v>5</v>
      </c>
      <c r="D108" s="214">
        <v>1</v>
      </c>
      <c r="E108" s="214">
        <v>0</v>
      </c>
      <c r="F108" s="214">
        <v>3</v>
      </c>
      <c r="G108" s="214">
        <v>1</v>
      </c>
      <c r="H108" s="214">
        <v>10</v>
      </c>
      <c r="I108" s="214">
        <v>17</v>
      </c>
      <c r="J108" s="214">
        <v>0</v>
      </c>
      <c r="K108" s="214">
        <f t="shared" si="23"/>
        <v>32</v>
      </c>
    </row>
    <row r="109" spans="1:11" ht="15.75" customHeight="1" thickBot="1" x14ac:dyDescent="0.3">
      <c r="A109" s="330"/>
      <c r="B109" s="335"/>
      <c r="C109" s="133" t="s">
        <v>14</v>
      </c>
      <c r="D109" s="128">
        <f>SUM(D107:D108)</f>
        <v>217</v>
      </c>
      <c r="E109" s="128">
        <f t="shared" ref="E109:J109" si="36">SUM(E107:E108)</f>
        <v>1289</v>
      </c>
      <c r="F109" s="128">
        <f t="shared" si="36"/>
        <v>338</v>
      </c>
      <c r="G109" s="128">
        <f t="shared" si="36"/>
        <v>572</v>
      </c>
      <c r="H109" s="128">
        <f t="shared" si="36"/>
        <v>1059</v>
      </c>
      <c r="I109" s="128">
        <f t="shared" si="36"/>
        <v>204</v>
      </c>
      <c r="J109" s="128">
        <f t="shared" si="36"/>
        <v>28</v>
      </c>
      <c r="K109" s="128">
        <f t="shared" si="23"/>
        <v>3707</v>
      </c>
    </row>
    <row r="110" spans="1:11" ht="15.75" customHeight="1" x14ac:dyDescent="0.25">
      <c r="A110" s="330"/>
      <c r="B110" s="230"/>
      <c r="C110" s="237" t="s">
        <v>478</v>
      </c>
      <c r="D110" s="238">
        <f>SUM(D101,D104,D107)</f>
        <v>233</v>
      </c>
      <c r="E110" s="238">
        <f t="shared" ref="E110:J112" si="37">SUM(E101,E104,E107)</f>
        <v>1353</v>
      </c>
      <c r="F110" s="238">
        <f t="shared" si="37"/>
        <v>375</v>
      </c>
      <c r="G110" s="238">
        <f t="shared" si="37"/>
        <v>591</v>
      </c>
      <c r="H110" s="238">
        <f t="shared" si="37"/>
        <v>1128</v>
      </c>
      <c r="I110" s="238">
        <f t="shared" si="37"/>
        <v>284</v>
      </c>
      <c r="J110" s="238">
        <f t="shared" si="37"/>
        <v>28</v>
      </c>
      <c r="K110" s="238">
        <f t="shared" si="23"/>
        <v>3992</v>
      </c>
    </row>
    <row r="111" spans="1:11" ht="15.75" customHeight="1" x14ac:dyDescent="0.25">
      <c r="A111" s="330"/>
      <c r="B111" s="231"/>
      <c r="C111" s="239" t="s">
        <v>479</v>
      </c>
      <c r="D111" s="240">
        <f>SUM(D102,D105,D108)</f>
        <v>209</v>
      </c>
      <c r="E111" s="240">
        <f t="shared" si="37"/>
        <v>513</v>
      </c>
      <c r="F111" s="240">
        <f t="shared" si="37"/>
        <v>444</v>
      </c>
      <c r="G111" s="240">
        <f t="shared" si="37"/>
        <v>259</v>
      </c>
      <c r="H111" s="240">
        <f t="shared" si="37"/>
        <v>1101</v>
      </c>
      <c r="I111" s="240">
        <f t="shared" si="37"/>
        <v>2192</v>
      </c>
      <c r="J111" s="240">
        <f t="shared" si="37"/>
        <v>0</v>
      </c>
      <c r="K111" s="240">
        <f t="shared" si="23"/>
        <v>4718</v>
      </c>
    </row>
    <row r="112" spans="1:11" s="8" customFormat="1" ht="15.75" customHeight="1" thickBot="1" x14ac:dyDescent="0.3">
      <c r="A112" s="331"/>
      <c r="B112" s="235"/>
      <c r="C112" s="235" t="s">
        <v>274</v>
      </c>
      <c r="D112" s="268">
        <f>SUM(D103,D106,D109)</f>
        <v>442</v>
      </c>
      <c r="E112" s="268">
        <f t="shared" si="37"/>
        <v>1866</v>
      </c>
      <c r="F112" s="268">
        <f t="shared" si="37"/>
        <v>819</v>
      </c>
      <c r="G112" s="268">
        <f t="shared" si="37"/>
        <v>850</v>
      </c>
      <c r="H112" s="268">
        <f t="shared" si="37"/>
        <v>2229</v>
      </c>
      <c r="I112" s="268">
        <f t="shared" si="37"/>
        <v>2476</v>
      </c>
      <c r="J112" s="268">
        <f t="shared" si="37"/>
        <v>28</v>
      </c>
      <c r="K112" s="268">
        <f t="shared" si="23"/>
        <v>8710</v>
      </c>
    </row>
  </sheetData>
  <mergeCells count="37">
    <mergeCell ref="A17:A28"/>
    <mergeCell ref="B17:B19"/>
    <mergeCell ref="B20:B22"/>
    <mergeCell ref="B23:B25"/>
    <mergeCell ref="A5:A16"/>
    <mergeCell ref="B5:B7"/>
    <mergeCell ref="B8:B10"/>
    <mergeCell ref="B11:B13"/>
    <mergeCell ref="A29:A40"/>
    <mergeCell ref="B29:B31"/>
    <mergeCell ref="B32:B34"/>
    <mergeCell ref="B35:B37"/>
    <mergeCell ref="A41:A52"/>
    <mergeCell ref="B41:B43"/>
    <mergeCell ref="B44:B46"/>
    <mergeCell ref="B47:B49"/>
    <mergeCell ref="B59:B61"/>
    <mergeCell ref="A65:A76"/>
    <mergeCell ref="B65:B67"/>
    <mergeCell ref="B68:B70"/>
    <mergeCell ref="B71:B73"/>
    <mergeCell ref="A2:K2"/>
    <mergeCell ref="A101:A112"/>
    <mergeCell ref="B101:B103"/>
    <mergeCell ref="B104:B106"/>
    <mergeCell ref="B107:B109"/>
    <mergeCell ref="A77:A88"/>
    <mergeCell ref="B77:B79"/>
    <mergeCell ref="B80:B82"/>
    <mergeCell ref="B83:B85"/>
    <mergeCell ref="A89:A100"/>
    <mergeCell ref="B89:B91"/>
    <mergeCell ref="B92:B94"/>
    <mergeCell ref="B95:B97"/>
    <mergeCell ref="A53:A64"/>
    <mergeCell ref="B53:B55"/>
    <mergeCell ref="B56:B58"/>
  </mergeCells>
  <pageMargins left="0.25" right="0.25" top="0.75" bottom="0.75" header="0.3" footer="0.3"/>
  <pageSetup paperSize="9" scale="42" orientation="portrait" r:id="rId1"/>
  <headerFooter>
    <oddHeader>&amp;CProvider Tables - Table 3.6</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14"/>
  <sheetViews>
    <sheetView view="pageLayout" zoomScaleNormal="80" workbookViewId="0">
      <selection activeCell="P112" sqref="A1:P112"/>
    </sheetView>
  </sheetViews>
  <sheetFormatPr defaultColWidth="9.140625" defaultRowHeight="15" x14ac:dyDescent="0.25"/>
  <cols>
    <col min="1" max="3" width="15.7109375" style="85" customWidth="1"/>
    <col min="4" max="16" width="12.140625" style="85" customWidth="1"/>
    <col min="17" max="16384" width="9.140625" style="281"/>
  </cols>
  <sheetData>
    <row r="2" spans="1:16" s="8" customFormat="1" ht="18.75" x14ac:dyDescent="0.25">
      <c r="A2" s="340" t="str">
        <f>'Table of Contents'!C12</f>
        <v>Table 3.7:   Field of Education by Provider Type, Counted by Enrolments</v>
      </c>
      <c r="B2" s="340"/>
      <c r="C2" s="340"/>
      <c r="D2" s="340"/>
      <c r="E2" s="340"/>
      <c r="F2" s="340"/>
      <c r="G2" s="340"/>
      <c r="H2" s="340"/>
      <c r="I2" s="340"/>
      <c r="J2" s="340"/>
      <c r="K2" s="340"/>
      <c r="L2" s="340"/>
    </row>
    <row r="3" spans="1:16" s="8" customFormat="1" ht="16.5" thickBot="1" x14ac:dyDescent="0.3">
      <c r="A3" s="21"/>
      <c r="B3" s="21"/>
      <c r="C3" s="21"/>
    </row>
    <row r="4" spans="1:16" s="35" customFormat="1" ht="107.25" thickBot="1" x14ac:dyDescent="0.25">
      <c r="A4" s="27" t="s">
        <v>15</v>
      </c>
      <c r="B4" s="120" t="s">
        <v>16</v>
      </c>
      <c r="C4" s="27" t="s">
        <v>17</v>
      </c>
      <c r="D4" s="34" t="s">
        <v>27</v>
      </c>
      <c r="E4" s="34" t="s">
        <v>26</v>
      </c>
      <c r="F4" s="34" t="s">
        <v>32</v>
      </c>
      <c r="G4" s="34" t="s">
        <v>29</v>
      </c>
      <c r="H4" s="34" t="s">
        <v>25</v>
      </c>
      <c r="I4" s="34" t="s">
        <v>33</v>
      </c>
      <c r="J4" s="34" t="s">
        <v>28</v>
      </c>
      <c r="K4" s="34" t="s">
        <v>24</v>
      </c>
      <c r="L4" s="34" t="s">
        <v>30</v>
      </c>
      <c r="M4" s="34" t="s">
        <v>34</v>
      </c>
      <c r="N4" s="34" t="s">
        <v>23</v>
      </c>
      <c r="O4" s="34" t="s">
        <v>31</v>
      </c>
      <c r="P4" s="34" t="s">
        <v>14</v>
      </c>
    </row>
    <row r="5" spans="1:16" ht="15.75" customHeight="1" x14ac:dyDescent="0.25">
      <c r="A5" s="329" t="s">
        <v>385</v>
      </c>
      <c r="B5" s="336" t="s">
        <v>3</v>
      </c>
      <c r="C5" s="130" t="s">
        <v>4</v>
      </c>
      <c r="D5" s="219">
        <v>630</v>
      </c>
      <c r="E5" s="219">
        <v>3348</v>
      </c>
      <c r="F5" s="219">
        <v>3722</v>
      </c>
      <c r="G5" s="219">
        <v>3946</v>
      </c>
      <c r="H5" s="219">
        <v>414</v>
      </c>
      <c r="I5" s="219">
        <v>1578</v>
      </c>
      <c r="J5" s="219">
        <v>3908</v>
      </c>
      <c r="K5" s="219">
        <v>1691</v>
      </c>
      <c r="L5" s="219">
        <v>12810</v>
      </c>
      <c r="M5" s="219">
        <v>39</v>
      </c>
      <c r="N5" s="219">
        <v>137</v>
      </c>
      <c r="O5" s="219">
        <v>6294</v>
      </c>
      <c r="P5" s="219">
        <f>SUM(D5:O5)</f>
        <v>38517</v>
      </c>
    </row>
    <row r="6" spans="1:16" ht="15.75" customHeight="1" x14ac:dyDescent="0.25">
      <c r="A6" s="330"/>
      <c r="B6" s="334"/>
      <c r="C6" s="19" t="s">
        <v>5</v>
      </c>
      <c r="D6" s="217">
        <v>655</v>
      </c>
      <c r="E6" s="217">
        <v>2425</v>
      </c>
      <c r="F6" s="217">
        <v>3379</v>
      </c>
      <c r="G6" s="217">
        <v>3716</v>
      </c>
      <c r="H6" s="217">
        <v>1502</v>
      </c>
      <c r="I6" s="217">
        <v>1131</v>
      </c>
      <c r="J6" s="217">
        <v>6871</v>
      </c>
      <c r="K6" s="217">
        <v>1662</v>
      </c>
      <c r="L6" s="217">
        <v>5198</v>
      </c>
      <c r="M6" s="217">
        <v>44</v>
      </c>
      <c r="N6" s="217">
        <v>407</v>
      </c>
      <c r="O6" s="217">
        <v>5331</v>
      </c>
      <c r="P6" s="217">
        <f t="shared" ref="P6:P69" si="0">SUM(D6:O6)</f>
        <v>32321</v>
      </c>
    </row>
    <row r="7" spans="1:16" ht="15.75" customHeight="1" x14ac:dyDescent="0.25">
      <c r="A7" s="330"/>
      <c r="B7" s="337"/>
      <c r="C7" s="131" t="s">
        <v>14</v>
      </c>
      <c r="D7" s="138">
        <f t="shared" ref="D7:O7" si="1">SUM(D5:D6)</f>
        <v>1285</v>
      </c>
      <c r="E7" s="138">
        <f t="shared" si="1"/>
        <v>5773</v>
      </c>
      <c r="F7" s="138">
        <f t="shared" si="1"/>
        <v>7101</v>
      </c>
      <c r="G7" s="138">
        <f t="shared" si="1"/>
        <v>7662</v>
      </c>
      <c r="H7" s="138">
        <f t="shared" si="1"/>
        <v>1916</v>
      </c>
      <c r="I7" s="138">
        <f t="shared" si="1"/>
        <v>2709</v>
      </c>
      <c r="J7" s="138">
        <f t="shared" si="1"/>
        <v>10779</v>
      </c>
      <c r="K7" s="138">
        <f t="shared" si="1"/>
        <v>3353</v>
      </c>
      <c r="L7" s="138">
        <f t="shared" si="1"/>
        <v>18008</v>
      </c>
      <c r="M7" s="138">
        <f t="shared" si="1"/>
        <v>83</v>
      </c>
      <c r="N7" s="138">
        <f t="shared" si="1"/>
        <v>544</v>
      </c>
      <c r="O7" s="138">
        <f t="shared" si="1"/>
        <v>11625</v>
      </c>
      <c r="P7" s="138">
        <f t="shared" si="0"/>
        <v>70838</v>
      </c>
    </row>
    <row r="8" spans="1:16" ht="15.75" customHeight="1" x14ac:dyDescent="0.25">
      <c r="A8" s="330"/>
      <c r="B8" s="333" t="s">
        <v>6</v>
      </c>
      <c r="C8" s="132" t="s">
        <v>4</v>
      </c>
      <c r="D8" s="217">
        <v>74</v>
      </c>
      <c r="E8" s="217">
        <v>123</v>
      </c>
      <c r="F8" s="217">
        <v>210</v>
      </c>
      <c r="G8" s="217">
        <v>30</v>
      </c>
      <c r="H8" s="217">
        <v>52</v>
      </c>
      <c r="I8" s="217">
        <v>72</v>
      </c>
      <c r="J8" s="217">
        <v>253</v>
      </c>
      <c r="K8" s="217">
        <v>51</v>
      </c>
      <c r="L8" s="217">
        <v>799</v>
      </c>
      <c r="M8" s="217">
        <v>1</v>
      </c>
      <c r="N8" s="217">
        <v>13</v>
      </c>
      <c r="O8" s="217">
        <v>393</v>
      </c>
      <c r="P8" s="217">
        <f t="shared" si="0"/>
        <v>2071</v>
      </c>
    </row>
    <row r="9" spans="1:16" ht="15.75" customHeight="1" x14ac:dyDescent="0.25">
      <c r="A9" s="330"/>
      <c r="B9" s="334"/>
      <c r="C9" s="19" t="s">
        <v>5</v>
      </c>
      <c r="D9" s="218">
        <v>142</v>
      </c>
      <c r="E9" s="218">
        <v>1059</v>
      </c>
      <c r="F9" s="218">
        <v>1569</v>
      </c>
      <c r="G9" s="218">
        <v>177</v>
      </c>
      <c r="H9" s="218">
        <v>1225</v>
      </c>
      <c r="I9" s="218">
        <v>173</v>
      </c>
      <c r="J9" s="218">
        <v>1273</v>
      </c>
      <c r="K9" s="218">
        <v>297</v>
      </c>
      <c r="L9" s="218">
        <v>1387</v>
      </c>
      <c r="M9" s="218">
        <v>27</v>
      </c>
      <c r="N9" s="218">
        <v>163</v>
      </c>
      <c r="O9" s="218">
        <v>1755</v>
      </c>
      <c r="P9" s="218">
        <f t="shared" si="0"/>
        <v>9247</v>
      </c>
    </row>
    <row r="10" spans="1:16" ht="15.75" customHeight="1" x14ac:dyDescent="0.25">
      <c r="A10" s="330"/>
      <c r="B10" s="337"/>
      <c r="C10" s="131" t="s">
        <v>14</v>
      </c>
      <c r="D10" s="138">
        <f t="shared" ref="D10:O10" si="2">SUM(D8:D9)</f>
        <v>216</v>
      </c>
      <c r="E10" s="138">
        <f t="shared" si="2"/>
        <v>1182</v>
      </c>
      <c r="F10" s="138">
        <f t="shared" si="2"/>
        <v>1779</v>
      </c>
      <c r="G10" s="138">
        <f t="shared" si="2"/>
        <v>207</v>
      </c>
      <c r="H10" s="138">
        <f t="shared" si="2"/>
        <v>1277</v>
      </c>
      <c r="I10" s="138">
        <f t="shared" si="2"/>
        <v>245</v>
      </c>
      <c r="J10" s="138">
        <f t="shared" si="2"/>
        <v>1526</v>
      </c>
      <c r="K10" s="138">
        <f t="shared" si="2"/>
        <v>348</v>
      </c>
      <c r="L10" s="138">
        <f t="shared" si="2"/>
        <v>2186</v>
      </c>
      <c r="M10" s="138">
        <f t="shared" si="2"/>
        <v>28</v>
      </c>
      <c r="N10" s="138">
        <f t="shared" si="2"/>
        <v>176</v>
      </c>
      <c r="O10" s="138">
        <f t="shared" si="2"/>
        <v>2148</v>
      </c>
      <c r="P10" s="138">
        <f t="shared" si="0"/>
        <v>11318</v>
      </c>
    </row>
    <row r="11" spans="1:16" ht="15.75" customHeight="1" x14ac:dyDescent="0.25">
      <c r="A11" s="330"/>
      <c r="B11" s="334" t="s">
        <v>18</v>
      </c>
      <c r="C11" s="19" t="s">
        <v>4</v>
      </c>
      <c r="D11" s="217">
        <v>217</v>
      </c>
      <c r="E11" s="217">
        <v>2909</v>
      </c>
      <c r="F11" s="217">
        <v>8017</v>
      </c>
      <c r="G11" s="217">
        <v>8063</v>
      </c>
      <c r="H11" s="217">
        <v>428</v>
      </c>
      <c r="I11" s="217">
        <v>14413</v>
      </c>
      <c r="J11" s="217">
        <v>14209</v>
      </c>
      <c r="K11" s="217">
        <v>11191</v>
      </c>
      <c r="L11" s="217">
        <v>126780</v>
      </c>
      <c r="M11" s="217">
        <v>0</v>
      </c>
      <c r="N11" s="217">
        <v>0</v>
      </c>
      <c r="O11" s="217">
        <v>47997</v>
      </c>
      <c r="P11" s="217">
        <f t="shared" si="0"/>
        <v>234224</v>
      </c>
    </row>
    <row r="12" spans="1:16" ht="15.75" customHeight="1" x14ac:dyDescent="0.25">
      <c r="A12" s="330"/>
      <c r="B12" s="334"/>
      <c r="C12" s="19" t="s">
        <v>5</v>
      </c>
      <c r="D12" s="218">
        <v>41</v>
      </c>
      <c r="E12" s="218">
        <v>0</v>
      </c>
      <c r="F12" s="218">
        <v>247</v>
      </c>
      <c r="G12" s="218">
        <v>242</v>
      </c>
      <c r="H12" s="218">
        <v>49</v>
      </c>
      <c r="I12" s="218">
        <v>110</v>
      </c>
      <c r="J12" s="218">
        <v>2473</v>
      </c>
      <c r="K12" s="218">
        <v>10</v>
      </c>
      <c r="L12" s="218">
        <v>176</v>
      </c>
      <c r="M12" s="218">
        <v>0</v>
      </c>
      <c r="N12" s="218">
        <v>0</v>
      </c>
      <c r="O12" s="218">
        <v>975</v>
      </c>
      <c r="P12" s="218">
        <f t="shared" si="0"/>
        <v>4323</v>
      </c>
    </row>
    <row r="13" spans="1:16" ht="15.75" customHeight="1" thickBot="1" x14ac:dyDescent="0.3">
      <c r="A13" s="330"/>
      <c r="B13" s="335"/>
      <c r="C13" s="20" t="s">
        <v>14</v>
      </c>
      <c r="D13" s="138">
        <f t="shared" ref="D13:O13" si="3">SUM(D11:D12)</f>
        <v>258</v>
      </c>
      <c r="E13" s="138">
        <f t="shared" si="3"/>
        <v>2909</v>
      </c>
      <c r="F13" s="138">
        <f t="shared" si="3"/>
        <v>8264</v>
      </c>
      <c r="G13" s="138">
        <f t="shared" si="3"/>
        <v>8305</v>
      </c>
      <c r="H13" s="138">
        <f t="shared" si="3"/>
        <v>477</v>
      </c>
      <c r="I13" s="138">
        <f t="shared" si="3"/>
        <v>14523</v>
      </c>
      <c r="J13" s="138">
        <f t="shared" si="3"/>
        <v>16682</v>
      </c>
      <c r="K13" s="138">
        <f t="shared" si="3"/>
        <v>11201</v>
      </c>
      <c r="L13" s="138">
        <f t="shared" si="3"/>
        <v>126956</v>
      </c>
      <c r="M13" s="138">
        <f t="shared" si="3"/>
        <v>0</v>
      </c>
      <c r="N13" s="138">
        <f t="shared" si="3"/>
        <v>0</v>
      </c>
      <c r="O13" s="138">
        <f t="shared" si="3"/>
        <v>48972</v>
      </c>
      <c r="P13" s="138">
        <f t="shared" si="0"/>
        <v>238547</v>
      </c>
    </row>
    <row r="14" spans="1:16" ht="15.75" customHeight="1" x14ac:dyDescent="0.25">
      <c r="A14" s="330"/>
      <c r="B14" s="230"/>
      <c r="C14" s="243" t="s">
        <v>478</v>
      </c>
      <c r="D14" s="269">
        <f t="shared" ref="D14:O14" si="4">SUM(D5,D8,D11)</f>
        <v>921</v>
      </c>
      <c r="E14" s="269">
        <f t="shared" si="4"/>
        <v>6380</v>
      </c>
      <c r="F14" s="269">
        <f t="shared" si="4"/>
        <v>11949</v>
      </c>
      <c r="G14" s="269">
        <f t="shared" si="4"/>
        <v>12039</v>
      </c>
      <c r="H14" s="269">
        <f t="shared" si="4"/>
        <v>894</v>
      </c>
      <c r="I14" s="269">
        <f t="shared" si="4"/>
        <v>16063</v>
      </c>
      <c r="J14" s="269">
        <f t="shared" si="4"/>
        <v>18370</v>
      </c>
      <c r="K14" s="269">
        <f t="shared" si="4"/>
        <v>12933</v>
      </c>
      <c r="L14" s="269">
        <f t="shared" si="4"/>
        <v>140389</v>
      </c>
      <c r="M14" s="269">
        <f t="shared" si="4"/>
        <v>40</v>
      </c>
      <c r="N14" s="269">
        <f t="shared" si="4"/>
        <v>150</v>
      </c>
      <c r="O14" s="269">
        <f t="shared" si="4"/>
        <v>54684</v>
      </c>
      <c r="P14" s="269">
        <f t="shared" si="0"/>
        <v>274812</v>
      </c>
    </row>
    <row r="15" spans="1:16" ht="15.75" customHeight="1" x14ac:dyDescent="0.25">
      <c r="A15" s="330"/>
      <c r="B15" s="231"/>
      <c r="C15" s="244" t="s">
        <v>479</v>
      </c>
      <c r="D15" s="270">
        <f t="shared" ref="D15:O15" si="5">SUM(D6,D9,D12)</f>
        <v>838</v>
      </c>
      <c r="E15" s="270">
        <f t="shared" si="5"/>
        <v>3484</v>
      </c>
      <c r="F15" s="270">
        <f t="shared" si="5"/>
        <v>5195</v>
      </c>
      <c r="G15" s="270">
        <f t="shared" si="5"/>
        <v>4135</v>
      </c>
      <c r="H15" s="270">
        <f t="shared" si="5"/>
        <v>2776</v>
      </c>
      <c r="I15" s="270">
        <f t="shared" si="5"/>
        <v>1414</v>
      </c>
      <c r="J15" s="270">
        <f t="shared" si="5"/>
        <v>10617</v>
      </c>
      <c r="K15" s="270">
        <f t="shared" si="5"/>
        <v>1969</v>
      </c>
      <c r="L15" s="270">
        <f t="shared" si="5"/>
        <v>6761</v>
      </c>
      <c r="M15" s="270">
        <f t="shared" si="5"/>
        <v>71</v>
      </c>
      <c r="N15" s="270">
        <f t="shared" si="5"/>
        <v>570</v>
      </c>
      <c r="O15" s="270">
        <f t="shared" si="5"/>
        <v>8061</v>
      </c>
      <c r="P15" s="270">
        <f t="shared" si="0"/>
        <v>45891</v>
      </c>
    </row>
    <row r="16" spans="1:16" s="8" customFormat="1" ht="15.75" customHeight="1" thickBot="1" x14ac:dyDescent="0.3">
      <c r="A16" s="331"/>
      <c r="B16" s="205"/>
      <c r="C16" s="236" t="s">
        <v>386</v>
      </c>
      <c r="D16" s="271">
        <f t="shared" ref="D16:O16" si="6">SUM(D7,D10,D13)</f>
        <v>1759</v>
      </c>
      <c r="E16" s="271">
        <f t="shared" si="6"/>
        <v>9864</v>
      </c>
      <c r="F16" s="271">
        <f t="shared" si="6"/>
        <v>17144</v>
      </c>
      <c r="G16" s="271">
        <f t="shared" si="6"/>
        <v>16174</v>
      </c>
      <c r="H16" s="271">
        <f t="shared" si="6"/>
        <v>3670</v>
      </c>
      <c r="I16" s="271">
        <f t="shared" si="6"/>
        <v>17477</v>
      </c>
      <c r="J16" s="271">
        <f t="shared" si="6"/>
        <v>28987</v>
      </c>
      <c r="K16" s="271">
        <f t="shared" si="6"/>
        <v>14902</v>
      </c>
      <c r="L16" s="271">
        <f t="shared" si="6"/>
        <v>147150</v>
      </c>
      <c r="M16" s="271">
        <f t="shared" si="6"/>
        <v>111</v>
      </c>
      <c r="N16" s="271">
        <f t="shared" si="6"/>
        <v>720</v>
      </c>
      <c r="O16" s="271">
        <f t="shared" si="6"/>
        <v>62745</v>
      </c>
      <c r="P16" s="271">
        <f t="shared" si="0"/>
        <v>320703</v>
      </c>
    </row>
    <row r="17" spans="1:16" ht="15.75" customHeight="1" x14ac:dyDescent="0.25">
      <c r="A17" s="330" t="s">
        <v>2</v>
      </c>
      <c r="B17" s="336" t="s">
        <v>3</v>
      </c>
      <c r="C17" s="130" t="s">
        <v>4</v>
      </c>
      <c r="D17" s="219">
        <v>0</v>
      </c>
      <c r="E17" s="219">
        <v>0</v>
      </c>
      <c r="F17" s="219">
        <v>75</v>
      </c>
      <c r="G17" s="219">
        <v>0</v>
      </c>
      <c r="H17" s="219">
        <v>7</v>
      </c>
      <c r="I17" s="219">
        <v>0</v>
      </c>
      <c r="J17" s="219">
        <v>0</v>
      </c>
      <c r="K17" s="219">
        <v>0</v>
      </c>
      <c r="L17" s="219">
        <v>20</v>
      </c>
      <c r="M17" s="219">
        <v>0</v>
      </c>
      <c r="N17" s="219">
        <v>0</v>
      </c>
      <c r="O17" s="219">
        <v>0</v>
      </c>
      <c r="P17" s="219">
        <f t="shared" si="0"/>
        <v>102</v>
      </c>
    </row>
    <row r="18" spans="1:16" ht="15.75" customHeight="1" x14ac:dyDescent="0.25">
      <c r="A18" s="330"/>
      <c r="B18" s="334"/>
      <c r="C18" s="19" t="s">
        <v>5</v>
      </c>
      <c r="D18" s="217">
        <v>3</v>
      </c>
      <c r="E18" s="217">
        <v>53</v>
      </c>
      <c r="F18" s="217">
        <v>44</v>
      </c>
      <c r="G18" s="217">
        <v>55</v>
      </c>
      <c r="H18" s="217">
        <v>11</v>
      </c>
      <c r="I18" s="217">
        <v>20</v>
      </c>
      <c r="J18" s="217">
        <v>92</v>
      </c>
      <c r="K18" s="217">
        <v>13</v>
      </c>
      <c r="L18" s="217">
        <v>74</v>
      </c>
      <c r="M18" s="217">
        <v>0</v>
      </c>
      <c r="N18" s="217">
        <v>3</v>
      </c>
      <c r="O18" s="217">
        <v>37</v>
      </c>
      <c r="P18" s="217">
        <f t="shared" si="0"/>
        <v>405</v>
      </c>
    </row>
    <row r="19" spans="1:16" ht="15.75" customHeight="1" x14ac:dyDescent="0.25">
      <c r="A19" s="330"/>
      <c r="B19" s="337"/>
      <c r="C19" s="131" t="s">
        <v>14</v>
      </c>
      <c r="D19" s="138">
        <f t="shared" ref="D19:O19" si="7">SUM(D17:D18)</f>
        <v>3</v>
      </c>
      <c r="E19" s="138">
        <f t="shared" si="7"/>
        <v>53</v>
      </c>
      <c r="F19" s="138">
        <f t="shared" si="7"/>
        <v>119</v>
      </c>
      <c r="G19" s="138">
        <f t="shared" si="7"/>
        <v>55</v>
      </c>
      <c r="H19" s="138">
        <f t="shared" si="7"/>
        <v>18</v>
      </c>
      <c r="I19" s="138">
        <f t="shared" si="7"/>
        <v>20</v>
      </c>
      <c r="J19" s="138">
        <f t="shared" si="7"/>
        <v>92</v>
      </c>
      <c r="K19" s="138">
        <f t="shared" si="7"/>
        <v>13</v>
      </c>
      <c r="L19" s="138">
        <f t="shared" si="7"/>
        <v>94</v>
      </c>
      <c r="M19" s="138">
        <f t="shared" si="7"/>
        <v>0</v>
      </c>
      <c r="N19" s="138">
        <f t="shared" si="7"/>
        <v>3</v>
      </c>
      <c r="O19" s="138">
        <f t="shared" si="7"/>
        <v>37</v>
      </c>
      <c r="P19" s="138">
        <f t="shared" si="0"/>
        <v>507</v>
      </c>
    </row>
    <row r="20" spans="1:16" ht="15.75" customHeight="1" x14ac:dyDescent="0.25">
      <c r="A20" s="330"/>
      <c r="B20" s="333" t="s">
        <v>6</v>
      </c>
      <c r="C20" s="132" t="s">
        <v>4</v>
      </c>
      <c r="D20" s="217">
        <v>0</v>
      </c>
      <c r="E20" s="217">
        <v>0</v>
      </c>
      <c r="F20" s="217">
        <v>0</v>
      </c>
      <c r="G20" s="217">
        <v>0</v>
      </c>
      <c r="H20" s="217">
        <v>0</v>
      </c>
      <c r="I20" s="217">
        <v>0</v>
      </c>
      <c r="J20" s="217">
        <v>0</v>
      </c>
      <c r="K20" s="217">
        <v>0</v>
      </c>
      <c r="L20" s="217">
        <v>0</v>
      </c>
      <c r="M20" s="217">
        <v>0</v>
      </c>
      <c r="N20" s="217">
        <v>0</v>
      </c>
      <c r="O20" s="217">
        <v>61</v>
      </c>
      <c r="P20" s="217">
        <f t="shared" si="0"/>
        <v>61</v>
      </c>
    </row>
    <row r="21" spans="1:16" ht="15.75" customHeight="1" x14ac:dyDescent="0.25">
      <c r="A21" s="330"/>
      <c r="B21" s="334"/>
      <c r="C21" s="19" t="s">
        <v>5</v>
      </c>
      <c r="D21" s="218">
        <v>0</v>
      </c>
      <c r="E21" s="218">
        <v>0</v>
      </c>
      <c r="F21" s="218">
        <v>0</v>
      </c>
      <c r="G21" s="218">
        <v>0</v>
      </c>
      <c r="H21" s="218">
        <v>0</v>
      </c>
      <c r="I21" s="218">
        <v>0</v>
      </c>
      <c r="J21" s="218">
        <v>0</v>
      </c>
      <c r="K21" s="218">
        <v>0</v>
      </c>
      <c r="L21" s="218">
        <v>0</v>
      </c>
      <c r="M21" s="218">
        <v>0</v>
      </c>
      <c r="N21" s="218">
        <v>0</v>
      </c>
      <c r="O21" s="218">
        <v>0</v>
      </c>
      <c r="P21" s="218">
        <f t="shared" si="0"/>
        <v>0</v>
      </c>
    </row>
    <row r="22" spans="1:16" ht="15.75" customHeight="1" x14ac:dyDescent="0.25">
      <c r="A22" s="330"/>
      <c r="B22" s="337"/>
      <c r="C22" s="131" t="s">
        <v>14</v>
      </c>
      <c r="D22" s="138">
        <f t="shared" ref="D22:O22" si="8">SUM(D20:D21)</f>
        <v>0</v>
      </c>
      <c r="E22" s="138">
        <f t="shared" si="8"/>
        <v>0</v>
      </c>
      <c r="F22" s="138">
        <f t="shared" si="8"/>
        <v>0</v>
      </c>
      <c r="G22" s="138">
        <f t="shared" si="8"/>
        <v>0</v>
      </c>
      <c r="H22" s="138">
        <f t="shared" si="8"/>
        <v>0</v>
      </c>
      <c r="I22" s="138">
        <f t="shared" si="8"/>
        <v>0</v>
      </c>
      <c r="J22" s="138">
        <f t="shared" si="8"/>
        <v>0</v>
      </c>
      <c r="K22" s="138">
        <f t="shared" si="8"/>
        <v>0</v>
      </c>
      <c r="L22" s="138">
        <f t="shared" si="8"/>
        <v>0</v>
      </c>
      <c r="M22" s="138">
        <f t="shared" si="8"/>
        <v>0</v>
      </c>
      <c r="N22" s="138">
        <f t="shared" si="8"/>
        <v>0</v>
      </c>
      <c r="O22" s="138">
        <f t="shared" si="8"/>
        <v>61</v>
      </c>
      <c r="P22" s="138">
        <f t="shared" si="0"/>
        <v>61</v>
      </c>
    </row>
    <row r="23" spans="1:16" ht="15.75" customHeight="1" x14ac:dyDescent="0.25">
      <c r="A23" s="330"/>
      <c r="B23" s="333" t="s">
        <v>18</v>
      </c>
      <c r="C23" s="19" t="s">
        <v>4</v>
      </c>
      <c r="D23" s="217">
        <v>0</v>
      </c>
      <c r="E23" s="217">
        <v>18</v>
      </c>
      <c r="F23" s="217">
        <v>622</v>
      </c>
      <c r="G23" s="217">
        <v>0</v>
      </c>
      <c r="H23" s="217">
        <v>0</v>
      </c>
      <c r="I23" s="217">
        <v>110</v>
      </c>
      <c r="J23" s="217">
        <v>121</v>
      </c>
      <c r="K23" s="217">
        <v>944</v>
      </c>
      <c r="L23" s="217">
        <v>922</v>
      </c>
      <c r="M23" s="217">
        <v>0</v>
      </c>
      <c r="N23" s="217">
        <v>0</v>
      </c>
      <c r="O23" s="217">
        <v>987</v>
      </c>
      <c r="P23" s="217">
        <f t="shared" si="0"/>
        <v>3724</v>
      </c>
    </row>
    <row r="24" spans="1:16" ht="15.75" customHeight="1" x14ac:dyDescent="0.25">
      <c r="A24" s="330"/>
      <c r="B24" s="334"/>
      <c r="C24" s="19" t="s">
        <v>5</v>
      </c>
      <c r="D24" s="218">
        <v>0</v>
      </c>
      <c r="E24" s="218">
        <v>0</v>
      </c>
      <c r="F24" s="218">
        <v>0</v>
      </c>
      <c r="G24" s="218">
        <v>0</v>
      </c>
      <c r="H24" s="218">
        <v>0</v>
      </c>
      <c r="I24" s="218">
        <v>0</v>
      </c>
      <c r="J24" s="218">
        <v>0</v>
      </c>
      <c r="K24" s="218">
        <v>0</v>
      </c>
      <c r="L24" s="218">
        <v>0</v>
      </c>
      <c r="M24" s="218">
        <v>0</v>
      </c>
      <c r="N24" s="218">
        <v>0</v>
      </c>
      <c r="O24" s="218">
        <v>0</v>
      </c>
      <c r="P24" s="218">
        <f t="shared" si="0"/>
        <v>0</v>
      </c>
    </row>
    <row r="25" spans="1:16" ht="15.75" customHeight="1" thickBot="1" x14ac:dyDescent="0.3">
      <c r="A25" s="330"/>
      <c r="B25" s="335"/>
      <c r="C25" s="20" t="s">
        <v>14</v>
      </c>
      <c r="D25" s="138">
        <f t="shared" ref="D25:O25" si="9">SUM(D23:D24)</f>
        <v>0</v>
      </c>
      <c r="E25" s="138">
        <f t="shared" si="9"/>
        <v>18</v>
      </c>
      <c r="F25" s="138">
        <f t="shared" si="9"/>
        <v>622</v>
      </c>
      <c r="G25" s="138">
        <f t="shared" si="9"/>
        <v>0</v>
      </c>
      <c r="H25" s="138">
        <f t="shared" si="9"/>
        <v>0</v>
      </c>
      <c r="I25" s="138">
        <f t="shared" si="9"/>
        <v>110</v>
      </c>
      <c r="J25" s="138">
        <f t="shared" si="9"/>
        <v>121</v>
      </c>
      <c r="K25" s="138">
        <f t="shared" si="9"/>
        <v>944</v>
      </c>
      <c r="L25" s="138">
        <f t="shared" si="9"/>
        <v>922</v>
      </c>
      <c r="M25" s="138">
        <f t="shared" si="9"/>
        <v>0</v>
      </c>
      <c r="N25" s="138">
        <f t="shared" si="9"/>
        <v>0</v>
      </c>
      <c r="O25" s="138">
        <f t="shared" si="9"/>
        <v>987</v>
      </c>
      <c r="P25" s="138">
        <f t="shared" si="0"/>
        <v>3724</v>
      </c>
    </row>
    <row r="26" spans="1:16" ht="15.75" customHeight="1" x14ac:dyDescent="0.25">
      <c r="A26" s="330"/>
      <c r="B26" s="230"/>
      <c r="C26" s="237" t="s">
        <v>478</v>
      </c>
      <c r="D26" s="238">
        <f t="shared" ref="D26:O26" si="10">SUM(D17,D20,D23)</f>
        <v>0</v>
      </c>
      <c r="E26" s="238">
        <f t="shared" si="10"/>
        <v>18</v>
      </c>
      <c r="F26" s="238">
        <f t="shared" si="10"/>
        <v>697</v>
      </c>
      <c r="G26" s="238">
        <f t="shared" si="10"/>
        <v>0</v>
      </c>
      <c r="H26" s="238">
        <f t="shared" si="10"/>
        <v>7</v>
      </c>
      <c r="I26" s="238">
        <f t="shared" si="10"/>
        <v>110</v>
      </c>
      <c r="J26" s="238">
        <f t="shared" si="10"/>
        <v>121</v>
      </c>
      <c r="K26" s="238">
        <f t="shared" si="10"/>
        <v>944</v>
      </c>
      <c r="L26" s="238">
        <f t="shared" si="10"/>
        <v>942</v>
      </c>
      <c r="M26" s="238">
        <f t="shared" si="10"/>
        <v>0</v>
      </c>
      <c r="N26" s="238">
        <f t="shared" si="10"/>
        <v>0</v>
      </c>
      <c r="O26" s="238">
        <f t="shared" si="10"/>
        <v>1048</v>
      </c>
      <c r="P26" s="238">
        <f t="shared" si="0"/>
        <v>3887</v>
      </c>
    </row>
    <row r="27" spans="1:16" ht="15.75" customHeight="1" x14ac:dyDescent="0.25">
      <c r="A27" s="330"/>
      <c r="B27" s="231"/>
      <c r="C27" s="239" t="s">
        <v>479</v>
      </c>
      <c r="D27" s="240">
        <f t="shared" ref="D27:O27" si="11">SUM(D18,D21,D24)</f>
        <v>3</v>
      </c>
      <c r="E27" s="240">
        <f t="shared" si="11"/>
        <v>53</v>
      </c>
      <c r="F27" s="240">
        <f t="shared" si="11"/>
        <v>44</v>
      </c>
      <c r="G27" s="240">
        <f t="shared" si="11"/>
        <v>55</v>
      </c>
      <c r="H27" s="240">
        <f t="shared" si="11"/>
        <v>11</v>
      </c>
      <c r="I27" s="240">
        <f t="shared" si="11"/>
        <v>20</v>
      </c>
      <c r="J27" s="240">
        <f t="shared" si="11"/>
        <v>92</v>
      </c>
      <c r="K27" s="240">
        <f t="shared" si="11"/>
        <v>13</v>
      </c>
      <c r="L27" s="240">
        <f t="shared" si="11"/>
        <v>74</v>
      </c>
      <c r="M27" s="240">
        <f t="shared" si="11"/>
        <v>0</v>
      </c>
      <c r="N27" s="240">
        <f t="shared" si="11"/>
        <v>3</v>
      </c>
      <c r="O27" s="240">
        <f t="shared" si="11"/>
        <v>37</v>
      </c>
      <c r="P27" s="240">
        <f t="shared" si="0"/>
        <v>405</v>
      </c>
    </row>
    <row r="28" spans="1:16" s="8" customFormat="1" ht="15.75" customHeight="1" thickBot="1" x14ac:dyDescent="0.3">
      <c r="A28" s="330"/>
      <c r="B28" s="205"/>
      <c r="C28" s="235" t="s">
        <v>269</v>
      </c>
      <c r="D28" s="268">
        <f t="shared" ref="D28:O28" si="12">SUM(D19,D22,D25)</f>
        <v>3</v>
      </c>
      <c r="E28" s="268">
        <f t="shared" si="12"/>
        <v>71</v>
      </c>
      <c r="F28" s="268">
        <f t="shared" si="12"/>
        <v>741</v>
      </c>
      <c r="G28" s="268">
        <f t="shared" si="12"/>
        <v>55</v>
      </c>
      <c r="H28" s="268">
        <f t="shared" si="12"/>
        <v>18</v>
      </c>
      <c r="I28" s="268">
        <f t="shared" si="12"/>
        <v>130</v>
      </c>
      <c r="J28" s="268">
        <f t="shared" si="12"/>
        <v>213</v>
      </c>
      <c r="K28" s="268">
        <f t="shared" si="12"/>
        <v>957</v>
      </c>
      <c r="L28" s="268">
        <f t="shared" si="12"/>
        <v>1016</v>
      </c>
      <c r="M28" s="268">
        <f t="shared" si="12"/>
        <v>0</v>
      </c>
      <c r="N28" s="268">
        <f t="shared" si="12"/>
        <v>3</v>
      </c>
      <c r="O28" s="268">
        <f t="shared" si="12"/>
        <v>1085</v>
      </c>
      <c r="P28" s="268">
        <f t="shared" si="0"/>
        <v>4292</v>
      </c>
    </row>
    <row r="29" spans="1:16" ht="15.75" customHeight="1" x14ac:dyDescent="0.25">
      <c r="A29" s="329" t="s">
        <v>7</v>
      </c>
      <c r="B29" s="336" t="s">
        <v>3</v>
      </c>
      <c r="C29" s="130" t="s">
        <v>4</v>
      </c>
      <c r="D29" s="219">
        <v>426</v>
      </c>
      <c r="E29" s="219">
        <v>2519</v>
      </c>
      <c r="F29" s="219">
        <v>1840</v>
      </c>
      <c r="G29" s="219">
        <v>3283</v>
      </c>
      <c r="H29" s="219">
        <v>259</v>
      </c>
      <c r="I29" s="219">
        <v>718</v>
      </c>
      <c r="J29" s="219">
        <v>1381</v>
      </c>
      <c r="K29" s="219">
        <v>920</v>
      </c>
      <c r="L29" s="219">
        <v>8530</v>
      </c>
      <c r="M29" s="219">
        <v>0</v>
      </c>
      <c r="N29" s="219">
        <v>33</v>
      </c>
      <c r="O29" s="219">
        <v>3717</v>
      </c>
      <c r="P29" s="219">
        <f t="shared" si="0"/>
        <v>23626</v>
      </c>
    </row>
    <row r="30" spans="1:16" ht="15.75" customHeight="1" x14ac:dyDescent="0.25">
      <c r="A30" s="330"/>
      <c r="B30" s="334"/>
      <c r="C30" s="19" t="s">
        <v>5</v>
      </c>
      <c r="D30" s="217">
        <v>234</v>
      </c>
      <c r="E30" s="217">
        <v>521</v>
      </c>
      <c r="F30" s="217">
        <v>436</v>
      </c>
      <c r="G30" s="217">
        <v>1496</v>
      </c>
      <c r="H30" s="217">
        <v>241</v>
      </c>
      <c r="I30" s="217">
        <v>264</v>
      </c>
      <c r="J30" s="217">
        <v>264</v>
      </c>
      <c r="K30" s="217">
        <v>532</v>
      </c>
      <c r="L30" s="217">
        <v>1699</v>
      </c>
      <c r="M30" s="217">
        <v>0</v>
      </c>
      <c r="N30" s="217">
        <v>192</v>
      </c>
      <c r="O30" s="217">
        <v>1790</v>
      </c>
      <c r="P30" s="217">
        <f t="shared" si="0"/>
        <v>7669</v>
      </c>
    </row>
    <row r="31" spans="1:16" ht="15.75" customHeight="1" x14ac:dyDescent="0.25">
      <c r="A31" s="330"/>
      <c r="B31" s="337"/>
      <c r="C31" s="131" t="s">
        <v>14</v>
      </c>
      <c r="D31" s="138">
        <f t="shared" ref="D31:O31" si="13">SUM(D29:D30)</f>
        <v>660</v>
      </c>
      <c r="E31" s="138">
        <f t="shared" si="13"/>
        <v>3040</v>
      </c>
      <c r="F31" s="138">
        <f t="shared" si="13"/>
        <v>2276</v>
      </c>
      <c r="G31" s="138">
        <f t="shared" si="13"/>
        <v>4779</v>
      </c>
      <c r="H31" s="138">
        <f t="shared" si="13"/>
        <v>500</v>
      </c>
      <c r="I31" s="138">
        <f t="shared" si="13"/>
        <v>982</v>
      </c>
      <c r="J31" s="138">
        <f t="shared" si="13"/>
        <v>1645</v>
      </c>
      <c r="K31" s="138">
        <f t="shared" si="13"/>
        <v>1452</v>
      </c>
      <c r="L31" s="138">
        <f t="shared" si="13"/>
        <v>10229</v>
      </c>
      <c r="M31" s="138">
        <f t="shared" si="13"/>
        <v>0</v>
      </c>
      <c r="N31" s="138">
        <f t="shared" si="13"/>
        <v>225</v>
      </c>
      <c r="O31" s="138">
        <f t="shared" si="13"/>
        <v>5507</v>
      </c>
      <c r="P31" s="138">
        <f t="shared" si="0"/>
        <v>31295</v>
      </c>
    </row>
    <row r="32" spans="1:16" ht="15.75" customHeight="1" x14ac:dyDescent="0.25">
      <c r="A32" s="330"/>
      <c r="B32" s="334" t="s">
        <v>6</v>
      </c>
      <c r="C32" s="19" t="s">
        <v>4</v>
      </c>
      <c r="D32" s="217">
        <v>0</v>
      </c>
      <c r="E32" s="217">
        <v>0</v>
      </c>
      <c r="F32" s="217">
        <v>23</v>
      </c>
      <c r="G32" s="217">
        <v>0</v>
      </c>
      <c r="H32" s="217">
        <v>0</v>
      </c>
      <c r="I32" s="217">
        <v>0</v>
      </c>
      <c r="J32" s="217">
        <v>0</v>
      </c>
      <c r="K32" s="217">
        <v>0</v>
      </c>
      <c r="L32" s="217">
        <v>0</v>
      </c>
      <c r="M32" s="217">
        <v>0</v>
      </c>
      <c r="N32" s="217">
        <v>0</v>
      </c>
      <c r="O32" s="217">
        <v>0</v>
      </c>
      <c r="P32" s="217">
        <f t="shared" si="0"/>
        <v>23</v>
      </c>
    </row>
    <row r="33" spans="1:16" ht="15.75" customHeight="1" x14ac:dyDescent="0.25">
      <c r="A33" s="330"/>
      <c r="B33" s="334"/>
      <c r="C33" s="19" t="s">
        <v>5</v>
      </c>
      <c r="D33" s="218">
        <v>0</v>
      </c>
      <c r="E33" s="218">
        <v>0</v>
      </c>
      <c r="F33" s="218">
        <v>0</v>
      </c>
      <c r="G33" s="218">
        <v>0</v>
      </c>
      <c r="H33" s="218">
        <v>0</v>
      </c>
      <c r="I33" s="218">
        <v>0</v>
      </c>
      <c r="J33" s="218">
        <v>0</v>
      </c>
      <c r="K33" s="218">
        <v>0</v>
      </c>
      <c r="L33" s="218">
        <v>0</v>
      </c>
      <c r="M33" s="218">
        <v>0</v>
      </c>
      <c r="N33" s="218">
        <v>0</v>
      </c>
      <c r="O33" s="218">
        <v>0</v>
      </c>
      <c r="P33" s="218">
        <f t="shared" si="0"/>
        <v>0</v>
      </c>
    </row>
    <row r="34" spans="1:16" ht="15.75" customHeight="1" x14ac:dyDescent="0.25">
      <c r="A34" s="330"/>
      <c r="B34" s="337"/>
      <c r="C34" s="131" t="s">
        <v>14</v>
      </c>
      <c r="D34" s="138">
        <f t="shared" ref="D34:O34" si="14">SUM(D32:D33)</f>
        <v>0</v>
      </c>
      <c r="E34" s="138">
        <f t="shared" si="14"/>
        <v>0</v>
      </c>
      <c r="F34" s="138">
        <f t="shared" si="14"/>
        <v>23</v>
      </c>
      <c r="G34" s="138">
        <f t="shared" si="14"/>
        <v>0</v>
      </c>
      <c r="H34" s="138">
        <f t="shared" si="14"/>
        <v>0</v>
      </c>
      <c r="I34" s="138">
        <f t="shared" si="14"/>
        <v>0</v>
      </c>
      <c r="J34" s="138">
        <f t="shared" si="14"/>
        <v>0</v>
      </c>
      <c r="K34" s="138">
        <f t="shared" si="14"/>
        <v>0</v>
      </c>
      <c r="L34" s="138">
        <f t="shared" si="14"/>
        <v>0</v>
      </c>
      <c r="M34" s="138">
        <f t="shared" si="14"/>
        <v>0</v>
      </c>
      <c r="N34" s="138">
        <f t="shared" si="14"/>
        <v>0</v>
      </c>
      <c r="O34" s="138">
        <f t="shared" si="14"/>
        <v>0</v>
      </c>
      <c r="P34" s="138">
        <f t="shared" si="0"/>
        <v>23</v>
      </c>
    </row>
    <row r="35" spans="1:16" ht="15.75" customHeight="1" x14ac:dyDescent="0.25">
      <c r="A35" s="330"/>
      <c r="B35" s="333" t="s">
        <v>18</v>
      </c>
      <c r="C35" s="19" t="s">
        <v>4</v>
      </c>
      <c r="D35" s="217">
        <v>32</v>
      </c>
      <c r="E35" s="217">
        <v>2564</v>
      </c>
      <c r="F35" s="217">
        <v>2878</v>
      </c>
      <c r="G35" s="217">
        <v>1944</v>
      </c>
      <c r="H35" s="217">
        <v>150</v>
      </c>
      <c r="I35" s="217">
        <v>4326</v>
      </c>
      <c r="J35" s="217">
        <v>3901</v>
      </c>
      <c r="K35" s="217">
        <v>639</v>
      </c>
      <c r="L35" s="217">
        <v>27706</v>
      </c>
      <c r="M35" s="217">
        <v>0</v>
      </c>
      <c r="N35" s="217">
        <v>0</v>
      </c>
      <c r="O35" s="217">
        <v>11947</v>
      </c>
      <c r="P35" s="217">
        <f t="shared" si="0"/>
        <v>56087</v>
      </c>
    </row>
    <row r="36" spans="1:16" ht="15.75" customHeight="1" x14ac:dyDescent="0.25">
      <c r="A36" s="330"/>
      <c r="B36" s="334"/>
      <c r="C36" s="19" t="s">
        <v>5</v>
      </c>
      <c r="D36" s="218">
        <v>39</v>
      </c>
      <c r="E36" s="218">
        <v>0</v>
      </c>
      <c r="F36" s="218">
        <v>12</v>
      </c>
      <c r="G36" s="218">
        <v>86</v>
      </c>
      <c r="H36" s="218">
        <v>0</v>
      </c>
      <c r="I36" s="218">
        <v>0</v>
      </c>
      <c r="J36" s="218">
        <v>266</v>
      </c>
      <c r="K36" s="218">
        <v>0</v>
      </c>
      <c r="L36" s="218">
        <v>42</v>
      </c>
      <c r="M36" s="218">
        <v>0</v>
      </c>
      <c r="N36" s="218">
        <v>0</v>
      </c>
      <c r="O36" s="218">
        <v>184</v>
      </c>
      <c r="P36" s="218">
        <f t="shared" si="0"/>
        <v>629</v>
      </c>
    </row>
    <row r="37" spans="1:16" ht="15.75" customHeight="1" thickBot="1" x14ac:dyDescent="0.3">
      <c r="A37" s="330"/>
      <c r="B37" s="335"/>
      <c r="C37" s="20" t="s">
        <v>14</v>
      </c>
      <c r="D37" s="138">
        <f t="shared" ref="D37:O37" si="15">SUM(D35:D36)</f>
        <v>71</v>
      </c>
      <c r="E37" s="138">
        <f t="shared" si="15"/>
        <v>2564</v>
      </c>
      <c r="F37" s="138">
        <f t="shared" si="15"/>
        <v>2890</v>
      </c>
      <c r="G37" s="138">
        <f t="shared" si="15"/>
        <v>2030</v>
      </c>
      <c r="H37" s="138">
        <f t="shared" si="15"/>
        <v>150</v>
      </c>
      <c r="I37" s="138">
        <f t="shared" si="15"/>
        <v>4326</v>
      </c>
      <c r="J37" s="138">
        <f t="shared" si="15"/>
        <v>4167</v>
      </c>
      <c r="K37" s="138">
        <f t="shared" si="15"/>
        <v>639</v>
      </c>
      <c r="L37" s="138">
        <f t="shared" si="15"/>
        <v>27748</v>
      </c>
      <c r="M37" s="138">
        <f t="shared" si="15"/>
        <v>0</v>
      </c>
      <c r="N37" s="138">
        <f t="shared" si="15"/>
        <v>0</v>
      </c>
      <c r="O37" s="138">
        <f t="shared" si="15"/>
        <v>12131</v>
      </c>
      <c r="P37" s="138">
        <f t="shared" si="0"/>
        <v>56716</v>
      </c>
    </row>
    <row r="38" spans="1:16" ht="15.75" customHeight="1" x14ac:dyDescent="0.25">
      <c r="A38" s="330"/>
      <c r="B38" s="230"/>
      <c r="C38" s="237" t="s">
        <v>478</v>
      </c>
      <c r="D38" s="238">
        <f t="shared" ref="D38:O38" si="16">SUM(D29,D32,D35)</f>
        <v>458</v>
      </c>
      <c r="E38" s="238">
        <f t="shared" si="16"/>
        <v>5083</v>
      </c>
      <c r="F38" s="238">
        <f t="shared" si="16"/>
        <v>4741</v>
      </c>
      <c r="G38" s="238">
        <f t="shared" si="16"/>
        <v>5227</v>
      </c>
      <c r="H38" s="238">
        <f t="shared" si="16"/>
        <v>409</v>
      </c>
      <c r="I38" s="238">
        <f t="shared" si="16"/>
        <v>5044</v>
      </c>
      <c r="J38" s="238">
        <f t="shared" si="16"/>
        <v>5282</v>
      </c>
      <c r="K38" s="238">
        <f t="shared" si="16"/>
        <v>1559</v>
      </c>
      <c r="L38" s="238">
        <f t="shared" si="16"/>
        <v>36236</v>
      </c>
      <c r="M38" s="238">
        <f t="shared" si="16"/>
        <v>0</v>
      </c>
      <c r="N38" s="238">
        <f t="shared" si="16"/>
        <v>33</v>
      </c>
      <c r="O38" s="238">
        <f t="shared" si="16"/>
        <v>15664</v>
      </c>
      <c r="P38" s="238">
        <f t="shared" si="0"/>
        <v>79736</v>
      </c>
    </row>
    <row r="39" spans="1:16" ht="15.75" customHeight="1" x14ac:dyDescent="0.25">
      <c r="A39" s="330"/>
      <c r="B39" s="231"/>
      <c r="C39" s="239" t="s">
        <v>479</v>
      </c>
      <c r="D39" s="240">
        <f t="shared" ref="D39:O39" si="17">SUM(D30,D33,D36)</f>
        <v>273</v>
      </c>
      <c r="E39" s="240">
        <f t="shared" si="17"/>
        <v>521</v>
      </c>
      <c r="F39" s="240">
        <f t="shared" si="17"/>
        <v>448</v>
      </c>
      <c r="G39" s="240">
        <f t="shared" si="17"/>
        <v>1582</v>
      </c>
      <c r="H39" s="240">
        <f t="shared" si="17"/>
        <v>241</v>
      </c>
      <c r="I39" s="240">
        <f t="shared" si="17"/>
        <v>264</v>
      </c>
      <c r="J39" s="240">
        <f t="shared" si="17"/>
        <v>530</v>
      </c>
      <c r="K39" s="240">
        <f t="shared" si="17"/>
        <v>532</v>
      </c>
      <c r="L39" s="240">
        <f t="shared" si="17"/>
        <v>1741</v>
      </c>
      <c r="M39" s="240">
        <f t="shared" si="17"/>
        <v>0</v>
      </c>
      <c r="N39" s="240">
        <f t="shared" si="17"/>
        <v>192</v>
      </c>
      <c r="O39" s="240">
        <f t="shared" si="17"/>
        <v>1974</v>
      </c>
      <c r="P39" s="240">
        <f t="shared" si="0"/>
        <v>8298</v>
      </c>
    </row>
    <row r="40" spans="1:16" s="8" customFormat="1" ht="15.75" customHeight="1" thickBot="1" x14ac:dyDescent="0.3">
      <c r="A40" s="330"/>
      <c r="B40" s="205"/>
      <c r="C40" s="235" t="s">
        <v>270</v>
      </c>
      <c r="D40" s="268">
        <f t="shared" ref="D40:O40" si="18">SUM(D31,D34,D37)</f>
        <v>731</v>
      </c>
      <c r="E40" s="268">
        <f t="shared" si="18"/>
        <v>5604</v>
      </c>
      <c r="F40" s="268">
        <f t="shared" si="18"/>
        <v>5189</v>
      </c>
      <c r="G40" s="268">
        <f t="shared" si="18"/>
        <v>6809</v>
      </c>
      <c r="H40" s="268">
        <f t="shared" si="18"/>
        <v>650</v>
      </c>
      <c r="I40" s="268">
        <f t="shared" si="18"/>
        <v>5308</v>
      </c>
      <c r="J40" s="268">
        <f t="shared" si="18"/>
        <v>5812</v>
      </c>
      <c r="K40" s="268">
        <f t="shared" si="18"/>
        <v>2091</v>
      </c>
      <c r="L40" s="268">
        <f t="shared" si="18"/>
        <v>37977</v>
      </c>
      <c r="M40" s="268">
        <f t="shared" si="18"/>
        <v>0</v>
      </c>
      <c r="N40" s="268">
        <f t="shared" si="18"/>
        <v>225</v>
      </c>
      <c r="O40" s="268">
        <f t="shared" si="18"/>
        <v>17638</v>
      </c>
      <c r="P40" s="268">
        <f t="shared" si="0"/>
        <v>88034</v>
      </c>
    </row>
    <row r="41" spans="1:16" ht="15.75" customHeight="1" x14ac:dyDescent="0.25">
      <c r="A41" s="329" t="s">
        <v>8</v>
      </c>
      <c r="B41" s="336" t="s">
        <v>3</v>
      </c>
      <c r="C41" s="130" t="s">
        <v>4</v>
      </c>
      <c r="D41" s="219">
        <v>0</v>
      </c>
      <c r="E41" s="219">
        <v>0</v>
      </c>
      <c r="F41" s="219">
        <v>0</v>
      </c>
      <c r="G41" s="219">
        <v>0</v>
      </c>
      <c r="H41" s="219">
        <v>0</v>
      </c>
      <c r="I41" s="219">
        <v>0</v>
      </c>
      <c r="J41" s="219">
        <v>0</v>
      </c>
      <c r="K41" s="219">
        <v>0</v>
      </c>
      <c r="L41" s="219">
        <v>0</v>
      </c>
      <c r="M41" s="219">
        <v>0</v>
      </c>
      <c r="N41" s="219">
        <v>0</v>
      </c>
      <c r="O41" s="219">
        <v>0</v>
      </c>
      <c r="P41" s="219">
        <f t="shared" si="0"/>
        <v>0</v>
      </c>
    </row>
    <row r="42" spans="1:16" ht="15.75" customHeight="1" x14ac:dyDescent="0.25">
      <c r="A42" s="330"/>
      <c r="B42" s="334"/>
      <c r="C42" s="19" t="s">
        <v>5</v>
      </c>
      <c r="D42" s="217">
        <v>0</v>
      </c>
      <c r="E42" s="217">
        <v>0</v>
      </c>
      <c r="F42" s="217">
        <v>0</v>
      </c>
      <c r="G42" s="217">
        <v>0</v>
      </c>
      <c r="H42" s="217">
        <v>0</v>
      </c>
      <c r="I42" s="217">
        <v>0</v>
      </c>
      <c r="J42" s="217">
        <v>0</v>
      </c>
      <c r="K42" s="217">
        <v>0</v>
      </c>
      <c r="L42" s="217">
        <v>0</v>
      </c>
      <c r="M42" s="217">
        <v>0</v>
      </c>
      <c r="N42" s="217">
        <v>0</v>
      </c>
      <c r="O42" s="217">
        <v>0</v>
      </c>
      <c r="P42" s="217">
        <f t="shared" si="0"/>
        <v>0</v>
      </c>
    </row>
    <row r="43" spans="1:16" ht="15.75" customHeight="1" x14ac:dyDescent="0.25">
      <c r="A43" s="330"/>
      <c r="B43" s="337"/>
      <c r="C43" s="131" t="s">
        <v>14</v>
      </c>
      <c r="D43" s="138">
        <f t="shared" ref="D43:O43" si="19">SUM(D41:D42)</f>
        <v>0</v>
      </c>
      <c r="E43" s="138">
        <f t="shared" si="19"/>
        <v>0</v>
      </c>
      <c r="F43" s="138">
        <f t="shared" si="19"/>
        <v>0</v>
      </c>
      <c r="G43" s="138">
        <f t="shared" si="19"/>
        <v>0</v>
      </c>
      <c r="H43" s="138">
        <f t="shared" si="19"/>
        <v>0</v>
      </c>
      <c r="I43" s="138">
        <f t="shared" si="19"/>
        <v>0</v>
      </c>
      <c r="J43" s="138">
        <f t="shared" si="19"/>
        <v>0</v>
      </c>
      <c r="K43" s="138">
        <f t="shared" si="19"/>
        <v>0</v>
      </c>
      <c r="L43" s="138">
        <f t="shared" si="19"/>
        <v>0</v>
      </c>
      <c r="M43" s="138">
        <f t="shared" si="19"/>
        <v>0</v>
      </c>
      <c r="N43" s="138">
        <f t="shared" si="19"/>
        <v>0</v>
      </c>
      <c r="O43" s="138">
        <f t="shared" si="19"/>
        <v>0</v>
      </c>
      <c r="P43" s="138">
        <f t="shared" si="0"/>
        <v>0</v>
      </c>
    </row>
    <row r="44" spans="1:16" ht="15.75" customHeight="1" x14ac:dyDescent="0.25">
      <c r="A44" s="330"/>
      <c r="B44" s="334" t="s">
        <v>6</v>
      </c>
      <c r="C44" s="19" t="s">
        <v>4</v>
      </c>
      <c r="D44" s="217">
        <v>0</v>
      </c>
      <c r="E44" s="217">
        <v>0</v>
      </c>
      <c r="F44" s="217">
        <v>0</v>
      </c>
      <c r="G44" s="217">
        <v>1</v>
      </c>
      <c r="H44" s="217">
        <v>0</v>
      </c>
      <c r="I44" s="217">
        <v>14</v>
      </c>
      <c r="J44" s="217">
        <v>9</v>
      </c>
      <c r="K44" s="217">
        <v>0</v>
      </c>
      <c r="L44" s="217">
        <v>13</v>
      </c>
      <c r="M44" s="217">
        <v>0</v>
      </c>
      <c r="N44" s="217">
        <v>0</v>
      </c>
      <c r="O44" s="217">
        <v>3</v>
      </c>
      <c r="P44" s="217">
        <f t="shared" si="0"/>
        <v>40</v>
      </c>
    </row>
    <row r="45" spans="1:16" ht="15.75" customHeight="1" x14ac:dyDescent="0.25">
      <c r="A45" s="330"/>
      <c r="B45" s="334"/>
      <c r="C45" s="19" t="s">
        <v>5</v>
      </c>
      <c r="D45" s="218">
        <v>6</v>
      </c>
      <c r="E45" s="218">
        <v>0</v>
      </c>
      <c r="F45" s="218">
        <v>0</v>
      </c>
      <c r="G45" s="218">
        <v>51</v>
      </c>
      <c r="H45" s="218">
        <v>0</v>
      </c>
      <c r="I45" s="218">
        <v>0</v>
      </c>
      <c r="J45" s="218">
        <v>20</v>
      </c>
      <c r="K45" s="218">
        <v>0</v>
      </c>
      <c r="L45" s="218">
        <v>37</v>
      </c>
      <c r="M45" s="218">
        <v>0</v>
      </c>
      <c r="N45" s="218">
        <v>0</v>
      </c>
      <c r="O45" s="218">
        <v>15</v>
      </c>
      <c r="P45" s="218">
        <f t="shared" si="0"/>
        <v>129</v>
      </c>
    </row>
    <row r="46" spans="1:16" ht="15.75" customHeight="1" x14ac:dyDescent="0.25">
      <c r="A46" s="330"/>
      <c r="B46" s="337"/>
      <c r="C46" s="131" t="s">
        <v>14</v>
      </c>
      <c r="D46" s="138">
        <f t="shared" ref="D46:O46" si="20">SUM(D44:D45)</f>
        <v>6</v>
      </c>
      <c r="E46" s="138">
        <f t="shared" si="20"/>
        <v>0</v>
      </c>
      <c r="F46" s="138">
        <f t="shared" si="20"/>
        <v>0</v>
      </c>
      <c r="G46" s="138">
        <f t="shared" si="20"/>
        <v>52</v>
      </c>
      <c r="H46" s="138">
        <f t="shared" si="20"/>
        <v>0</v>
      </c>
      <c r="I46" s="138">
        <f t="shared" si="20"/>
        <v>14</v>
      </c>
      <c r="J46" s="138">
        <f t="shared" si="20"/>
        <v>29</v>
      </c>
      <c r="K46" s="138">
        <f t="shared" si="20"/>
        <v>0</v>
      </c>
      <c r="L46" s="138">
        <f t="shared" si="20"/>
        <v>50</v>
      </c>
      <c r="M46" s="138">
        <f t="shared" si="20"/>
        <v>0</v>
      </c>
      <c r="N46" s="138">
        <f t="shared" si="20"/>
        <v>0</v>
      </c>
      <c r="O46" s="138">
        <f t="shared" si="20"/>
        <v>18</v>
      </c>
      <c r="P46" s="138">
        <f t="shared" si="0"/>
        <v>169</v>
      </c>
    </row>
    <row r="47" spans="1:16" ht="15.75" customHeight="1" x14ac:dyDescent="0.25">
      <c r="A47" s="330"/>
      <c r="B47" s="333" t="s">
        <v>18</v>
      </c>
      <c r="C47" s="19" t="s">
        <v>4</v>
      </c>
      <c r="D47" s="217">
        <v>0</v>
      </c>
      <c r="E47" s="217">
        <v>0</v>
      </c>
      <c r="F47" s="217">
        <v>0</v>
      </c>
      <c r="G47" s="217">
        <v>0</v>
      </c>
      <c r="H47" s="217">
        <v>0</v>
      </c>
      <c r="I47" s="217">
        <v>0</v>
      </c>
      <c r="J47" s="217">
        <v>0</v>
      </c>
      <c r="K47" s="217">
        <v>0</v>
      </c>
      <c r="L47" s="217">
        <v>0</v>
      </c>
      <c r="M47" s="217">
        <v>0</v>
      </c>
      <c r="N47" s="217">
        <v>0</v>
      </c>
      <c r="O47" s="217">
        <v>0</v>
      </c>
      <c r="P47" s="217">
        <f t="shared" si="0"/>
        <v>0</v>
      </c>
    </row>
    <row r="48" spans="1:16" ht="15.75" customHeight="1" x14ac:dyDescent="0.25">
      <c r="A48" s="330"/>
      <c r="B48" s="334"/>
      <c r="C48" s="19" t="s">
        <v>5</v>
      </c>
      <c r="D48" s="218">
        <v>0</v>
      </c>
      <c r="E48" s="218">
        <v>0</v>
      </c>
      <c r="F48" s="218">
        <v>0</v>
      </c>
      <c r="G48" s="218">
        <v>0</v>
      </c>
      <c r="H48" s="218">
        <v>0</v>
      </c>
      <c r="I48" s="218">
        <v>0</v>
      </c>
      <c r="J48" s="218">
        <v>0</v>
      </c>
      <c r="K48" s="218">
        <v>0</v>
      </c>
      <c r="L48" s="218">
        <v>0</v>
      </c>
      <c r="M48" s="218">
        <v>0</v>
      </c>
      <c r="N48" s="218">
        <v>0</v>
      </c>
      <c r="O48" s="218">
        <v>0</v>
      </c>
      <c r="P48" s="218">
        <f t="shared" si="0"/>
        <v>0</v>
      </c>
    </row>
    <row r="49" spans="1:16" ht="15.75" customHeight="1" thickBot="1" x14ac:dyDescent="0.3">
      <c r="A49" s="330"/>
      <c r="B49" s="335"/>
      <c r="C49" s="20" t="s">
        <v>14</v>
      </c>
      <c r="D49" s="138">
        <f t="shared" ref="D49:O49" si="21">SUM(D47:D48)</f>
        <v>0</v>
      </c>
      <c r="E49" s="138">
        <f t="shared" si="21"/>
        <v>0</v>
      </c>
      <c r="F49" s="138">
        <f t="shared" si="21"/>
        <v>0</v>
      </c>
      <c r="G49" s="138">
        <f t="shared" si="21"/>
        <v>0</v>
      </c>
      <c r="H49" s="138">
        <f t="shared" si="21"/>
        <v>0</v>
      </c>
      <c r="I49" s="138">
        <f t="shared" si="21"/>
        <v>0</v>
      </c>
      <c r="J49" s="138">
        <f t="shared" si="21"/>
        <v>0</v>
      </c>
      <c r="K49" s="138">
        <f t="shared" si="21"/>
        <v>0</v>
      </c>
      <c r="L49" s="138">
        <f t="shared" si="21"/>
        <v>0</v>
      </c>
      <c r="M49" s="138">
        <f t="shared" si="21"/>
        <v>0</v>
      </c>
      <c r="N49" s="138">
        <f t="shared" si="21"/>
        <v>0</v>
      </c>
      <c r="O49" s="138">
        <f t="shared" si="21"/>
        <v>0</v>
      </c>
      <c r="P49" s="138">
        <f t="shared" si="0"/>
        <v>0</v>
      </c>
    </row>
    <row r="50" spans="1:16" ht="15.75" customHeight="1" x14ac:dyDescent="0.25">
      <c r="A50" s="330"/>
      <c r="B50" s="230"/>
      <c r="C50" s="237" t="s">
        <v>478</v>
      </c>
      <c r="D50" s="238">
        <f t="shared" ref="D50:O50" si="22">SUM(D41,D44,D47)</f>
        <v>0</v>
      </c>
      <c r="E50" s="238">
        <f t="shared" si="22"/>
        <v>0</v>
      </c>
      <c r="F50" s="238">
        <f t="shared" si="22"/>
        <v>0</v>
      </c>
      <c r="G50" s="238">
        <f t="shared" si="22"/>
        <v>1</v>
      </c>
      <c r="H50" s="238">
        <f t="shared" si="22"/>
        <v>0</v>
      </c>
      <c r="I50" s="238">
        <f t="shared" si="22"/>
        <v>14</v>
      </c>
      <c r="J50" s="238">
        <f t="shared" si="22"/>
        <v>9</v>
      </c>
      <c r="K50" s="238">
        <f t="shared" si="22"/>
        <v>0</v>
      </c>
      <c r="L50" s="238">
        <f t="shared" si="22"/>
        <v>13</v>
      </c>
      <c r="M50" s="238">
        <f t="shared" si="22"/>
        <v>0</v>
      </c>
      <c r="N50" s="238">
        <f t="shared" si="22"/>
        <v>0</v>
      </c>
      <c r="O50" s="238">
        <f t="shared" si="22"/>
        <v>3</v>
      </c>
      <c r="P50" s="238">
        <f t="shared" si="0"/>
        <v>40</v>
      </c>
    </row>
    <row r="51" spans="1:16" ht="15.75" customHeight="1" x14ac:dyDescent="0.25">
      <c r="A51" s="330"/>
      <c r="B51" s="231"/>
      <c r="C51" s="239" t="s">
        <v>479</v>
      </c>
      <c r="D51" s="240">
        <f t="shared" ref="D51:O51" si="23">SUM(D42,D45,D48)</f>
        <v>6</v>
      </c>
      <c r="E51" s="240">
        <f t="shared" si="23"/>
        <v>0</v>
      </c>
      <c r="F51" s="240">
        <f t="shared" si="23"/>
        <v>0</v>
      </c>
      <c r="G51" s="240">
        <f t="shared" si="23"/>
        <v>51</v>
      </c>
      <c r="H51" s="240">
        <f t="shared" si="23"/>
        <v>0</v>
      </c>
      <c r="I51" s="240">
        <f t="shared" si="23"/>
        <v>0</v>
      </c>
      <c r="J51" s="240">
        <f t="shared" si="23"/>
        <v>20</v>
      </c>
      <c r="K51" s="240">
        <f t="shared" si="23"/>
        <v>0</v>
      </c>
      <c r="L51" s="240">
        <f t="shared" si="23"/>
        <v>37</v>
      </c>
      <c r="M51" s="240">
        <f t="shared" si="23"/>
        <v>0</v>
      </c>
      <c r="N51" s="240">
        <f t="shared" si="23"/>
        <v>0</v>
      </c>
      <c r="O51" s="240">
        <f t="shared" si="23"/>
        <v>15</v>
      </c>
      <c r="P51" s="240">
        <f t="shared" si="0"/>
        <v>129</v>
      </c>
    </row>
    <row r="52" spans="1:16" s="8" customFormat="1" ht="15.75" customHeight="1" thickBot="1" x14ac:dyDescent="0.3">
      <c r="A52" s="330"/>
      <c r="B52" s="235"/>
      <c r="C52" s="235" t="s">
        <v>271</v>
      </c>
      <c r="D52" s="268">
        <f t="shared" ref="D52:O52" si="24">SUM(D43,D46,D49)</f>
        <v>6</v>
      </c>
      <c r="E52" s="268">
        <f t="shared" si="24"/>
        <v>0</v>
      </c>
      <c r="F52" s="268">
        <f t="shared" si="24"/>
        <v>0</v>
      </c>
      <c r="G52" s="268">
        <f t="shared" si="24"/>
        <v>52</v>
      </c>
      <c r="H52" s="268">
        <f t="shared" si="24"/>
        <v>0</v>
      </c>
      <c r="I52" s="268">
        <f t="shared" si="24"/>
        <v>14</v>
      </c>
      <c r="J52" s="268">
        <f t="shared" si="24"/>
        <v>29</v>
      </c>
      <c r="K52" s="268">
        <f t="shared" si="24"/>
        <v>0</v>
      </c>
      <c r="L52" s="268">
        <f t="shared" si="24"/>
        <v>50</v>
      </c>
      <c r="M52" s="268">
        <f t="shared" si="24"/>
        <v>0</v>
      </c>
      <c r="N52" s="268">
        <f t="shared" si="24"/>
        <v>0</v>
      </c>
      <c r="O52" s="268">
        <f t="shared" si="24"/>
        <v>18</v>
      </c>
      <c r="P52" s="268">
        <f t="shared" si="0"/>
        <v>169</v>
      </c>
    </row>
    <row r="53" spans="1:16" ht="15.75" customHeight="1" x14ac:dyDescent="0.25">
      <c r="A53" s="329" t="s">
        <v>265</v>
      </c>
      <c r="B53" s="334" t="s">
        <v>3</v>
      </c>
      <c r="C53" s="19" t="s">
        <v>4</v>
      </c>
      <c r="D53" s="219">
        <v>84</v>
      </c>
      <c r="E53" s="219">
        <v>624</v>
      </c>
      <c r="F53" s="219">
        <v>1432</v>
      </c>
      <c r="G53" s="219">
        <v>454</v>
      </c>
      <c r="H53" s="219">
        <v>114</v>
      </c>
      <c r="I53" s="219">
        <v>592</v>
      </c>
      <c r="J53" s="219">
        <v>2046</v>
      </c>
      <c r="K53" s="219">
        <v>238</v>
      </c>
      <c r="L53" s="219">
        <v>1829</v>
      </c>
      <c r="M53" s="219">
        <v>0</v>
      </c>
      <c r="N53" s="219">
        <v>78</v>
      </c>
      <c r="O53" s="219">
        <v>2085</v>
      </c>
      <c r="P53" s="219">
        <f t="shared" si="0"/>
        <v>9576</v>
      </c>
    </row>
    <row r="54" spans="1:16" ht="15.75" customHeight="1" x14ac:dyDescent="0.25">
      <c r="A54" s="330"/>
      <c r="B54" s="334"/>
      <c r="C54" s="19" t="s">
        <v>5</v>
      </c>
      <c r="D54" s="217">
        <v>11</v>
      </c>
      <c r="E54" s="217">
        <v>120</v>
      </c>
      <c r="F54" s="217">
        <v>151</v>
      </c>
      <c r="G54" s="217">
        <v>653</v>
      </c>
      <c r="H54" s="217">
        <v>171</v>
      </c>
      <c r="I54" s="217">
        <v>291</v>
      </c>
      <c r="J54" s="217">
        <v>1990</v>
      </c>
      <c r="K54" s="217">
        <v>357</v>
      </c>
      <c r="L54" s="217">
        <v>649</v>
      </c>
      <c r="M54" s="217">
        <v>0</v>
      </c>
      <c r="N54" s="217">
        <v>0</v>
      </c>
      <c r="O54" s="217">
        <v>455</v>
      </c>
      <c r="P54" s="217">
        <f t="shared" si="0"/>
        <v>4848</v>
      </c>
    </row>
    <row r="55" spans="1:16" ht="15.75" customHeight="1" x14ac:dyDescent="0.25">
      <c r="A55" s="330"/>
      <c r="B55" s="337"/>
      <c r="C55" s="131" t="s">
        <v>14</v>
      </c>
      <c r="D55" s="138">
        <f t="shared" ref="D55:O55" si="25">SUM(D53:D54)</f>
        <v>95</v>
      </c>
      <c r="E55" s="138">
        <f t="shared" si="25"/>
        <v>744</v>
      </c>
      <c r="F55" s="138">
        <f t="shared" si="25"/>
        <v>1583</v>
      </c>
      <c r="G55" s="138">
        <f t="shared" si="25"/>
        <v>1107</v>
      </c>
      <c r="H55" s="138">
        <f t="shared" si="25"/>
        <v>285</v>
      </c>
      <c r="I55" s="138">
        <f t="shared" si="25"/>
        <v>883</v>
      </c>
      <c r="J55" s="138">
        <f t="shared" si="25"/>
        <v>4036</v>
      </c>
      <c r="K55" s="138">
        <f t="shared" si="25"/>
        <v>595</v>
      </c>
      <c r="L55" s="138">
        <f t="shared" si="25"/>
        <v>2478</v>
      </c>
      <c r="M55" s="138">
        <f t="shared" si="25"/>
        <v>0</v>
      </c>
      <c r="N55" s="138">
        <f t="shared" si="25"/>
        <v>78</v>
      </c>
      <c r="O55" s="138">
        <f t="shared" si="25"/>
        <v>2540</v>
      </c>
      <c r="P55" s="138">
        <f t="shared" si="0"/>
        <v>14424</v>
      </c>
    </row>
    <row r="56" spans="1:16" ht="15.75" customHeight="1" x14ac:dyDescent="0.25">
      <c r="A56" s="330"/>
      <c r="B56" s="333" t="s">
        <v>6</v>
      </c>
      <c r="C56" s="19" t="s">
        <v>4</v>
      </c>
      <c r="D56" s="217">
        <v>31</v>
      </c>
      <c r="E56" s="217">
        <v>0</v>
      </c>
      <c r="F56" s="217">
        <v>2</v>
      </c>
      <c r="G56" s="217">
        <v>6</v>
      </c>
      <c r="H56" s="217">
        <v>3</v>
      </c>
      <c r="I56" s="217">
        <v>40</v>
      </c>
      <c r="J56" s="217">
        <v>121</v>
      </c>
      <c r="K56" s="217">
        <v>1</v>
      </c>
      <c r="L56" s="217">
        <v>79</v>
      </c>
      <c r="M56" s="217">
        <v>0</v>
      </c>
      <c r="N56" s="217">
        <v>0</v>
      </c>
      <c r="O56" s="217">
        <v>61</v>
      </c>
      <c r="P56" s="217">
        <f t="shared" si="0"/>
        <v>344</v>
      </c>
    </row>
    <row r="57" spans="1:16" ht="15.75" customHeight="1" x14ac:dyDescent="0.25">
      <c r="A57" s="330"/>
      <c r="B57" s="334"/>
      <c r="C57" s="19" t="s">
        <v>5</v>
      </c>
      <c r="D57" s="218">
        <v>7</v>
      </c>
      <c r="E57" s="218">
        <v>0</v>
      </c>
      <c r="F57" s="218">
        <v>1</v>
      </c>
      <c r="G57" s="218">
        <v>0</v>
      </c>
      <c r="H57" s="218">
        <v>0</v>
      </c>
      <c r="I57" s="218">
        <v>0</v>
      </c>
      <c r="J57" s="218">
        <v>57</v>
      </c>
      <c r="K57" s="218">
        <v>0</v>
      </c>
      <c r="L57" s="218">
        <v>9</v>
      </c>
      <c r="M57" s="218">
        <v>0</v>
      </c>
      <c r="N57" s="218">
        <v>0</v>
      </c>
      <c r="O57" s="218">
        <v>117</v>
      </c>
      <c r="P57" s="218">
        <f t="shared" si="0"/>
        <v>191</v>
      </c>
    </row>
    <row r="58" spans="1:16" ht="15.75" customHeight="1" x14ac:dyDescent="0.25">
      <c r="A58" s="330"/>
      <c r="B58" s="337"/>
      <c r="C58" s="131" t="s">
        <v>14</v>
      </c>
      <c r="D58" s="138">
        <f t="shared" ref="D58:O58" si="26">SUM(D56:D57)</f>
        <v>38</v>
      </c>
      <c r="E58" s="138">
        <f t="shared" si="26"/>
        <v>0</v>
      </c>
      <c r="F58" s="138">
        <f t="shared" si="26"/>
        <v>3</v>
      </c>
      <c r="G58" s="138">
        <f t="shared" si="26"/>
        <v>6</v>
      </c>
      <c r="H58" s="138">
        <f t="shared" si="26"/>
        <v>3</v>
      </c>
      <c r="I58" s="138">
        <f t="shared" si="26"/>
        <v>40</v>
      </c>
      <c r="J58" s="138">
        <f t="shared" si="26"/>
        <v>178</v>
      </c>
      <c r="K58" s="138">
        <f t="shared" si="26"/>
        <v>1</v>
      </c>
      <c r="L58" s="138">
        <f t="shared" si="26"/>
        <v>88</v>
      </c>
      <c r="M58" s="138">
        <f t="shared" si="26"/>
        <v>0</v>
      </c>
      <c r="N58" s="138">
        <f t="shared" si="26"/>
        <v>0</v>
      </c>
      <c r="O58" s="138">
        <f t="shared" si="26"/>
        <v>178</v>
      </c>
      <c r="P58" s="138">
        <f t="shared" si="0"/>
        <v>535</v>
      </c>
    </row>
    <row r="59" spans="1:16" ht="15.75" customHeight="1" x14ac:dyDescent="0.25">
      <c r="A59" s="330"/>
      <c r="B59" s="333" t="s">
        <v>18</v>
      </c>
      <c r="C59" s="19" t="s">
        <v>4</v>
      </c>
      <c r="D59" s="217">
        <v>185</v>
      </c>
      <c r="E59" s="217">
        <v>92</v>
      </c>
      <c r="F59" s="217">
        <v>2360</v>
      </c>
      <c r="G59" s="217">
        <v>1636</v>
      </c>
      <c r="H59" s="217">
        <v>52</v>
      </c>
      <c r="I59" s="217">
        <v>7455</v>
      </c>
      <c r="J59" s="217">
        <v>5763</v>
      </c>
      <c r="K59" s="217">
        <v>8988</v>
      </c>
      <c r="L59" s="217">
        <v>45456</v>
      </c>
      <c r="M59" s="217">
        <v>0</v>
      </c>
      <c r="N59" s="217">
        <v>0</v>
      </c>
      <c r="O59" s="217">
        <v>19554</v>
      </c>
      <c r="P59" s="217">
        <f t="shared" si="0"/>
        <v>91541</v>
      </c>
    </row>
    <row r="60" spans="1:16" ht="15.75" customHeight="1" x14ac:dyDescent="0.25">
      <c r="A60" s="330"/>
      <c r="B60" s="334"/>
      <c r="C60" s="19" t="s">
        <v>5</v>
      </c>
      <c r="D60" s="218">
        <v>2</v>
      </c>
      <c r="E60" s="218">
        <v>0</v>
      </c>
      <c r="F60" s="218">
        <v>0</v>
      </c>
      <c r="G60" s="218">
        <v>28</v>
      </c>
      <c r="H60" s="218">
        <v>0</v>
      </c>
      <c r="I60" s="218">
        <v>0</v>
      </c>
      <c r="J60" s="218">
        <v>0</v>
      </c>
      <c r="K60" s="218">
        <v>0</v>
      </c>
      <c r="L60" s="218">
        <v>7</v>
      </c>
      <c r="M60" s="218">
        <v>0</v>
      </c>
      <c r="N60" s="218">
        <v>0</v>
      </c>
      <c r="O60" s="218">
        <v>1</v>
      </c>
      <c r="P60" s="218">
        <f t="shared" si="0"/>
        <v>38</v>
      </c>
    </row>
    <row r="61" spans="1:16" ht="15.75" customHeight="1" thickBot="1" x14ac:dyDescent="0.3">
      <c r="A61" s="330"/>
      <c r="B61" s="335"/>
      <c r="C61" s="20" t="s">
        <v>14</v>
      </c>
      <c r="D61" s="138">
        <f t="shared" ref="D61:O61" si="27">SUM(D59:D60)</f>
        <v>187</v>
      </c>
      <c r="E61" s="138">
        <f t="shared" si="27"/>
        <v>92</v>
      </c>
      <c r="F61" s="138">
        <f t="shared" si="27"/>
        <v>2360</v>
      </c>
      <c r="G61" s="138">
        <f t="shared" si="27"/>
        <v>1664</v>
      </c>
      <c r="H61" s="138">
        <f t="shared" si="27"/>
        <v>52</v>
      </c>
      <c r="I61" s="138">
        <f t="shared" si="27"/>
        <v>7455</v>
      </c>
      <c r="J61" s="138">
        <f t="shared" si="27"/>
        <v>5763</v>
      </c>
      <c r="K61" s="138">
        <f t="shared" si="27"/>
        <v>8988</v>
      </c>
      <c r="L61" s="138">
        <f t="shared" si="27"/>
        <v>45463</v>
      </c>
      <c r="M61" s="138">
        <f t="shared" si="27"/>
        <v>0</v>
      </c>
      <c r="N61" s="138">
        <f t="shared" si="27"/>
        <v>0</v>
      </c>
      <c r="O61" s="138">
        <f t="shared" si="27"/>
        <v>19555</v>
      </c>
      <c r="P61" s="138">
        <f t="shared" si="0"/>
        <v>91579</v>
      </c>
    </row>
    <row r="62" spans="1:16" ht="15.75" customHeight="1" x14ac:dyDescent="0.25">
      <c r="A62" s="330"/>
      <c r="B62" s="230"/>
      <c r="C62" s="237" t="s">
        <v>478</v>
      </c>
      <c r="D62" s="238">
        <f t="shared" ref="D62:O62" si="28">SUM(D53,D56,D59)</f>
        <v>300</v>
      </c>
      <c r="E62" s="238">
        <f t="shared" si="28"/>
        <v>716</v>
      </c>
      <c r="F62" s="238">
        <f t="shared" si="28"/>
        <v>3794</v>
      </c>
      <c r="G62" s="238">
        <f t="shared" si="28"/>
        <v>2096</v>
      </c>
      <c r="H62" s="238">
        <f t="shared" si="28"/>
        <v>169</v>
      </c>
      <c r="I62" s="238">
        <f t="shared" si="28"/>
        <v>8087</v>
      </c>
      <c r="J62" s="238">
        <f t="shared" si="28"/>
        <v>7930</v>
      </c>
      <c r="K62" s="238">
        <f t="shared" si="28"/>
        <v>9227</v>
      </c>
      <c r="L62" s="238">
        <f t="shared" si="28"/>
        <v>47364</v>
      </c>
      <c r="M62" s="238">
        <f t="shared" si="28"/>
        <v>0</v>
      </c>
      <c r="N62" s="238">
        <f t="shared" si="28"/>
        <v>78</v>
      </c>
      <c r="O62" s="238">
        <f t="shared" si="28"/>
        <v>21700</v>
      </c>
      <c r="P62" s="238">
        <f t="shared" si="0"/>
        <v>101461</v>
      </c>
    </row>
    <row r="63" spans="1:16" ht="15.75" customHeight="1" x14ac:dyDescent="0.25">
      <c r="A63" s="330"/>
      <c r="B63" s="231"/>
      <c r="C63" s="239" t="s">
        <v>479</v>
      </c>
      <c r="D63" s="240">
        <f t="shared" ref="D63:O63" si="29">SUM(D54,D57,D60)</f>
        <v>20</v>
      </c>
      <c r="E63" s="240">
        <f t="shared" si="29"/>
        <v>120</v>
      </c>
      <c r="F63" s="240">
        <f t="shared" si="29"/>
        <v>152</v>
      </c>
      <c r="G63" s="240">
        <f t="shared" si="29"/>
        <v>681</v>
      </c>
      <c r="H63" s="240">
        <f t="shared" si="29"/>
        <v>171</v>
      </c>
      <c r="I63" s="240">
        <f t="shared" si="29"/>
        <v>291</v>
      </c>
      <c r="J63" s="240">
        <f t="shared" si="29"/>
        <v>2047</v>
      </c>
      <c r="K63" s="240">
        <f t="shared" si="29"/>
        <v>357</v>
      </c>
      <c r="L63" s="240">
        <f t="shared" si="29"/>
        <v>665</v>
      </c>
      <c r="M63" s="240">
        <f t="shared" si="29"/>
        <v>0</v>
      </c>
      <c r="N63" s="240">
        <f t="shared" si="29"/>
        <v>0</v>
      </c>
      <c r="O63" s="240">
        <f t="shared" si="29"/>
        <v>573</v>
      </c>
      <c r="P63" s="240">
        <f t="shared" si="0"/>
        <v>5077</v>
      </c>
    </row>
    <row r="64" spans="1:16" s="8" customFormat="1" ht="15.75" customHeight="1" thickBot="1" x14ac:dyDescent="0.3">
      <c r="A64" s="330"/>
      <c r="C64" s="235" t="s">
        <v>272</v>
      </c>
      <c r="D64" s="268">
        <f t="shared" ref="D64:O64" si="30">SUM(D55,D58,D61)</f>
        <v>320</v>
      </c>
      <c r="E64" s="268">
        <f t="shared" si="30"/>
        <v>836</v>
      </c>
      <c r="F64" s="268">
        <f t="shared" si="30"/>
        <v>3946</v>
      </c>
      <c r="G64" s="268">
        <f t="shared" si="30"/>
        <v>2777</v>
      </c>
      <c r="H64" s="268">
        <f t="shared" si="30"/>
        <v>340</v>
      </c>
      <c r="I64" s="268">
        <f t="shared" si="30"/>
        <v>8378</v>
      </c>
      <c r="J64" s="268">
        <f t="shared" si="30"/>
        <v>9977</v>
      </c>
      <c r="K64" s="268">
        <f t="shared" si="30"/>
        <v>9584</v>
      </c>
      <c r="L64" s="268">
        <f t="shared" si="30"/>
        <v>48029</v>
      </c>
      <c r="M64" s="268">
        <f t="shared" si="30"/>
        <v>0</v>
      </c>
      <c r="N64" s="268">
        <f t="shared" si="30"/>
        <v>78</v>
      </c>
      <c r="O64" s="268">
        <f t="shared" si="30"/>
        <v>22273</v>
      </c>
      <c r="P64" s="268">
        <f t="shared" si="0"/>
        <v>106538</v>
      </c>
    </row>
    <row r="65" spans="1:16" ht="15.75" customHeight="1" x14ac:dyDescent="0.25">
      <c r="A65" s="329" t="s">
        <v>10</v>
      </c>
      <c r="B65" s="336" t="s">
        <v>3</v>
      </c>
      <c r="C65" s="130" t="s">
        <v>4</v>
      </c>
      <c r="D65" s="219">
        <v>26</v>
      </c>
      <c r="E65" s="219">
        <v>13</v>
      </c>
      <c r="F65" s="219">
        <v>107</v>
      </c>
      <c r="G65" s="219">
        <v>12</v>
      </c>
      <c r="H65" s="219">
        <v>7</v>
      </c>
      <c r="I65" s="219">
        <v>183</v>
      </c>
      <c r="J65" s="219">
        <v>52</v>
      </c>
      <c r="K65" s="219">
        <v>16</v>
      </c>
      <c r="L65" s="219">
        <v>405</v>
      </c>
      <c r="M65" s="219">
        <v>0</v>
      </c>
      <c r="N65" s="219">
        <v>1</v>
      </c>
      <c r="O65" s="219">
        <v>104</v>
      </c>
      <c r="P65" s="219">
        <f t="shared" si="0"/>
        <v>926</v>
      </c>
    </row>
    <row r="66" spans="1:16" ht="15.75" customHeight="1" x14ac:dyDescent="0.25">
      <c r="A66" s="330"/>
      <c r="B66" s="334"/>
      <c r="C66" s="19" t="s">
        <v>5</v>
      </c>
      <c r="D66" s="217">
        <v>39</v>
      </c>
      <c r="E66" s="217">
        <v>153</v>
      </c>
      <c r="F66" s="217">
        <v>682</v>
      </c>
      <c r="G66" s="217">
        <v>1</v>
      </c>
      <c r="H66" s="217">
        <v>138</v>
      </c>
      <c r="I66" s="217">
        <v>32</v>
      </c>
      <c r="J66" s="217">
        <v>839</v>
      </c>
      <c r="K66" s="217">
        <v>161</v>
      </c>
      <c r="L66" s="217">
        <v>511</v>
      </c>
      <c r="M66" s="217">
        <v>0</v>
      </c>
      <c r="N66" s="217">
        <v>67</v>
      </c>
      <c r="O66" s="217">
        <v>423</v>
      </c>
      <c r="P66" s="217">
        <f t="shared" si="0"/>
        <v>3046</v>
      </c>
    </row>
    <row r="67" spans="1:16" ht="15.75" customHeight="1" x14ac:dyDescent="0.25">
      <c r="A67" s="330"/>
      <c r="B67" s="337"/>
      <c r="C67" s="131" t="s">
        <v>14</v>
      </c>
      <c r="D67" s="138">
        <f t="shared" ref="D67:O67" si="31">SUM(D65:D66)</f>
        <v>65</v>
      </c>
      <c r="E67" s="138">
        <f t="shared" si="31"/>
        <v>166</v>
      </c>
      <c r="F67" s="138">
        <f t="shared" si="31"/>
        <v>789</v>
      </c>
      <c r="G67" s="138">
        <f t="shared" si="31"/>
        <v>13</v>
      </c>
      <c r="H67" s="138">
        <f t="shared" si="31"/>
        <v>145</v>
      </c>
      <c r="I67" s="138">
        <f t="shared" si="31"/>
        <v>215</v>
      </c>
      <c r="J67" s="138">
        <f t="shared" si="31"/>
        <v>891</v>
      </c>
      <c r="K67" s="138">
        <f t="shared" si="31"/>
        <v>177</v>
      </c>
      <c r="L67" s="138">
        <f t="shared" si="31"/>
        <v>916</v>
      </c>
      <c r="M67" s="138">
        <f t="shared" si="31"/>
        <v>0</v>
      </c>
      <c r="N67" s="138">
        <f t="shared" si="31"/>
        <v>68</v>
      </c>
      <c r="O67" s="138">
        <f t="shared" si="31"/>
        <v>527</v>
      </c>
      <c r="P67" s="138">
        <f t="shared" si="0"/>
        <v>3972</v>
      </c>
    </row>
    <row r="68" spans="1:16" ht="15.75" customHeight="1" x14ac:dyDescent="0.25">
      <c r="A68" s="330"/>
      <c r="B68" s="334" t="s">
        <v>6</v>
      </c>
      <c r="C68" s="19" t="s">
        <v>4</v>
      </c>
      <c r="D68" s="217">
        <v>0</v>
      </c>
      <c r="E68" s="217">
        <v>0</v>
      </c>
      <c r="F68" s="217">
        <v>0</v>
      </c>
      <c r="G68" s="217">
        <v>0</v>
      </c>
      <c r="H68" s="217">
        <v>0</v>
      </c>
      <c r="I68" s="217">
        <v>0</v>
      </c>
      <c r="J68" s="217">
        <v>0</v>
      </c>
      <c r="K68" s="217">
        <v>0</v>
      </c>
      <c r="L68" s="217">
        <v>0</v>
      </c>
      <c r="M68" s="217">
        <v>0</v>
      </c>
      <c r="N68" s="217">
        <v>0</v>
      </c>
      <c r="O68" s="217">
        <v>0</v>
      </c>
      <c r="P68" s="217">
        <f t="shared" si="0"/>
        <v>0</v>
      </c>
    </row>
    <row r="69" spans="1:16" ht="15.75" customHeight="1" x14ac:dyDescent="0.25">
      <c r="A69" s="330"/>
      <c r="B69" s="334"/>
      <c r="C69" s="19" t="s">
        <v>5</v>
      </c>
      <c r="D69" s="218">
        <v>0</v>
      </c>
      <c r="E69" s="218">
        <v>0</v>
      </c>
      <c r="F69" s="218">
        <v>0</v>
      </c>
      <c r="G69" s="218">
        <v>0</v>
      </c>
      <c r="H69" s="218">
        <v>0</v>
      </c>
      <c r="I69" s="218">
        <v>0</v>
      </c>
      <c r="J69" s="218">
        <v>0</v>
      </c>
      <c r="K69" s="218">
        <v>0</v>
      </c>
      <c r="L69" s="218">
        <v>0</v>
      </c>
      <c r="M69" s="218">
        <v>0</v>
      </c>
      <c r="N69" s="218">
        <v>0</v>
      </c>
      <c r="O69" s="218">
        <v>0</v>
      </c>
      <c r="P69" s="218">
        <f t="shared" si="0"/>
        <v>0</v>
      </c>
    </row>
    <row r="70" spans="1:16" ht="15.75" customHeight="1" x14ac:dyDescent="0.25">
      <c r="A70" s="330"/>
      <c r="B70" s="337"/>
      <c r="C70" s="131" t="s">
        <v>14</v>
      </c>
      <c r="D70" s="138">
        <f t="shared" ref="D70:O70" si="32">SUM(D68:D69)</f>
        <v>0</v>
      </c>
      <c r="E70" s="138">
        <f t="shared" si="32"/>
        <v>0</v>
      </c>
      <c r="F70" s="138">
        <f t="shared" si="32"/>
        <v>0</v>
      </c>
      <c r="G70" s="138">
        <f t="shared" si="32"/>
        <v>0</v>
      </c>
      <c r="H70" s="138">
        <f t="shared" si="32"/>
        <v>0</v>
      </c>
      <c r="I70" s="138">
        <f t="shared" si="32"/>
        <v>0</v>
      </c>
      <c r="J70" s="138">
        <f t="shared" si="32"/>
        <v>0</v>
      </c>
      <c r="K70" s="138">
        <f t="shared" si="32"/>
        <v>0</v>
      </c>
      <c r="L70" s="138">
        <f t="shared" si="32"/>
        <v>0</v>
      </c>
      <c r="M70" s="138">
        <f t="shared" si="32"/>
        <v>0</v>
      </c>
      <c r="N70" s="138">
        <f t="shared" si="32"/>
        <v>0</v>
      </c>
      <c r="O70" s="138">
        <f t="shared" si="32"/>
        <v>0</v>
      </c>
      <c r="P70" s="138">
        <f t="shared" ref="P70:P112" si="33">SUM(D70:O70)</f>
        <v>0</v>
      </c>
    </row>
    <row r="71" spans="1:16" ht="15.75" customHeight="1" x14ac:dyDescent="0.25">
      <c r="A71" s="330"/>
      <c r="B71" s="333" t="s">
        <v>18</v>
      </c>
      <c r="C71" s="19" t="s">
        <v>4</v>
      </c>
      <c r="D71" s="217">
        <v>0</v>
      </c>
      <c r="E71" s="217">
        <v>0</v>
      </c>
      <c r="F71" s="217">
        <v>0</v>
      </c>
      <c r="G71" s="217">
        <v>2</v>
      </c>
      <c r="H71" s="217">
        <v>67</v>
      </c>
      <c r="I71" s="217">
        <v>0</v>
      </c>
      <c r="J71" s="217">
        <v>98</v>
      </c>
      <c r="K71" s="217">
        <v>0</v>
      </c>
      <c r="L71" s="217">
        <v>1865</v>
      </c>
      <c r="M71" s="217">
        <v>0</v>
      </c>
      <c r="N71" s="217">
        <v>0</v>
      </c>
      <c r="O71" s="217">
        <v>656</v>
      </c>
      <c r="P71" s="217">
        <f t="shared" si="33"/>
        <v>2688</v>
      </c>
    </row>
    <row r="72" spans="1:16" ht="15.75" customHeight="1" x14ac:dyDescent="0.25">
      <c r="A72" s="330"/>
      <c r="B72" s="334"/>
      <c r="C72" s="19" t="s">
        <v>5</v>
      </c>
      <c r="D72" s="218">
        <v>0</v>
      </c>
      <c r="E72" s="218">
        <v>0</v>
      </c>
      <c r="F72" s="218">
        <v>0</v>
      </c>
      <c r="G72" s="218">
        <v>0</v>
      </c>
      <c r="H72" s="218">
        <v>49</v>
      </c>
      <c r="I72" s="218">
        <v>0</v>
      </c>
      <c r="J72" s="218">
        <v>407</v>
      </c>
      <c r="K72" s="218">
        <v>0</v>
      </c>
      <c r="L72" s="218">
        <v>0</v>
      </c>
      <c r="M72" s="218">
        <v>0</v>
      </c>
      <c r="N72" s="218">
        <v>0</v>
      </c>
      <c r="O72" s="218">
        <v>57</v>
      </c>
      <c r="P72" s="218">
        <f t="shared" si="33"/>
        <v>513</v>
      </c>
    </row>
    <row r="73" spans="1:16" ht="15.75" customHeight="1" thickBot="1" x14ac:dyDescent="0.3">
      <c r="A73" s="330"/>
      <c r="B73" s="335"/>
      <c r="C73" s="20" t="s">
        <v>14</v>
      </c>
      <c r="D73" s="138">
        <f t="shared" ref="D73:O73" si="34">SUM(D71:D72)</f>
        <v>0</v>
      </c>
      <c r="E73" s="138">
        <f t="shared" si="34"/>
        <v>0</v>
      </c>
      <c r="F73" s="138">
        <f t="shared" si="34"/>
        <v>0</v>
      </c>
      <c r="G73" s="138">
        <f t="shared" si="34"/>
        <v>2</v>
      </c>
      <c r="H73" s="138">
        <f t="shared" si="34"/>
        <v>116</v>
      </c>
      <c r="I73" s="138">
        <f t="shared" si="34"/>
        <v>0</v>
      </c>
      <c r="J73" s="138">
        <f t="shared" si="34"/>
        <v>505</v>
      </c>
      <c r="K73" s="138">
        <f t="shared" si="34"/>
        <v>0</v>
      </c>
      <c r="L73" s="138">
        <f t="shared" si="34"/>
        <v>1865</v>
      </c>
      <c r="M73" s="138">
        <f t="shared" si="34"/>
        <v>0</v>
      </c>
      <c r="N73" s="138">
        <f t="shared" si="34"/>
        <v>0</v>
      </c>
      <c r="O73" s="138">
        <f t="shared" si="34"/>
        <v>713</v>
      </c>
      <c r="P73" s="138">
        <f t="shared" si="33"/>
        <v>3201</v>
      </c>
    </row>
    <row r="74" spans="1:16" ht="15.75" customHeight="1" x14ac:dyDescent="0.25">
      <c r="A74" s="330"/>
      <c r="B74" s="230"/>
      <c r="C74" s="237" t="s">
        <v>478</v>
      </c>
      <c r="D74" s="238">
        <f t="shared" ref="D74:O74" si="35">SUM(D65,D68,D71)</f>
        <v>26</v>
      </c>
      <c r="E74" s="238">
        <f t="shared" si="35"/>
        <v>13</v>
      </c>
      <c r="F74" s="238">
        <f t="shared" si="35"/>
        <v>107</v>
      </c>
      <c r="G74" s="238">
        <f t="shared" si="35"/>
        <v>14</v>
      </c>
      <c r="H74" s="238">
        <f t="shared" si="35"/>
        <v>74</v>
      </c>
      <c r="I74" s="238">
        <f t="shared" si="35"/>
        <v>183</v>
      </c>
      <c r="J74" s="238">
        <f t="shared" si="35"/>
        <v>150</v>
      </c>
      <c r="K74" s="238">
        <f t="shared" si="35"/>
        <v>16</v>
      </c>
      <c r="L74" s="238">
        <f t="shared" si="35"/>
        <v>2270</v>
      </c>
      <c r="M74" s="238">
        <f t="shared" si="35"/>
        <v>0</v>
      </c>
      <c r="N74" s="238">
        <f t="shared" si="35"/>
        <v>1</v>
      </c>
      <c r="O74" s="238">
        <f t="shared" si="35"/>
        <v>760</v>
      </c>
      <c r="P74" s="238">
        <f t="shared" si="33"/>
        <v>3614</v>
      </c>
    </row>
    <row r="75" spans="1:16" ht="15.75" customHeight="1" x14ac:dyDescent="0.25">
      <c r="A75" s="330"/>
      <c r="B75" s="231"/>
      <c r="C75" s="239" t="s">
        <v>479</v>
      </c>
      <c r="D75" s="240">
        <f t="shared" ref="D75:O75" si="36">SUM(D66,D69,D72)</f>
        <v>39</v>
      </c>
      <c r="E75" s="240">
        <f t="shared" si="36"/>
        <v>153</v>
      </c>
      <c r="F75" s="240">
        <f t="shared" si="36"/>
        <v>682</v>
      </c>
      <c r="G75" s="240">
        <f t="shared" si="36"/>
        <v>1</v>
      </c>
      <c r="H75" s="240">
        <f t="shared" si="36"/>
        <v>187</v>
      </c>
      <c r="I75" s="240">
        <f t="shared" si="36"/>
        <v>32</v>
      </c>
      <c r="J75" s="240">
        <f t="shared" si="36"/>
        <v>1246</v>
      </c>
      <c r="K75" s="240">
        <f t="shared" si="36"/>
        <v>161</v>
      </c>
      <c r="L75" s="240">
        <f t="shared" si="36"/>
        <v>511</v>
      </c>
      <c r="M75" s="240">
        <f t="shared" si="36"/>
        <v>0</v>
      </c>
      <c r="N75" s="240">
        <f t="shared" si="36"/>
        <v>67</v>
      </c>
      <c r="O75" s="240">
        <f t="shared" si="36"/>
        <v>480</v>
      </c>
      <c r="P75" s="240">
        <f t="shared" si="33"/>
        <v>3559</v>
      </c>
    </row>
    <row r="76" spans="1:16" s="8" customFormat="1" ht="15.75" customHeight="1" thickBot="1" x14ac:dyDescent="0.3">
      <c r="A76" s="330"/>
      <c r="C76" s="235" t="s">
        <v>273</v>
      </c>
      <c r="D76" s="268">
        <f t="shared" ref="D76:O76" si="37">SUM(D67,D70,D73)</f>
        <v>65</v>
      </c>
      <c r="E76" s="268">
        <f t="shared" si="37"/>
        <v>166</v>
      </c>
      <c r="F76" s="268">
        <f t="shared" si="37"/>
        <v>789</v>
      </c>
      <c r="G76" s="268">
        <f t="shared" si="37"/>
        <v>15</v>
      </c>
      <c r="H76" s="268">
        <f t="shared" si="37"/>
        <v>261</v>
      </c>
      <c r="I76" s="268">
        <f t="shared" si="37"/>
        <v>215</v>
      </c>
      <c r="J76" s="268">
        <f t="shared" si="37"/>
        <v>1396</v>
      </c>
      <c r="K76" s="268">
        <f t="shared" si="37"/>
        <v>177</v>
      </c>
      <c r="L76" s="268">
        <f t="shared" si="37"/>
        <v>2781</v>
      </c>
      <c r="M76" s="268">
        <f t="shared" si="37"/>
        <v>0</v>
      </c>
      <c r="N76" s="268">
        <f t="shared" si="37"/>
        <v>68</v>
      </c>
      <c r="O76" s="268">
        <f t="shared" si="37"/>
        <v>1240</v>
      </c>
      <c r="P76" s="268">
        <f t="shared" si="33"/>
        <v>7173</v>
      </c>
    </row>
    <row r="77" spans="1:16" ht="15.75" customHeight="1" x14ac:dyDescent="0.25">
      <c r="A77" s="329" t="s">
        <v>264</v>
      </c>
      <c r="B77" s="336" t="s">
        <v>3</v>
      </c>
      <c r="C77" s="130" t="s">
        <v>4</v>
      </c>
      <c r="D77" s="217">
        <v>0</v>
      </c>
      <c r="E77" s="217">
        <v>42</v>
      </c>
      <c r="F77" s="217">
        <v>0</v>
      </c>
      <c r="G77" s="217">
        <v>0</v>
      </c>
      <c r="H77" s="217">
        <v>0</v>
      </c>
      <c r="I77" s="217">
        <v>0</v>
      </c>
      <c r="J77" s="217">
        <v>7</v>
      </c>
      <c r="K77" s="217">
        <v>0</v>
      </c>
      <c r="L77" s="217">
        <v>1</v>
      </c>
      <c r="M77" s="217">
        <v>0</v>
      </c>
      <c r="N77" s="217">
        <v>0</v>
      </c>
      <c r="O77" s="217">
        <v>0</v>
      </c>
      <c r="P77" s="217">
        <f t="shared" si="33"/>
        <v>50</v>
      </c>
    </row>
    <row r="78" spans="1:16" ht="15.75" customHeight="1" x14ac:dyDescent="0.25">
      <c r="A78" s="330"/>
      <c r="B78" s="334"/>
      <c r="C78" s="19" t="s">
        <v>5</v>
      </c>
      <c r="D78" s="217">
        <v>5</v>
      </c>
      <c r="E78" s="217">
        <v>32</v>
      </c>
      <c r="F78" s="217">
        <v>75</v>
      </c>
      <c r="G78" s="217">
        <v>0</v>
      </c>
      <c r="H78" s="217">
        <v>0</v>
      </c>
      <c r="I78" s="217">
        <v>0</v>
      </c>
      <c r="J78" s="217">
        <v>230</v>
      </c>
      <c r="K78" s="217">
        <v>39</v>
      </c>
      <c r="L78" s="217">
        <v>38</v>
      </c>
      <c r="M78" s="217">
        <v>0</v>
      </c>
      <c r="N78" s="217">
        <v>2</v>
      </c>
      <c r="O78" s="217">
        <v>59</v>
      </c>
      <c r="P78" s="217">
        <f t="shared" si="33"/>
        <v>480</v>
      </c>
    </row>
    <row r="79" spans="1:16" ht="15.75" customHeight="1" x14ac:dyDescent="0.25">
      <c r="A79" s="330"/>
      <c r="B79" s="337"/>
      <c r="C79" s="131" t="s">
        <v>14</v>
      </c>
      <c r="D79" s="138">
        <f t="shared" ref="D79:O79" si="38">SUM(D77:D78)</f>
        <v>5</v>
      </c>
      <c r="E79" s="138">
        <f t="shared" si="38"/>
        <v>74</v>
      </c>
      <c r="F79" s="138">
        <f t="shared" si="38"/>
        <v>75</v>
      </c>
      <c r="G79" s="138">
        <f t="shared" si="38"/>
        <v>0</v>
      </c>
      <c r="H79" s="138">
        <f t="shared" si="38"/>
        <v>0</v>
      </c>
      <c r="I79" s="138">
        <f t="shared" si="38"/>
        <v>0</v>
      </c>
      <c r="J79" s="138">
        <f t="shared" si="38"/>
        <v>237</v>
      </c>
      <c r="K79" s="138">
        <f t="shared" si="38"/>
        <v>39</v>
      </c>
      <c r="L79" s="138">
        <f t="shared" si="38"/>
        <v>39</v>
      </c>
      <c r="M79" s="138">
        <f t="shared" si="38"/>
        <v>0</v>
      </c>
      <c r="N79" s="138">
        <f t="shared" si="38"/>
        <v>2</v>
      </c>
      <c r="O79" s="138">
        <f t="shared" si="38"/>
        <v>59</v>
      </c>
      <c r="P79" s="138">
        <f t="shared" si="33"/>
        <v>530</v>
      </c>
    </row>
    <row r="80" spans="1:16" ht="15.75" customHeight="1" x14ac:dyDescent="0.25">
      <c r="A80" s="330"/>
      <c r="B80" s="333" t="s">
        <v>6</v>
      </c>
      <c r="C80" s="132" t="s">
        <v>4</v>
      </c>
      <c r="D80" s="217">
        <v>0</v>
      </c>
      <c r="E80" s="217">
        <v>0</v>
      </c>
      <c r="F80" s="217">
        <v>0</v>
      </c>
      <c r="G80" s="217">
        <v>0</v>
      </c>
      <c r="H80" s="217">
        <v>0</v>
      </c>
      <c r="I80" s="217">
        <v>0</v>
      </c>
      <c r="J80" s="217">
        <v>0</v>
      </c>
      <c r="K80" s="217">
        <v>0</v>
      </c>
      <c r="L80" s="217">
        <v>0</v>
      </c>
      <c r="M80" s="217">
        <v>0</v>
      </c>
      <c r="N80" s="217">
        <v>0</v>
      </c>
      <c r="O80" s="217">
        <v>0</v>
      </c>
      <c r="P80" s="217">
        <f t="shared" si="33"/>
        <v>0</v>
      </c>
    </row>
    <row r="81" spans="1:16" ht="15.75" customHeight="1" x14ac:dyDescent="0.25">
      <c r="A81" s="330"/>
      <c r="B81" s="334"/>
      <c r="C81" s="19" t="s">
        <v>5</v>
      </c>
      <c r="D81" s="218">
        <v>0</v>
      </c>
      <c r="E81" s="218">
        <v>0</v>
      </c>
      <c r="F81" s="218">
        <v>0</v>
      </c>
      <c r="G81" s="218">
        <v>0</v>
      </c>
      <c r="H81" s="218">
        <v>0</v>
      </c>
      <c r="I81" s="218">
        <v>0</v>
      </c>
      <c r="J81" s="218">
        <v>0</v>
      </c>
      <c r="K81" s="218">
        <v>0</v>
      </c>
      <c r="L81" s="218">
        <v>0</v>
      </c>
      <c r="M81" s="218">
        <v>0</v>
      </c>
      <c r="N81" s="218">
        <v>0</v>
      </c>
      <c r="O81" s="218">
        <v>0</v>
      </c>
      <c r="P81" s="218">
        <f t="shared" si="33"/>
        <v>0</v>
      </c>
    </row>
    <row r="82" spans="1:16" ht="15.75" customHeight="1" x14ac:dyDescent="0.25">
      <c r="A82" s="330"/>
      <c r="B82" s="337"/>
      <c r="C82" s="131" t="s">
        <v>14</v>
      </c>
      <c r="D82" s="138">
        <f t="shared" ref="D82:O82" si="39">SUM(D80:D81)</f>
        <v>0</v>
      </c>
      <c r="E82" s="138">
        <f t="shared" si="39"/>
        <v>0</v>
      </c>
      <c r="F82" s="138">
        <f t="shared" si="39"/>
        <v>0</v>
      </c>
      <c r="G82" s="138">
        <f t="shared" si="39"/>
        <v>0</v>
      </c>
      <c r="H82" s="138">
        <f t="shared" si="39"/>
        <v>0</v>
      </c>
      <c r="I82" s="138">
        <f t="shared" si="39"/>
        <v>0</v>
      </c>
      <c r="J82" s="138">
        <f t="shared" si="39"/>
        <v>0</v>
      </c>
      <c r="K82" s="138">
        <f t="shared" si="39"/>
        <v>0</v>
      </c>
      <c r="L82" s="138">
        <f t="shared" si="39"/>
        <v>0</v>
      </c>
      <c r="M82" s="138">
        <f t="shared" si="39"/>
        <v>0</v>
      </c>
      <c r="N82" s="138">
        <f t="shared" si="39"/>
        <v>0</v>
      </c>
      <c r="O82" s="138">
        <f t="shared" si="39"/>
        <v>0</v>
      </c>
      <c r="P82" s="138">
        <f t="shared" si="33"/>
        <v>0</v>
      </c>
    </row>
    <row r="83" spans="1:16" ht="15.75" customHeight="1" x14ac:dyDescent="0.25">
      <c r="A83" s="330"/>
      <c r="B83" s="333" t="s">
        <v>18</v>
      </c>
      <c r="C83" s="19" t="s">
        <v>4</v>
      </c>
      <c r="D83" s="217">
        <v>0</v>
      </c>
      <c r="E83" s="217">
        <v>0</v>
      </c>
      <c r="F83" s="217">
        <v>0</v>
      </c>
      <c r="G83" s="217">
        <v>0</v>
      </c>
      <c r="H83" s="217">
        <v>0</v>
      </c>
      <c r="I83" s="217">
        <v>0</v>
      </c>
      <c r="J83" s="217">
        <v>0</v>
      </c>
      <c r="K83" s="217">
        <v>0</v>
      </c>
      <c r="L83" s="217">
        <v>2001</v>
      </c>
      <c r="M83" s="217">
        <v>0</v>
      </c>
      <c r="N83" s="217">
        <v>0</v>
      </c>
      <c r="O83" s="217">
        <v>0</v>
      </c>
      <c r="P83" s="217">
        <f t="shared" si="33"/>
        <v>2001</v>
      </c>
    </row>
    <row r="84" spans="1:16" ht="15.75" customHeight="1" x14ac:dyDescent="0.25">
      <c r="A84" s="330"/>
      <c r="B84" s="334"/>
      <c r="C84" s="19" t="s">
        <v>5</v>
      </c>
      <c r="D84" s="218">
        <v>0</v>
      </c>
      <c r="E84" s="218">
        <v>0</v>
      </c>
      <c r="F84" s="218">
        <v>0</v>
      </c>
      <c r="G84" s="218">
        <v>0</v>
      </c>
      <c r="H84" s="218">
        <v>0</v>
      </c>
      <c r="I84" s="218">
        <v>0</v>
      </c>
      <c r="J84" s="218">
        <v>0</v>
      </c>
      <c r="K84" s="218">
        <v>0</v>
      </c>
      <c r="L84" s="218">
        <v>0</v>
      </c>
      <c r="M84" s="218">
        <v>0</v>
      </c>
      <c r="N84" s="218">
        <v>0</v>
      </c>
      <c r="O84" s="218">
        <v>0</v>
      </c>
      <c r="P84" s="218">
        <f t="shared" si="33"/>
        <v>0</v>
      </c>
    </row>
    <row r="85" spans="1:16" ht="15.75" customHeight="1" thickBot="1" x14ac:dyDescent="0.3">
      <c r="A85" s="330"/>
      <c r="B85" s="335"/>
      <c r="C85" s="20" t="s">
        <v>14</v>
      </c>
      <c r="D85" s="138">
        <f t="shared" ref="D85:O85" si="40">SUM(D83:D84)</f>
        <v>0</v>
      </c>
      <c r="E85" s="138">
        <f t="shared" si="40"/>
        <v>0</v>
      </c>
      <c r="F85" s="138">
        <f t="shared" si="40"/>
        <v>0</v>
      </c>
      <c r="G85" s="138">
        <f t="shared" si="40"/>
        <v>0</v>
      </c>
      <c r="H85" s="138">
        <f t="shared" si="40"/>
        <v>0</v>
      </c>
      <c r="I85" s="138">
        <f t="shared" si="40"/>
        <v>0</v>
      </c>
      <c r="J85" s="138">
        <f t="shared" si="40"/>
        <v>0</v>
      </c>
      <c r="K85" s="138">
        <f t="shared" si="40"/>
        <v>0</v>
      </c>
      <c r="L85" s="138">
        <f t="shared" si="40"/>
        <v>2001</v>
      </c>
      <c r="M85" s="138">
        <f t="shared" si="40"/>
        <v>0</v>
      </c>
      <c r="N85" s="138">
        <f t="shared" si="40"/>
        <v>0</v>
      </c>
      <c r="O85" s="138">
        <f t="shared" si="40"/>
        <v>0</v>
      </c>
      <c r="P85" s="138">
        <f t="shared" si="33"/>
        <v>2001</v>
      </c>
    </row>
    <row r="86" spans="1:16" ht="15.75" customHeight="1" x14ac:dyDescent="0.25">
      <c r="A86" s="330"/>
      <c r="B86" s="230"/>
      <c r="C86" s="237" t="s">
        <v>478</v>
      </c>
      <c r="D86" s="238">
        <f t="shared" ref="D86:O86" si="41">SUM(D77,D80,D83)</f>
        <v>0</v>
      </c>
      <c r="E86" s="238">
        <f t="shared" si="41"/>
        <v>42</v>
      </c>
      <c r="F86" s="238">
        <f t="shared" si="41"/>
        <v>0</v>
      </c>
      <c r="G86" s="238">
        <f t="shared" si="41"/>
        <v>0</v>
      </c>
      <c r="H86" s="238">
        <f t="shared" si="41"/>
        <v>0</v>
      </c>
      <c r="I86" s="238">
        <f t="shared" si="41"/>
        <v>0</v>
      </c>
      <c r="J86" s="238">
        <f t="shared" si="41"/>
        <v>7</v>
      </c>
      <c r="K86" s="238">
        <f t="shared" si="41"/>
        <v>0</v>
      </c>
      <c r="L86" s="238">
        <f t="shared" si="41"/>
        <v>2002</v>
      </c>
      <c r="M86" s="238">
        <f t="shared" si="41"/>
        <v>0</v>
      </c>
      <c r="N86" s="238">
        <f t="shared" si="41"/>
        <v>0</v>
      </c>
      <c r="O86" s="238">
        <f t="shared" si="41"/>
        <v>0</v>
      </c>
      <c r="P86" s="238">
        <f t="shared" si="33"/>
        <v>2051</v>
      </c>
    </row>
    <row r="87" spans="1:16" ht="15.75" customHeight="1" x14ac:dyDescent="0.25">
      <c r="A87" s="330"/>
      <c r="B87" s="231"/>
      <c r="C87" s="239" t="s">
        <v>479</v>
      </c>
      <c r="D87" s="240">
        <f t="shared" ref="D87:O87" si="42">SUM(D78,D81,D84)</f>
        <v>5</v>
      </c>
      <c r="E87" s="240">
        <f t="shared" si="42"/>
        <v>32</v>
      </c>
      <c r="F87" s="240">
        <f t="shared" si="42"/>
        <v>75</v>
      </c>
      <c r="G87" s="240">
        <f t="shared" si="42"/>
        <v>0</v>
      </c>
      <c r="H87" s="240">
        <f t="shared" si="42"/>
        <v>0</v>
      </c>
      <c r="I87" s="240">
        <f t="shared" si="42"/>
        <v>0</v>
      </c>
      <c r="J87" s="240">
        <f t="shared" si="42"/>
        <v>230</v>
      </c>
      <c r="K87" s="240">
        <f t="shared" si="42"/>
        <v>39</v>
      </c>
      <c r="L87" s="240">
        <f t="shared" si="42"/>
        <v>38</v>
      </c>
      <c r="M87" s="240">
        <f t="shared" si="42"/>
        <v>0</v>
      </c>
      <c r="N87" s="240">
        <f t="shared" si="42"/>
        <v>2</v>
      </c>
      <c r="O87" s="240">
        <f t="shared" si="42"/>
        <v>59</v>
      </c>
      <c r="P87" s="240">
        <f t="shared" si="33"/>
        <v>480</v>
      </c>
    </row>
    <row r="88" spans="1:16" s="8" customFormat="1" ht="15.75" customHeight="1" thickBot="1" x14ac:dyDescent="0.3">
      <c r="A88" s="330"/>
      <c r="C88" s="235" t="s">
        <v>276</v>
      </c>
      <c r="D88" s="268">
        <f t="shared" ref="D88:O88" si="43">SUM(D79,D82,D85)</f>
        <v>5</v>
      </c>
      <c r="E88" s="268">
        <f t="shared" si="43"/>
        <v>74</v>
      </c>
      <c r="F88" s="268">
        <f t="shared" si="43"/>
        <v>75</v>
      </c>
      <c r="G88" s="268">
        <f t="shared" si="43"/>
        <v>0</v>
      </c>
      <c r="H88" s="268">
        <f t="shared" si="43"/>
        <v>0</v>
      </c>
      <c r="I88" s="268">
        <f t="shared" si="43"/>
        <v>0</v>
      </c>
      <c r="J88" s="268">
        <f t="shared" si="43"/>
        <v>237</v>
      </c>
      <c r="K88" s="268">
        <f t="shared" si="43"/>
        <v>39</v>
      </c>
      <c r="L88" s="268">
        <f t="shared" si="43"/>
        <v>2040</v>
      </c>
      <c r="M88" s="268">
        <f t="shared" si="43"/>
        <v>0</v>
      </c>
      <c r="N88" s="268">
        <f t="shared" si="43"/>
        <v>2</v>
      </c>
      <c r="O88" s="268">
        <f t="shared" si="43"/>
        <v>59</v>
      </c>
      <c r="P88" s="268">
        <f t="shared" si="33"/>
        <v>2531</v>
      </c>
    </row>
    <row r="89" spans="1:16" ht="15.75" customHeight="1" x14ac:dyDescent="0.25">
      <c r="A89" s="329" t="s">
        <v>263</v>
      </c>
      <c r="B89" s="336" t="s">
        <v>3</v>
      </c>
      <c r="C89" s="130" t="s">
        <v>4</v>
      </c>
      <c r="D89" s="217">
        <v>94</v>
      </c>
      <c r="E89" s="217">
        <v>150</v>
      </c>
      <c r="F89" s="217">
        <v>235</v>
      </c>
      <c r="G89" s="217">
        <v>188</v>
      </c>
      <c r="H89" s="217">
        <v>25</v>
      </c>
      <c r="I89" s="217">
        <v>32</v>
      </c>
      <c r="J89" s="217">
        <v>405</v>
      </c>
      <c r="K89" s="217">
        <v>517</v>
      </c>
      <c r="L89" s="217">
        <v>1846</v>
      </c>
      <c r="M89" s="217">
        <v>39</v>
      </c>
      <c r="N89" s="217">
        <v>25</v>
      </c>
      <c r="O89" s="217">
        <v>387</v>
      </c>
      <c r="P89" s="217">
        <f t="shared" si="33"/>
        <v>3943</v>
      </c>
    </row>
    <row r="90" spans="1:16" ht="15.75" customHeight="1" x14ac:dyDescent="0.25">
      <c r="A90" s="330"/>
      <c r="B90" s="334"/>
      <c r="C90" s="19" t="s">
        <v>5</v>
      </c>
      <c r="D90" s="217">
        <v>311</v>
      </c>
      <c r="E90" s="217">
        <v>1277</v>
      </c>
      <c r="F90" s="217">
        <v>1279</v>
      </c>
      <c r="G90" s="217">
        <v>1128</v>
      </c>
      <c r="H90" s="217">
        <v>325</v>
      </c>
      <c r="I90" s="217">
        <v>443</v>
      </c>
      <c r="J90" s="217">
        <v>2528</v>
      </c>
      <c r="K90" s="217">
        <v>375</v>
      </c>
      <c r="L90" s="217">
        <v>1701</v>
      </c>
      <c r="M90" s="217">
        <v>30</v>
      </c>
      <c r="N90" s="217">
        <v>63</v>
      </c>
      <c r="O90" s="217">
        <v>1960</v>
      </c>
      <c r="P90" s="217">
        <f t="shared" si="33"/>
        <v>11420</v>
      </c>
    </row>
    <row r="91" spans="1:16" ht="15.75" customHeight="1" x14ac:dyDescent="0.25">
      <c r="A91" s="330"/>
      <c r="B91" s="337"/>
      <c r="C91" s="131" t="s">
        <v>14</v>
      </c>
      <c r="D91" s="138">
        <f t="shared" ref="D91:O91" si="44">SUM(D89:D90)</f>
        <v>405</v>
      </c>
      <c r="E91" s="138">
        <f t="shared" si="44"/>
        <v>1427</v>
      </c>
      <c r="F91" s="138">
        <f t="shared" si="44"/>
        <v>1514</v>
      </c>
      <c r="G91" s="138">
        <f t="shared" si="44"/>
        <v>1316</v>
      </c>
      <c r="H91" s="138">
        <f t="shared" si="44"/>
        <v>350</v>
      </c>
      <c r="I91" s="138">
        <f t="shared" si="44"/>
        <v>475</v>
      </c>
      <c r="J91" s="138">
        <f t="shared" si="44"/>
        <v>2933</v>
      </c>
      <c r="K91" s="138">
        <f t="shared" si="44"/>
        <v>892</v>
      </c>
      <c r="L91" s="138">
        <f t="shared" si="44"/>
        <v>3547</v>
      </c>
      <c r="M91" s="138">
        <f t="shared" si="44"/>
        <v>69</v>
      </c>
      <c r="N91" s="138">
        <f t="shared" si="44"/>
        <v>88</v>
      </c>
      <c r="O91" s="138">
        <f t="shared" si="44"/>
        <v>2347</v>
      </c>
      <c r="P91" s="138">
        <f t="shared" si="33"/>
        <v>15363</v>
      </c>
    </row>
    <row r="92" spans="1:16" ht="15.75" customHeight="1" x14ac:dyDescent="0.25">
      <c r="A92" s="330"/>
      <c r="B92" s="334" t="s">
        <v>6</v>
      </c>
      <c r="C92" s="19" t="s">
        <v>4</v>
      </c>
      <c r="D92" s="217">
        <v>39</v>
      </c>
      <c r="E92" s="217">
        <v>123</v>
      </c>
      <c r="F92" s="217">
        <v>185</v>
      </c>
      <c r="G92" s="217">
        <v>23</v>
      </c>
      <c r="H92" s="217">
        <v>49</v>
      </c>
      <c r="I92" s="217">
        <v>18</v>
      </c>
      <c r="J92" s="217">
        <v>122</v>
      </c>
      <c r="K92" s="217">
        <v>48</v>
      </c>
      <c r="L92" s="217">
        <v>702</v>
      </c>
      <c r="M92" s="217">
        <v>1</v>
      </c>
      <c r="N92" s="217">
        <v>13</v>
      </c>
      <c r="O92" s="217">
        <v>257</v>
      </c>
      <c r="P92" s="217">
        <f t="shared" si="33"/>
        <v>1580</v>
      </c>
    </row>
    <row r="93" spans="1:16" ht="15.75" customHeight="1" x14ac:dyDescent="0.25">
      <c r="A93" s="330"/>
      <c r="B93" s="334"/>
      <c r="C93" s="19" t="s">
        <v>5</v>
      </c>
      <c r="D93" s="218">
        <v>129</v>
      </c>
      <c r="E93" s="218">
        <v>1059</v>
      </c>
      <c r="F93" s="218">
        <v>1335</v>
      </c>
      <c r="G93" s="218">
        <v>126</v>
      </c>
      <c r="H93" s="218">
        <v>1225</v>
      </c>
      <c r="I93" s="218">
        <v>173</v>
      </c>
      <c r="J93" s="218">
        <v>1196</v>
      </c>
      <c r="K93" s="218">
        <v>297</v>
      </c>
      <c r="L93" s="218">
        <v>1341</v>
      </c>
      <c r="M93" s="218">
        <v>27</v>
      </c>
      <c r="N93" s="218">
        <v>163</v>
      </c>
      <c r="O93" s="218">
        <v>1623</v>
      </c>
      <c r="P93" s="218">
        <f t="shared" si="33"/>
        <v>8694</v>
      </c>
    </row>
    <row r="94" spans="1:16" ht="15.75" customHeight="1" x14ac:dyDescent="0.25">
      <c r="A94" s="330"/>
      <c r="B94" s="337"/>
      <c r="C94" s="131" t="s">
        <v>14</v>
      </c>
      <c r="D94" s="138">
        <f t="shared" ref="D94:O94" si="45">SUM(D92:D93)</f>
        <v>168</v>
      </c>
      <c r="E94" s="138">
        <f t="shared" si="45"/>
        <v>1182</v>
      </c>
      <c r="F94" s="138">
        <f t="shared" si="45"/>
        <v>1520</v>
      </c>
      <c r="G94" s="138">
        <f t="shared" si="45"/>
        <v>149</v>
      </c>
      <c r="H94" s="138">
        <f t="shared" si="45"/>
        <v>1274</v>
      </c>
      <c r="I94" s="138">
        <f t="shared" si="45"/>
        <v>191</v>
      </c>
      <c r="J94" s="138">
        <f t="shared" si="45"/>
        <v>1318</v>
      </c>
      <c r="K94" s="138">
        <f t="shared" si="45"/>
        <v>345</v>
      </c>
      <c r="L94" s="138">
        <f t="shared" si="45"/>
        <v>2043</v>
      </c>
      <c r="M94" s="138">
        <f t="shared" si="45"/>
        <v>28</v>
      </c>
      <c r="N94" s="138">
        <f t="shared" si="45"/>
        <v>176</v>
      </c>
      <c r="O94" s="138">
        <f t="shared" si="45"/>
        <v>1880</v>
      </c>
      <c r="P94" s="138">
        <f t="shared" si="33"/>
        <v>10274</v>
      </c>
    </row>
    <row r="95" spans="1:16" ht="15.75" customHeight="1" x14ac:dyDescent="0.25">
      <c r="A95" s="330"/>
      <c r="B95" s="333" t="s">
        <v>18</v>
      </c>
      <c r="C95" s="19" t="s">
        <v>4</v>
      </c>
      <c r="D95" s="217">
        <v>0</v>
      </c>
      <c r="E95" s="217">
        <v>235</v>
      </c>
      <c r="F95" s="217">
        <v>2038</v>
      </c>
      <c r="G95" s="217">
        <v>4481</v>
      </c>
      <c r="H95" s="217">
        <v>148</v>
      </c>
      <c r="I95" s="217">
        <v>1704</v>
      </c>
      <c r="J95" s="217">
        <v>3479</v>
      </c>
      <c r="K95" s="217">
        <v>297</v>
      </c>
      <c r="L95" s="217">
        <v>47315</v>
      </c>
      <c r="M95" s="217">
        <v>0</v>
      </c>
      <c r="N95" s="217">
        <v>0</v>
      </c>
      <c r="O95" s="217">
        <v>14811</v>
      </c>
      <c r="P95" s="217">
        <f t="shared" si="33"/>
        <v>74508</v>
      </c>
    </row>
    <row r="96" spans="1:16" ht="15.75" customHeight="1" x14ac:dyDescent="0.25">
      <c r="A96" s="330"/>
      <c r="B96" s="334"/>
      <c r="C96" s="19" t="s">
        <v>5</v>
      </c>
      <c r="D96" s="218">
        <v>0</v>
      </c>
      <c r="E96" s="218">
        <v>0</v>
      </c>
      <c r="F96" s="218">
        <v>235</v>
      </c>
      <c r="G96" s="218">
        <v>128</v>
      </c>
      <c r="H96" s="218">
        <v>0</v>
      </c>
      <c r="I96" s="218">
        <v>110</v>
      </c>
      <c r="J96" s="218">
        <v>1768</v>
      </c>
      <c r="K96" s="218">
        <v>10</v>
      </c>
      <c r="L96" s="218">
        <v>127</v>
      </c>
      <c r="M96" s="218">
        <v>0</v>
      </c>
      <c r="N96" s="218">
        <v>0</v>
      </c>
      <c r="O96" s="218">
        <v>733</v>
      </c>
      <c r="P96" s="218">
        <f t="shared" si="33"/>
        <v>3111</v>
      </c>
    </row>
    <row r="97" spans="1:16" ht="15.75" customHeight="1" thickBot="1" x14ac:dyDescent="0.3">
      <c r="A97" s="330"/>
      <c r="B97" s="335"/>
      <c r="C97" s="20" t="s">
        <v>14</v>
      </c>
      <c r="D97" s="138">
        <f t="shared" ref="D97:O97" si="46">SUM(D95:D96)</f>
        <v>0</v>
      </c>
      <c r="E97" s="138">
        <f t="shared" si="46"/>
        <v>235</v>
      </c>
      <c r="F97" s="138">
        <f t="shared" si="46"/>
        <v>2273</v>
      </c>
      <c r="G97" s="138">
        <f t="shared" si="46"/>
        <v>4609</v>
      </c>
      <c r="H97" s="138">
        <f t="shared" si="46"/>
        <v>148</v>
      </c>
      <c r="I97" s="138">
        <f t="shared" si="46"/>
        <v>1814</v>
      </c>
      <c r="J97" s="138">
        <f t="shared" si="46"/>
        <v>5247</v>
      </c>
      <c r="K97" s="138">
        <f t="shared" si="46"/>
        <v>307</v>
      </c>
      <c r="L97" s="138">
        <f t="shared" si="46"/>
        <v>47442</v>
      </c>
      <c r="M97" s="138">
        <f t="shared" si="46"/>
        <v>0</v>
      </c>
      <c r="N97" s="138">
        <f t="shared" si="46"/>
        <v>0</v>
      </c>
      <c r="O97" s="138">
        <f t="shared" si="46"/>
        <v>15544</v>
      </c>
      <c r="P97" s="138">
        <f t="shared" si="33"/>
        <v>77619</v>
      </c>
    </row>
    <row r="98" spans="1:16" ht="15.75" customHeight="1" x14ac:dyDescent="0.25">
      <c r="A98" s="330"/>
      <c r="B98" s="230"/>
      <c r="C98" s="237" t="s">
        <v>478</v>
      </c>
      <c r="D98" s="238">
        <f t="shared" ref="D98:O98" si="47">SUM(D89,D92,D95)</f>
        <v>133</v>
      </c>
      <c r="E98" s="238">
        <f t="shared" si="47"/>
        <v>508</v>
      </c>
      <c r="F98" s="238">
        <f t="shared" si="47"/>
        <v>2458</v>
      </c>
      <c r="G98" s="238">
        <f t="shared" si="47"/>
        <v>4692</v>
      </c>
      <c r="H98" s="238">
        <f t="shared" si="47"/>
        <v>222</v>
      </c>
      <c r="I98" s="238">
        <f t="shared" si="47"/>
        <v>1754</v>
      </c>
      <c r="J98" s="238">
        <f t="shared" si="47"/>
        <v>4006</v>
      </c>
      <c r="K98" s="238">
        <f t="shared" si="47"/>
        <v>862</v>
      </c>
      <c r="L98" s="238">
        <f t="shared" si="47"/>
        <v>49863</v>
      </c>
      <c r="M98" s="238">
        <f t="shared" si="47"/>
        <v>40</v>
      </c>
      <c r="N98" s="238">
        <f t="shared" si="47"/>
        <v>38</v>
      </c>
      <c r="O98" s="238">
        <f t="shared" si="47"/>
        <v>15455</v>
      </c>
      <c r="P98" s="238">
        <f t="shared" si="33"/>
        <v>80031</v>
      </c>
    </row>
    <row r="99" spans="1:16" ht="15.75" customHeight="1" x14ac:dyDescent="0.25">
      <c r="A99" s="330"/>
      <c r="B99" s="231"/>
      <c r="C99" s="239" t="s">
        <v>479</v>
      </c>
      <c r="D99" s="240">
        <f t="shared" ref="D99:O99" si="48">SUM(D90,D93,D96)</f>
        <v>440</v>
      </c>
      <c r="E99" s="240">
        <f t="shared" si="48"/>
        <v>2336</v>
      </c>
      <c r="F99" s="240">
        <f t="shared" si="48"/>
        <v>2849</v>
      </c>
      <c r="G99" s="240">
        <f t="shared" si="48"/>
        <v>1382</v>
      </c>
      <c r="H99" s="240">
        <f t="shared" si="48"/>
        <v>1550</v>
      </c>
      <c r="I99" s="240">
        <f t="shared" si="48"/>
        <v>726</v>
      </c>
      <c r="J99" s="240">
        <f t="shared" si="48"/>
        <v>5492</v>
      </c>
      <c r="K99" s="240">
        <f t="shared" si="48"/>
        <v>682</v>
      </c>
      <c r="L99" s="240">
        <f t="shared" si="48"/>
        <v>3169</v>
      </c>
      <c r="M99" s="240">
        <f t="shared" si="48"/>
        <v>57</v>
      </c>
      <c r="N99" s="240">
        <f t="shared" si="48"/>
        <v>226</v>
      </c>
      <c r="O99" s="240">
        <f t="shared" si="48"/>
        <v>4316</v>
      </c>
      <c r="P99" s="240">
        <f t="shared" si="33"/>
        <v>23225</v>
      </c>
    </row>
    <row r="100" spans="1:16" s="8" customFormat="1" ht="15.75" customHeight="1" thickBot="1" x14ac:dyDescent="0.3">
      <c r="A100" s="330"/>
      <c r="C100" s="235" t="s">
        <v>275</v>
      </c>
      <c r="D100" s="268">
        <f t="shared" ref="D100:O100" si="49">SUM(D91,D94,D97)</f>
        <v>573</v>
      </c>
      <c r="E100" s="268">
        <f t="shared" si="49"/>
        <v>2844</v>
      </c>
      <c r="F100" s="268">
        <f t="shared" si="49"/>
        <v>5307</v>
      </c>
      <c r="G100" s="268">
        <f t="shared" si="49"/>
        <v>6074</v>
      </c>
      <c r="H100" s="268">
        <f t="shared" si="49"/>
        <v>1772</v>
      </c>
      <c r="I100" s="268">
        <f t="shared" si="49"/>
        <v>2480</v>
      </c>
      <c r="J100" s="268">
        <f t="shared" si="49"/>
        <v>9498</v>
      </c>
      <c r="K100" s="268">
        <f t="shared" si="49"/>
        <v>1544</v>
      </c>
      <c r="L100" s="268">
        <f t="shared" si="49"/>
        <v>53032</v>
      </c>
      <c r="M100" s="268">
        <f t="shared" si="49"/>
        <v>97</v>
      </c>
      <c r="N100" s="268">
        <f t="shared" si="49"/>
        <v>264</v>
      </c>
      <c r="O100" s="268">
        <f t="shared" si="49"/>
        <v>19771</v>
      </c>
      <c r="P100" s="268">
        <f t="shared" si="33"/>
        <v>103256</v>
      </c>
    </row>
    <row r="101" spans="1:16" ht="15.75" customHeight="1" x14ac:dyDescent="0.25">
      <c r="A101" s="329" t="s">
        <v>13</v>
      </c>
      <c r="B101" s="336" t="s">
        <v>3</v>
      </c>
      <c r="C101" s="130" t="s">
        <v>4</v>
      </c>
      <c r="D101" s="217">
        <v>0</v>
      </c>
      <c r="E101" s="217">
        <v>0</v>
      </c>
      <c r="F101" s="217">
        <v>33</v>
      </c>
      <c r="G101" s="217">
        <v>9</v>
      </c>
      <c r="H101" s="217">
        <v>2</v>
      </c>
      <c r="I101" s="217">
        <v>53</v>
      </c>
      <c r="J101" s="217">
        <v>17</v>
      </c>
      <c r="K101" s="217">
        <v>0</v>
      </c>
      <c r="L101" s="217">
        <v>179</v>
      </c>
      <c r="M101" s="217">
        <v>0</v>
      </c>
      <c r="N101" s="217">
        <v>0</v>
      </c>
      <c r="O101" s="217">
        <v>1</v>
      </c>
      <c r="P101" s="217">
        <f t="shared" si="33"/>
        <v>294</v>
      </c>
    </row>
    <row r="102" spans="1:16" ht="15.75" customHeight="1" x14ac:dyDescent="0.25">
      <c r="A102" s="330"/>
      <c r="B102" s="334"/>
      <c r="C102" s="19" t="s">
        <v>5</v>
      </c>
      <c r="D102" s="217">
        <v>52</v>
      </c>
      <c r="E102" s="217">
        <v>269</v>
      </c>
      <c r="F102" s="217">
        <v>712</v>
      </c>
      <c r="G102" s="217">
        <v>383</v>
      </c>
      <c r="H102" s="217">
        <v>616</v>
      </c>
      <c r="I102" s="217">
        <v>81</v>
      </c>
      <c r="J102" s="217">
        <v>928</v>
      </c>
      <c r="K102" s="217">
        <v>185</v>
      </c>
      <c r="L102" s="217">
        <v>526</v>
      </c>
      <c r="M102" s="217">
        <v>14</v>
      </c>
      <c r="N102" s="217">
        <v>80</v>
      </c>
      <c r="O102" s="217">
        <v>607</v>
      </c>
      <c r="P102" s="217">
        <f t="shared" si="33"/>
        <v>4453</v>
      </c>
    </row>
    <row r="103" spans="1:16" ht="15.75" customHeight="1" x14ac:dyDescent="0.25">
      <c r="A103" s="330"/>
      <c r="B103" s="337"/>
      <c r="C103" s="131" t="s">
        <v>14</v>
      </c>
      <c r="D103" s="138">
        <f t="shared" ref="D103:O103" si="50">SUM(D101:D102)</f>
        <v>52</v>
      </c>
      <c r="E103" s="138">
        <f t="shared" si="50"/>
        <v>269</v>
      </c>
      <c r="F103" s="138">
        <f t="shared" si="50"/>
        <v>745</v>
      </c>
      <c r="G103" s="138">
        <f t="shared" si="50"/>
        <v>392</v>
      </c>
      <c r="H103" s="138">
        <f t="shared" si="50"/>
        <v>618</v>
      </c>
      <c r="I103" s="138">
        <f t="shared" si="50"/>
        <v>134</v>
      </c>
      <c r="J103" s="138">
        <f t="shared" si="50"/>
        <v>945</v>
      </c>
      <c r="K103" s="138">
        <f t="shared" si="50"/>
        <v>185</v>
      </c>
      <c r="L103" s="138">
        <f t="shared" si="50"/>
        <v>705</v>
      </c>
      <c r="M103" s="138">
        <f t="shared" si="50"/>
        <v>14</v>
      </c>
      <c r="N103" s="138">
        <f t="shared" si="50"/>
        <v>80</v>
      </c>
      <c r="O103" s="138">
        <f t="shared" si="50"/>
        <v>608</v>
      </c>
      <c r="P103" s="138">
        <f t="shared" si="33"/>
        <v>4747</v>
      </c>
    </row>
    <row r="104" spans="1:16" ht="15.75" customHeight="1" x14ac:dyDescent="0.25">
      <c r="A104" s="330"/>
      <c r="B104" s="334" t="s">
        <v>6</v>
      </c>
      <c r="C104" s="19" t="s">
        <v>4</v>
      </c>
      <c r="D104" s="217">
        <v>4</v>
      </c>
      <c r="E104" s="217">
        <v>0</v>
      </c>
      <c r="F104" s="217">
        <v>0</v>
      </c>
      <c r="G104" s="217">
        <v>0</v>
      </c>
      <c r="H104" s="217">
        <v>0</v>
      </c>
      <c r="I104" s="217">
        <v>0</v>
      </c>
      <c r="J104" s="217">
        <v>1</v>
      </c>
      <c r="K104" s="217">
        <v>2</v>
      </c>
      <c r="L104" s="217">
        <v>5</v>
      </c>
      <c r="M104" s="217">
        <v>0</v>
      </c>
      <c r="N104" s="217">
        <v>0</v>
      </c>
      <c r="O104" s="217">
        <v>11</v>
      </c>
      <c r="P104" s="217">
        <f t="shared" si="33"/>
        <v>23</v>
      </c>
    </row>
    <row r="105" spans="1:16" ht="15.75" customHeight="1" x14ac:dyDescent="0.25">
      <c r="A105" s="330"/>
      <c r="B105" s="334"/>
      <c r="C105" s="19" t="s">
        <v>5</v>
      </c>
      <c r="D105" s="218">
        <v>0</v>
      </c>
      <c r="E105" s="218">
        <v>0</v>
      </c>
      <c r="F105" s="218">
        <v>233</v>
      </c>
      <c r="G105" s="218">
        <v>0</v>
      </c>
      <c r="H105" s="218">
        <v>0</v>
      </c>
      <c r="I105" s="218">
        <v>0</v>
      </c>
      <c r="J105" s="218">
        <v>0</v>
      </c>
      <c r="K105" s="218">
        <v>0</v>
      </c>
      <c r="L105" s="218">
        <v>0</v>
      </c>
      <c r="M105" s="218">
        <v>0</v>
      </c>
      <c r="N105" s="218">
        <v>0</v>
      </c>
      <c r="O105" s="218">
        <v>0</v>
      </c>
      <c r="P105" s="218">
        <f t="shared" si="33"/>
        <v>233</v>
      </c>
    </row>
    <row r="106" spans="1:16" ht="15.75" customHeight="1" x14ac:dyDescent="0.25">
      <c r="A106" s="330"/>
      <c r="B106" s="337"/>
      <c r="C106" s="131" t="s">
        <v>14</v>
      </c>
      <c r="D106" s="138">
        <f t="shared" ref="D106:O106" si="51">SUM(D104:D105)</f>
        <v>4</v>
      </c>
      <c r="E106" s="138">
        <f t="shared" si="51"/>
        <v>0</v>
      </c>
      <c r="F106" s="138">
        <f t="shared" si="51"/>
        <v>233</v>
      </c>
      <c r="G106" s="138">
        <f t="shared" si="51"/>
        <v>0</v>
      </c>
      <c r="H106" s="138">
        <f t="shared" si="51"/>
        <v>0</v>
      </c>
      <c r="I106" s="138">
        <f t="shared" si="51"/>
        <v>0</v>
      </c>
      <c r="J106" s="138">
        <f t="shared" si="51"/>
        <v>1</v>
      </c>
      <c r="K106" s="138">
        <f t="shared" si="51"/>
        <v>2</v>
      </c>
      <c r="L106" s="138">
        <f t="shared" si="51"/>
        <v>5</v>
      </c>
      <c r="M106" s="138">
        <f t="shared" si="51"/>
        <v>0</v>
      </c>
      <c r="N106" s="138">
        <f t="shared" si="51"/>
        <v>0</v>
      </c>
      <c r="O106" s="138">
        <f t="shared" si="51"/>
        <v>11</v>
      </c>
      <c r="P106" s="138">
        <f t="shared" si="33"/>
        <v>256</v>
      </c>
    </row>
    <row r="107" spans="1:16" ht="15.75" customHeight="1" x14ac:dyDescent="0.25">
      <c r="A107" s="330"/>
      <c r="B107" s="333" t="s">
        <v>18</v>
      </c>
      <c r="C107" s="19" t="s">
        <v>4</v>
      </c>
      <c r="D107" s="217">
        <v>0</v>
      </c>
      <c r="E107" s="217">
        <v>0</v>
      </c>
      <c r="F107" s="217">
        <v>119</v>
      </c>
      <c r="G107" s="217">
        <v>0</v>
      </c>
      <c r="H107" s="217">
        <v>11</v>
      </c>
      <c r="I107" s="217">
        <v>818</v>
      </c>
      <c r="J107" s="217">
        <v>847</v>
      </c>
      <c r="K107" s="217">
        <v>323</v>
      </c>
      <c r="L107" s="217">
        <v>1515</v>
      </c>
      <c r="M107" s="217">
        <v>0</v>
      </c>
      <c r="N107" s="217">
        <v>0</v>
      </c>
      <c r="O107" s="217">
        <v>42</v>
      </c>
      <c r="P107" s="217">
        <f t="shared" si="33"/>
        <v>3675</v>
      </c>
    </row>
    <row r="108" spans="1:16" ht="15.75" customHeight="1" x14ac:dyDescent="0.25">
      <c r="A108" s="330"/>
      <c r="B108" s="334"/>
      <c r="C108" s="19" t="s">
        <v>5</v>
      </c>
      <c r="D108" s="218">
        <v>0</v>
      </c>
      <c r="E108" s="218">
        <v>0</v>
      </c>
      <c r="F108" s="218">
        <v>0</v>
      </c>
      <c r="G108" s="218">
        <v>0</v>
      </c>
      <c r="H108" s="218">
        <v>0</v>
      </c>
      <c r="I108" s="218">
        <v>0</v>
      </c>
      <c r="J108" s="218">
        <v>32</v>
      </c>
      <c r="K108" s="218">
        <v>0</v>
      </c>
      <c r="L108" s="218">
        <v>0</v>
      </c>
      <c r="M108" s="218">
        <v>0</v>
      </c>
      <c r="N108" s="218">
        <v>0</v>
      </c>
      <c r="O108" s="218">
        <v>0</v>
      </c>
      <c r="P108" s="218">
        <f t="shared" si="33"/>
        <v>32</v>
      </c>
    </row>
    <row r="109" spans="1:16" ht="15.75" customHeight="1" thickBot="1" x14ac:dyDescent="0.3">
      <c r="A109" s="330"/>
      <c r="B109" s="335"/>
      <c r="C109" s="133" t="s">
        <v>14</v>
      </c>
      <c r="D109" s="138">
        <f t="shared" ref="D109:O109" si="52">SUM(D107:D108)</f>
        <v>0</v>
      </c>
      <c r="E109" s="138">
        <f t="shared" si="52"/>
        <v>0</v>
      </c>
      <c r="F109" s="138">
        <f t="shared" si="52"/>
        <v>119</v>
      </c>
      <c r="G109" s="138">
        <f t="shared" si="52"/>
        <v>0</v>
      </c>
      <c r="H109" s="138">
        <f t="shared" si="52"/>
        <v>11</v>
      </c>
      <c r="I109" s="138">
        <f t="shared" si="52"/>
        <v>818</v>
      </c>
      <c r="J109" s="138">
        <f t="shared" si="52"/>
        <v>879</v>
      </c>
      <c r="K109" s="138">
        <f t="shared" si="52"/>
        <v>323</v>
      </c>
      <c r="L109" s="138">
        <f t="shared" si="52"/>
        <v>1515</v>
      </c>
      <c r="M109" s="138">
        <f t="shared" si="52"/>
        <v>0</v>
      </c>
      <c r="N109" s="138">
        <f t="shared" si="52"/>
        <v>0</v>
      </c>
      <c r="O109" s="138">
        <f t="shared" si="52"/>
        <v>42</v>
      </c>
      <c r="P109" s="138">
        <f t="shared" si="33"/>
        <v>3707</v>
      </c>
    </row>
    <row r="110" spans="1:16" ht="15.75" customHeight="1" x14ac:dyDescent="0.25">
      <c r="A110" s="330"/>
      <c r="B110" s="230"/>
      <c r="C110" s="237" t="s">
        <v>478</v>
      </c>
      <c r="D110" s="238">
        <f t="shared" ref="D110:O110" si="53">SUM(D101,D104,D107)</f>
        <v>4</v>
      </c>
      <c r="E110" s="238">
        <f t="shared" si="53"/>
        <v>0</v>
      </c>
      <c r="F110" s="238">
        <f t="shared" si="53"/>
        <v>152</v>
      </c>
      <c r="G110" s="238">
        <f t="shared" si="53"/>
        <v>9</v>
      </c>
      <c r="H110" s="238">
        <f t="shared" si="53"/>
        <v>13</v>
      </c>
      <c r="I110" s="238">
        <f t="shared" si="53"/>
        <v>871</v>
      </c>
      <c r="J110" s="238">
        <f t="shared" si="53"/>
        <v>865</v>
      </c>
      <c r="K110" s="238">
        <f t="shared" si="53"/>
        <v>325</v>
      </c>
      <c r="L110" s="238">
        <f t="shared" si="53"/>
        <v>1699</v>
      </c>
      <c r="M110" s="238">
        <f t="shared" si="53"/>
        <v>0</v>
      </c>
      <c r="N110" s="238">
        <f t="shared" si="53"/>
        <v>0</v>
      </c>
      <c r="O110" s="238">
        <f t="shared" si="53"/>
        <v>54</v>
      </c>
      <c r="P110" s="238">
        <f t="shared" si="33"/>
        <v>3992</v>
      </c>
    </row>
    <row r="111" spans="1:16" ht="15.75" customHeight="1" x14ac:dyDescent="0.25">
      <c r="A111" s="330"/>
      <c r="B111" s="231"/>
      <c r="C111" s="239" t="s">
        <v>479</v>
      </c>
      <c r="D111" s="240">
        <f t="shared" ref="D111:O111" si="54">SUM(D102,D105,D108)</f>
        <v>52</v>
      </c>
      <c r="E111" s="240">
        <f t="shared" si="54"/>
        <v>269</v>
      </c>
      <c r="F111" s="240">
        <f t="shared" si="54"/>
        <v>945</v>
      </c>
      <c r="G111" s="240">
        <f t="shared" si="54"/>
        <v>383</v>
      </c>
      <c r="H111" s="240">
        <f t="shared" si="54"/>
        <v>616</v>
      </c>
      <c r="I111" s="240">
        <f t="shared" si="54"/>
        <v>81</v>
      </c>
      <c r="J111" s="240">
        <f t="shared" si="54"/>
        <v>960</v>
      </c>
      <c r="K111" s="240">
        <f t="shared" si="54"/>
        <v>185</v>
      </c>
      <c r="L111" s="240">
        <f t="shared" si="54"/>
        <v>526</v>
      </c>
      <c r="M111" s="240">
        <f t="shared" si="54"/>
        <v>14</v>
      </c>
      <c r="N111" s="240">
        <f t="shared" si="54"/>
        <v>80</v>
      </c>
      <c r="O111" s="240">
        <f t="shared" si="54"/>
        <v>607</v>
      </c>
      <c r="P111" s="240">
        <f t="shared" si="33"/>
        <v>4718</v>
      </c>
    </row>
    <row r="112" spans="1:16" s="8" customFormat="1" ht="15.75" customHeight="1" thickBot="1" x14ac:dyDescent="0.3">
      <c r="A112" s="331"/>
      <c r="B112" s="235"/>
      <c r="C112" s="235" t="s">
        <v>274</v>
      </c>
      <c r="D112" s="268">
        <f t="shared" ref="D112:O112" si="55">SUM(D103,D106,D109)</f>
        <v>56</v>
      </c>
      <c r="E112" s="268">
        <f t="shared" si="55"/>
        <v>269</v>
      </c>
      <c r="F112" s="268">
        <f t="shared" si="55"/>
        <v>1097</v>
      </c>
      <c r="G112" s="268">
        <f t="shared" si="55"/>
        <v>392</v>
      </c>
      <c r="H112" s="268">
        <f t="shared" si="55"/>
        <v>629</v>
      </c>
      <c r="I112" s="268">
        <f t="shared" si="55"/>
        <v>952</v>
      </c>
      <c r="J112" s="268">
        <f t="shared" si="55"/>
        <v>1825</v>
      </c>
      <c r="K112" s="268">
        <f t="shared" si="55"/>
        <v>510</v>
      </c>
      <c r="L112" s="268">
        <f t="shared" si="55"/>
        <v>2225</v>
      </c>
      <c r="M112" s="268">
        <f t="shared" si="55"/>
        <v>14</v>
      </c>
      <c r="N112" s="268">
        <f t="shared" si="55"/>
        <v>80</v>
      </c>
      <c r="O112" s="268">
        <f t="shared" si="55"/>
        <v>661</v>
      </c>
      <c r="P112" s="268">
        <f t="shared" si="33"/>
        <v>8710</v>
      </c>
    </row>
    <row r="113" spans="16:16" x14ac:dyDescent="0.25">
      <c r="P113" s="16"/>
    </row>
    <row r="114" spans="16:16" x14ac:dyDescent="0.25">
      <c r="P114" s="16"/>
    </row>
  </sheetData>
  <sortState columnSort="1" ref="D4:O112">
    <sortCondition ref="D4:O4"/>
  </sortState>
  <mergeCells count="37">
    <mergeCell ref="A2:L2"/>
    <mergeCell ref="A17:A28"/>
    <mergeCell ref="B17:B19"/>
    <mergeCell ref="B20:B22"/>
    <mergeCell ref="B23:B25"/>
    <mergeCell ref="A5:A16"/>
    <mergeCell ref="B5:B7"/>
    <mergeCell ref="B8:B10"/>
    <mergeCell ref="B11:B13"/>
    <mergeCell ref="A29:A40"/>
    <mergeCell ref="B29:B31"/>
    <mergeCell ref="B32:B34"/>
    <mergeCell ref="B35:B37"/>
    <mergeCell ref="A41:A52"/>
    <mergeCell ref="B41:B43"/>
    <mergeCell ref="B44:B46"/>
    <mergeCell ref="B47:B49"/>
    <mergeCell ref="A53:A64"/>
    <mergeCell ref="B53:B55"/>
    <mergeCell ref="B56:B58"/>
    <mergeCell ref="B59:B61"/>
    <mergeCell ref="A65:A76"/>
    <mergeCell ref="B65:B67"/>
    <mergeCell ref="B68:B70"/>
    <mergeCell ref="B71:B73"/>
    <mergeCell ref="A101:A112"/>
    <mergeCell ref="B101:B103"/>
    <mergeCell ref="B104:B106"/>
    <mergeCell ref="B107:B109"/>
    <mergeCell ref="A77:A88"/>
    <mergeCell ref="B77:B79"/>
    <mergeCell ref="B80:B82"/>
    <mergeCell ref="B83:B85"/>
    <mergeCell ref="A89:A100"/>
    <mergeCell ref="B89:B91"/>
    <mergeCell ref="B92:B94"/>
    <mergeCell ref="B95:B97"/>
  </mergeCells>
  <pageMargins left="0.25" right="0.25" top="0.75" bottom="0.75" header="0.3" footer="0.3"/>
  <pageSetup paperSize="9" scale="40" orientation="portrait" r:id="rId1"/>
  <headerFooter>
    <oddHeader>&amp;CProvider Tables - Table 3.7</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12"/>
  <sheetViews>
    <sheetView view="pageLayout" zoomScaleNormal="100" workbookViewId="0">
      <selection activeCell="H112" sqref="A1:H112"/>
    </sheetView>
  </sheetViews>
  <sheetFormatPr defaultColWidth="9.140625" defaultRowHeight="15" x14ac:dyDescent="0.25"/>
  <cols>
    <col min="1" max="8" width="15.7109375" style="85" customWidth="1"/>
    <col min="9" max="16384" width="9.140625" style="281"/>
  </cols>
  <sheetData>
    <row r="2" spans="1:8" s="8" customFormat="1" ht="18.75" customHeight="1" x14ac:dyDescent="0.25">
      <c r="A2" s="340" t="str">
        <f>'Table of Contents'!C13</f>
        <v>Table 3.8:   Mode of Attendance by Provider Type, Counted by Enrolments</v>
      </c>
      <c r="B2" s="340"/>
      <c r="C2" s="340"/>
      <c r="D2" s="340"/>
      <c r="E2" s="340"/>
      <c r="F2" s="340"/>
      <c r="G2" s="340"/>
      <c r="H2" s="340"/>
    </row>
    <row r="3" spans="1:8" s="8" customFormat="1" ht="16.5" thickBot="1" x14ac:dyDescent="0.3">
      <c r="A3" s="21"/>
      <c r="E3" s="21"/>
      <c r="F3" s="21"/>
      <c r="G3" s="21"/>
      <c r="H3" s="21"/>
    </row>
    <row r="4" spans="1:8" s="8" customFormat="1" ht="22.5" customHeight="1" thickBot="1" x14ac:dyDescent="0.3">
      <c r="A4" s="27" t="s">
        <v>15</v>
      </c>
      <c r="B4" s="120" t="s">
        <v>16</v>
      </c>
      <c r="C4" s="27" t="s">
        <v>17</v>
      </c>
      <c r="D4" s="27" t="s">
        <v>397</v>
      </c>
      <c r="E4" s="27" t="s">
        <v>398</v>
      </c>
      <c r="F4" s="27" t="s">
        <v>392</v>
      </c>
      <c r="G4" s="27" t="s">
        <v>393</v>
      </c>
      <c r="H4" s="27" t="s">
        <v>14</v>
      </c>
    </row>
    <row r="5" spans="1:8" ht="15.75" customHeight="1" x14ac:dyDescent="0.25">
      <c r="A5" s="329" t="s">
        <v>385</v>
      </c>
      <c r="B5" s="336" t="s">
        <v>3</v>
      </c>
      <c r="C5" s="130" t="s">
        <v>4</v>
      </c>
      <c r="D5" s="216">
        <v>13513</v>
      </c>
      <c r="E5" s="216">
        <v>19104</v>
      </c>
      <c r="F5" s="216">
        <v>5863</v>
      </c>
      <c r="G5" s="216">
        <v>37</v>
      </c>
      <c r="H5" s="216">
        <f>SUM(D5:G5)</f>
        <v>38517</v>
      </c>
    </row>
    <row r="6" spans="1:8" ht="15.75" customHeight="1" x14ac:dyDescent="0.25">
      <c r="A6" s="330"/>
      <c r="B6" s="334"/>
      <c r="C6" s="19" t="s">
        <v>5</v>
      </c>
      <c r="D6" s="214">
        <v>22475</v>
      </c>
      <c r="E6" s="214">
        <v>2710</v>
      </c>
      <c r="F6" s="214">
        <v>6974</v>
      </c>
      <c r="G6" s="214">
        <v>162</v>
      </c>
      <c r="H6" s="214">
        <f t="shared" ref="H6:H69" si="0">SUM(D6:G6)</f>
        <v>32321</v>
      </c>
    </row>
    <row r="7" spans="1:8" ht="15.75" customHeight="1" x14ac:dyDescent="0.25">
      <c r="A7" s="330"/>
      <c r="B7" s="337"/>
      <c r="C7" s="131" t="s">
        <v>14</v>
      </c>
      <c r="D7" s="214">
        <f>SUM(D5:D6)</f>
        <v>35988</v>
      </c>
      <c r="E7" s="214">
        <f t="shared" ref="E7:G7" si="1">SUM(E5:E6)</f>
        <v>21814</v>
      </c>
      <c r="F7" s="214">
        <f t="shared" si="1"/>
        <v>12837</v>
      </c>
      <c r="G7" s="214">
        <f t="shared" si="1"/>
        <v>199</v>
      </c>
      <c r="H7" s="214">
        <f t="shared" si="0"/>
        <v>70838</v>
      </c>
    </row>
    <row r="8" spans="1:8" ht="15.75" customHeight="1" x14ac:dyDescent="0.25">
      <c r="A8" s="330"/>
      <c r="B8" s="333" t="s">
        <v>6</v>
      </c>
      <c r="C8" s="132" t="s">
        <v>4</v>
      </c>
      <c r="D8" s="215">
        <v>1117</v>
      </c>
      <c r="E8" s="215">
        <v>628</v>
      </c>
      <c r="F8" s="215">
        <v>318</v>
      </c>
      <c r="G8" s="215">
        <v>8</v>
      </c>
      <c r="H8" s="215">
        <f t="shared" si="0"/>
        <v>2071</v>
      </c>
    </row>
    <row r="9" spans="1:8" ht="15.75" customHeight="1" x14ac:dyDescent="0.25">
      <c r="A9" s="330"/>
      <c r="B9" s="334"/>
      <c r="C9" s="19" t="s">
        <v>5</v>
      </c>
      <c r="D9" s="214">
        <v>8159</v>
      </c>
      <c r="E9" s="214">
        <v>274</v>
      </c>
      <c r="F9" s="214">
        <v>790</v>
      </c>
      <c r="G9" s="214">
        <v>24</v>
      </c>
      <c r="H9" s="214">
        <f t="shared" si="0"/>
        <v>9247</v>
      </c>
    </row>
    <row r="10" spans="1:8" ht="15.75" customHeight="1" x14ac:dyDescent="0.25">
      <c r="A10" s="330"/>
      <c r="B10" s="337"/>
      <c r="C10" s="131" t="s">
        <v>14</v>
      </c>
      <c r="D10" s="214">
        <f>SUM(D8:D9)</f>
        <v>9276</v>
      </c>
      <c r="E10" s="214">
        <f t="shared" ref="E10:G10" si="2">SUM(E8:E9)</f>
        <v>902</v>
      </c>
      <c r="F10" s="214">
        <f t="shared" si="2"/>
        <v>1108</v>
      </c>
      <c r="G10" s="214">
        <f t="shared" si="2"/>
        <v>32</v>
      </c>
      <c r="H10" s="214">
        <f t="shared" si="0"/>
        <v>11318</v>
      </c>
    </row>
    <row r="11" spans="1:8" ht="15.75" customHeight="1" x14ac:dyDescent="0.25">
      <c r="A11" s="330"/>
      <c r="B11" s="334" t="s">
        <v>18</v>
      </c>
      <c r="C11" s="19" t="s">
        <v>4</v>
      </c>
      <c r="D11" s="215">
        <v>95130</v>
      </c>
      <c r="E11" s="215">
        <v>122570</v>
      </c>
      <c r="F11" s="215">
        <v>16514</v>
      </c>
      <c r="G11" s="215">
        <v>10</v>
      </c>
      <c r="H11" s="215">
        <f t="shared" si="0"/>
        <v>234224</v>
      </c>
    </row>
    <row r="12" spans="1:8" ht="15.75" customHeight="1" x14ac:dyDescent="0.25">
      <c r="A12" s="330"/>
      <c r="B12" s="334"/>
      <c r="C12" s="19" t="s">
        <v>5</v>
      </c>
      <c r="D12" s="214">
        <v>3939</v>
      </c>
      <c r="E12" s="214">
        <v>212</v>
      </c>
      <c r="F12" s="214">
        <v>150</v>
      </c>
      <c r="G12" s="214">
        <v>22</v>
      </c>
      <c r="H12" s="214">
        <f t="shared" si="0"/>
        <v>4323</v>
      </c>
    </row>
    <row r="13" spans="1:8" ht="15.75" customHeight="1" thickBot="1" x14ac:dyDescent="0.3">
      <c r="A13" s="330"/>
      <c r="B13" s="335"/>
      <c r="C13" s="20" t="s">
        <v>14</v>
      </c>
      <c r="D13" s="214">
        <f>SUM(D11:D12)</f>
        <v>99069</v>
      </c>
      <c r="E13" s="214">
        <f t="shared" ref="E13:G13" si="3">SUM(E11:E12)</f>
        <v>122782</v>
      </c>
      <c r="F13" s="214">
        <f t="shared" si="3"/>
        <v>16664</v>
      </c>
      <c r="G13" s="214">
        <f t="shared" si="3"/>
        <v>32</v>
      </c>
      <c r="H13" s="214">
        <f t="shared" si="0"/>
        <v>238547</v>
      </c>
    </row>
    <row r="14" spans="1:8" ht="15.75" customHeight="1" x14ac:dyDescent="0.25">
      <c r="A14" s="330"/>
      <c r="B14" s="230"/>
      <c r="C14" s="243" t="s">
        <v>478</v>
      </c>
      <c r="D14" s="269">
        <f>SUM(D5,D8,D11)</f>
        <v>109760</v>
      </c>
      <c r="E14" s="269">
        <f t="shared" ref="E14:G16" si="4">SUM(E5,E8,E11)</f>
        <v>142302</v>
      </c>
      <c r="F14" s="269">
        <f t="shared" si="4"/>
        <v>22695</v>
      </c>
      <c r="G14" s="269">
        <f t="shared" si="4"/>
        <v>55</v>
      </c>
      <c r="H14" s="269">
        <f t="shared" si="0"/>
        <v>274812</v>
      </c>
    </row>
    <row r="15" spans="1:8" ht="15.75" customHeight="1" x14ac:dyDescent="0.25">
      <c r="A15" s="330"/>
      <c r="B15" s="231"/>
      <c r="C15" s="244" t="s">
        <v>479</v>
      </c>
      <c r="D15" s="270">
        <f>SUM(D6,D9,D12)</f>
        <v>34573</v>
      </c>
      <c r="E15" s="270">
        <f t="shared" si="4"/>
        <v>3196</v>
      </c>
      <c r="F15" s="270">
        <f t="shared" si="4"/>
        <v>7914</v>
      </c>
      <c r="G15" s="270">
        <f t="shared" si="4"/>
        <v>208</v>
      </c>
      <c r="H15" s="270">
        <f t="shared" si="0"/>
        <v>45891</v>
      </c>
    </row>
    <row r="16" spans="1:8" s="8" customFormat="1" ht="15.75" customHeight="1" thickBot="1" x14ac:dyDescent="0.3">
      <c r="A16" s="331"/>
      <c r="B16" s="205"/>
      <c r="C16" s="236" t="s">
        <v>386</v>
      </c>
      <c r="D16" s="271">
        <f>SUM(D7,D10,D13)</f>
        <v>144333</v>
      </c>
      <c r="E16" s="271">
        <f t="shared" si="4"/>
        <v>145498</v>
      </c>
      <c r="F16" s="271">
        <f t="shared" si="4"/>
        <v>30609</v>
      </c>
      <c r="G16" s="271">
        <f t="shared" si="4"/>
        <v>263</v>
      </c>
      <c r="H16" s="271">
        <f t="shared" si="0"/>
        <v>320703</v>
      </c>
    </row>
    <row r="17" spans="1:8" ht="15.75" customHeight="1" x14ac:dyDescent="0.25">
      <c r="A17" s="330" t="s">
        <v>2</v>
      </c>
      <c r="B17" s="336" t="s">
        <v>3</v>
      </c>
      <c r="C17" s="130" t="s">
        <v>4</v>
      </c>
      <c r="D17" s="216">
        <v>50</v>
      </c>
      <c r="E17" s="216">
        <v>0</v>
      </c>
      <c r="F17" s="216">
        <v>52</v>
      </c>
      <c r="G17" s="216">
        <v>0</v>
      </c>
      <c r="H17" s="216">
        <f t="shared" si="0"/>
        <v>102</v>
      </c>
    </row>
    <row r="18" spans="1:8" ht="15.75" customHeight="1" x14ac:dyDescent="0.25">
      <c r="A18" s="330"/>
      <c r="B18" s="334"/>
      <c r="C18" s="19" t="s">
        <v>5</v>
      </c>
      <c r="D18" s="214">
        <v>110</v>
      </c>
      <c r="E18" s="214">
        <v>0</v>
      </c>
      <c r="F18" s="214">
        <v>295</v>
      </c>
      <c r="G18" s="214">
        <v>0</v>
      </c>
      <c r="H18" s="214">
        <f t="shared" si="0"/>
        <v>405</v>
      </c>
    </row>
    <row r="19" spans="1:8" ht="15.75" customHeight="1" x14ac:dyDescent="0.25">
      <c r="A19" s="330"/>
      <c r="B19" s="337"/>
      <c r="C19" s="131" t="s">
        <v>14</v>
      </c>
      <c r="D19" s="214">
        <f>SUM(D17:D18)</f>
        <v>160</v>
      </c>
      <c r="E19" s="214">
        <f t="shared" ref="E19:G19" si="5">SUM(E17:E18)</f>
        <v>0</v>
      </c>
      <c r="F19" s="214">
        <f t="shared" si="5"/>
        <v>347</v>
      </c>
      <c r="G19" s="214">
        <f t="shared" si="5"/>
        <v>0</v>
      </c>
      <c r="H19" s="214">
        <f t="shared" si="0"/>
        <v>507</v>
      </c>
    </row>
    <row r="20" spans="1:8" ht="15.75" customHeight="1" x14ac:dyDescent="0.25">
      <c r="A20" s="330"/>
      <c r="B20" s="333" t="s">
        <v>6</v>
      </c>
      <c r="C20" s="132" t="s">
        <v>4</v>
      </c>
      <c r="D20" s="215">
        <v>0</v>
      </c>
      <c r="E20" s="215">
        <v>0</v>
      </c>
      <c r="F20" s="215">
        <v>61</v>
      </c>
      <c r="G20" s="215">
        <v>0</v>
      </c>
      <c r="H20" s="215">
        <f t="shared" si="0"/>
        <v>61</v>
      </c>
    </row>
    <row r="21" spans="1:8" ht="15.75" customHeight="1" x14ac:dyDescent="0.25">
      <c r="A21" s="330"/>
      <c r="B21" s="334"/>
      <c r="C21" s="19" t="s">
        <v>5</v>
      </c>
      <c r="D21" s="214">
        <v>0</v>
      </c>
      <c r="E21" s="214">
        <v>0</v>
      </c>
      <c r="F21" s="214">
        <v>0</v>
      </c>
      <c r="G21" s="214">
        <v>0</v>
      </c>
      <c r="H21" s="214">
        <f t="shared" si="0"/>
        <v>0</v>
      </c>
    </row>
    <row r="22" spans="1:8" ht="15.75" customHeight="1" x14ac:dyDescent="0.25">
      <c r="A22" s="330"/>
      <c r="B22" s="337"/>
      <c r="C22" s="131" t="s">
        <v>14</v>
      </c>
      <c r="D22" s="214">
        <f>SUM(D20:D21)</f>
        <v>0</v>
      </c>
      <c r="E22" s="214">
        <f t="shared" ref="E22:G22" si="6">SUM(E20:E21)</f>
        <v>0</v>
      </c>
      <c r="F22" s="214">
        <f t="shared" si="6"/>
        <v>61</v>
      </c>
      <c r="G22" s="214">
        <f t="shared" si="6"/>
        <v>0</v>
      </c>
      <c r="H22" s="214">
        <f t="shared" si="0"/>
        <v>61</v>
      </c>
    </row>
    <row r="23" spans="1:8" ht="15.75" customHeight="1" x14ac:dyDescent="0.25">
      <c r="A23" s="330"/>
      <c r="B23" s="333" t="s">
        <v>18</v>
      </c>
      <c r="C23" s="19" t="s">
        <v>4</v>
      </c>
      <c r="D23" s="215">
        <v>2352</v>
      </c>
      <c r="E23" s="215">
        <v>411</v>
      </c>
      <c r="F23" s="215">
        <v>961</v>
      </c>
      <c r="G23" s="215">
        <v>0</v>
      </c>
      <c r="H23" s="215">
        <f t="shared" si="0"/>
        <v>3724</v>
      </c>
    </row>
    <row r="24" spans="1:8" ht="15.75" customHeight="1" x14ac:dyDescent="0.25">
      <c r="A24" s="330"/>
      <c r="B24" s="334"/>
      <c r="C24" s="19" t="s">
        <v>5</v>
      </c>
      <c r="D24" s="214">
        <v>0</v>
      </c>
      <c r="E24" s="214">
        <v>0</v>
      </c>
      <c r="F24" s="214">
        <v>0</v>
      </c>
      <c r="G24" s="214">
        <v>0</v>
      </c>
      <c r="H24" s="214">
        <f t="shared" si="0"/>
        <v>0</v>
      </c>
    </row>
    <row r="25" spans="1:8" ht="15.75" customHeight="1" thickBot="1" x14ac:dyDescent="0.3">
      <c r="A25" s="330"/>
      <c r="B25" s="335"/>
      <c r="C25" s="20" t="s">
        <v>14</v>
      </c>
      <c r="D25" s="214">
        <f>SUM(D23:D24)</f>
        <v>2352</v>
      </c>
      <c r="E25" s="214">
        <f t="shared" ref="E25:G25" si="7">SUM(E23:E24)</f>
        <v>411</v>
      </c>
      <c r="F25" s="214">
        <f t="shared" si="7"/>
        <v>961</v>
      </c>
      <c r="G25" s="214">
        <f t="shared" si="7"/>
        <v>0</v>
      </c>
      <c r="H25" s="214">
        <f t="shared" si="0"/>
        <v>3724</v>
      </c>
    </row>
    <row r="26" spans="1:8" ht="15.75" customHeight="1" x14ac:dyDescent="0.25">
      <c r="A26" s="330"/>
      <c r="B26" s="230"/>
      <c r="C26" s="237" t="s">
        <v>478</v>
      </c>
      <c r="D26" s="238">
        <f>SUM(D17,D20,D23)</f>
        <v>2402</v>
      </c>
      <c r="E26" s="238">
        <f t="shared" ref="E26:G28" si="8">SUM(E17,E20,E23)</f>
        <v>411</v>
      </c>
      <c r="F26" s="238">
        <f t="shared" si="8"/>
        <v>1074</v>
      </c>
      <c r="G26" s="238">
        <f t="shared" si="8"/>
        <v>0</v>
      </c>
      <c r="H26" s="238">
        <f t="shared" si="0"/>
        <v>3887</v>
      </c>
    </row>
    <row r="27" spans="1:8" ht="15.75" customHeight="1" x14ac:dyDescent="0.25">
      <c r="A27" s="330"/>
      <c r="B27" s="231"/>
      <c r="C27" s="239" t="s">
        <v>479</v>
      </c>
      <c r="D27" s="240">
        <f>SUM(D18,D21,D24)</f>
        <v>110</v>
      </c>
      <c r="E27" s="240">
        <f t="shared" si="8"/>
        <v>0</v>
      </c>
      <c r="F27" s="240">
        <f t="shared" si="8"/>
        <v>295</v>
      </c>
      <c r="G27" s="240">
        <f t="shared" si="8"/>
        <v>0</v>
      </c>
      <c r="H27" s="240">
        <f t="shared" si="0"/>
        <v>405</v>
      </c>
    </row>
    <row r="28" spans="1:8" s="8" customFormat="1" ht="15.75" customHeight="1" thickBot="1" x14ac:dyDescent="0.3">
      <c r="A28" s="330"/>
      <c r="B28" s="205"/>
      <c r="C28" s="235" t="s">
        <v>269</v>
      </c>
      <c r="D28" s="268">
        <f>SUM(D19,D22,D25)</f>
        <v>2512</v>
      </c>
      <c r="E28" s="268">
        <f t="shared" si="8"/>
        <v>411</v>
      </c>
      <c r="F28" s="268">
        <f t="shared" si="8"/>
        <v>1369</v>
      </c>
      <c r="G28" s="268">
        <f t="shared" si="8"/>
        <v>0</v>
      </c>
      <c r="H28" s="268">
        <f t="shared" si="0"/>
        <v>4292</v>
      </c>
    </row>
    <row r="29" spans="1:8" ht="15.75" customHeight="1" x14ac:dyDescent="0.25">
      <c r="A29" s="329" t="s">
        <v>7</v>
      </c>
      <c r="B29" s="336" t="s">
        <v>3</v>
      </c>
      <c r="C29" s="130" t="s">
        <v>4</v>
      </c>
      <c r="D29" s="216">
        <v>6164</v>
      </c>
      <c r="E29" s="216">
        <v>14308</v>
      </c>
      <c r="F29" s="216">
        <v>3154</v>
      </c>
      <c r="G29" s="216">
        <v>0</v>
      </c>
      <c r="H29" s="216">
        <f t="shared" si="0"/>
        <v>23626</v>
      </c>
    </row>
    <row r="30" spans="1:8" ht="15.75" customHeight="1" x14ac:dyDescent="0.25">
      <c r="A30" s="330"/>
      <c r="B30" s="334"/>
      <c r="C30" s="19" t="s">
        <v>5</v>
      </c>
      <c r="D30" s="214">
        <v>3914</v>
      </c>
      <c r="E30" s="214">
        <v>1002</v>
      </c>
      <c r="F30" s="214">
        <v>2753</v>
      </c>
      <c r="G30" s="214">
        <v>0</v>
      </c>
      <c r="H30" s="214">
        <f t="shared" si="0"/>
        <v>7669</v>
      </c>
    </row>
    <row r="31" spans="1:8" ht="15.75" customHeight="1" x14ac:dyDescent="0.25">
      <c r="A31" s="330"/>
      <c r="B31" s="337"/>
      <c r="C31" s="131" t="s">
        <v>14</v>
      </c>
      <c r="D31" s="214">
        <f>SUM(D29:D30)</f>
        <v>10078</v>
      </c>
      <c r="E31" s="214">
        <f t="shared" ref="E31:G31" si="9">SUM(E29:E30)</f>
        <v>15310</v>
      </c>
      <c r="F31" s="214">
        <f t="shared" si="9"/>
        <v>5907</v>
      </c>
      <c r="G31" s="214">
        <f t="shared" si="9"/>
        <v>0</v>
      </c>
      <c r="H31" s="214">
        <f t="shared" si="0"/>
        <v>31295</v>
      </c>
    </row>
    <row r="32" spans="1:8" ht="15.75" customHeight="1" x14ac:dyDescent="0.25">
      <c r="A32" s="330"/>
      <c r="B32" s="334" t="s">
        <v>6</v>
      </c>
      <c r="C32" s="19" t="s">
        <v>4</v>
      </c>
      <c r="D32" s="215">
        <v>23</v>
      </c>
      <c r="E32" s="215">
        <v>0</v>
      </c>
      <c r="F32" s="215">
        <v>0</v>
      </c>
      <c r="G32" s="215">
        <v>0</v>
      </c>
      <c r="H32" s="215">
        <f t="shared" si="0"/>
        <v>23</v>
      </c>
    </row>
    <row r="33" spans="1:8" ht="15.75" customHeight="1" x14ac:dyDescent="0.25">
      <c r="A33" s="330"/>
      <c r="B33" s="334"/>
      <c r="C33" s="19" t="s">
        <v>5</v>
      </c>
      <c r="D33" s="214">
        <v>0</v>
      </c>
      <c r="E33" s="214">
        <v>0</v>
      </c>
      <c r="F33" s="214">
        <v>0</v>
      </c>
      <c r="G33" s="214">
        <v>0</v>
      </c>
      <c r="H33" s="214">
        <f t="shared" si="0"/>
        <v>0</v>
      </c>
    </row>
    <row r="34" spans="1:8" ht="15.75" customHeight="1" x14ac:dyDescent="0.25">
      <c r="A34" s="330"/>
      <c r="B34" s="337"/>
      <c r="C34" s="131" t="s">
        <v>14</v>
      </c>
      <c r="D34" s="214">
        <f>SUM(D32:D33)</f>
        <v>23</v>
      </c>
      <c r="E34" s="214">
        <f t="shared" ref="E34:G34" si="10">SUM(E32:E33)</f>
        <v>0</v>
      </c>
      <c r="F34" s="214">
        <f t="shared" si="10"/>
        <v>0</v>
      </c>
      <c r="G34" s="214">
        <f t="shared" si="10"/>
        <v>0</v>
      </c>
      <c r="H34" s="214">
        <f t="shared" si="0"/>
        <v>23</v>
      </c>
    </row>
    <row r="35" spans="1:8" ht="15.75" customHeight="1" x14ac:dyDescent="0.25">
      <c r="A35" s="330"/>
      <c r="B35" s="333" t="s">
        <v>18</v>
      </c>
      <c r="C35" s="19" t="s">
        <v>4</v>
      </c>
      <c r="D35" s="215">
        <v>28365</v>
      </c>
      <c r="E35" s="215">
        <v>24338</v>
      </c>
      <c r="F35" s="215">
        <v>3381</v>
      </c>
      <c r="G35" s="215">
        <v>3</v>
      </c>
      <c r="H35" s="215">
        <f t="shared" si="0"/>
        <v>56087</v>
      </c>
    </row>
    <row r="36" spans="1:8" ht="15.75" customHeight="1" x14ac:dyDescent="0.25">
      <c r="A36" s="330"/>
      <c r="B36" s="334"/>
      <c r="C36" s="19" t="s">
        <v>5</v>
      </c>
      <c r="D36" s="214">
        <v>463</v>
      </c>
      <c r="E36" s="214">
        <v>134</v>
      </c>
      <c r="F36" s="214">
        <v>11</v>
      </c>
      <c r="G36" s="214">
        <v>21</v>
      </c>
      <c r="H36" s="214">
        <f t="shared" si="0"/>
        <v>629</v>
      </c>
    </row>
    <row r="37" spans="1:8" ht="15.75" customHeight="1" thickBot="1" x14ac:dyDescent="0.3">
      <c r="A37" s="330"/>
      <c r="B37" s="335"/>
      <c r="C37" s="20" t="s">
        <v>14</v>
      </c>
      <c r="D37" s="214">
        <f>SUM(D35:D36)</f>
        <v>28828</v>
      </c>
      <c r="E37" s="214">
        <f t="shared" ref="E37:G37" si="11">SUM(E35:E36)</f>
        <v>24472</v>
      </c>
      <c r="F37" s="214">
        <f t="shared" si="11"/>
        <v>3392</v>
      </c>
      <c r="G37" s="214">
        <f t="shared" si="11"/>
        <v>24</v>
      </c>
      <c r="H37" s="214">
        <f t="shared" si="0"/>
        <v>56716</v>
      </c>
    </row>
    <row r="38" spans="1:8" ht="15.75" customHeight="1" x14ac:dyDescent="0.25">
      <c r="A38" s="330"/>
      <c r="B38" s="230"/>
      <c r="C38" s="237" t="s">
        <v>478</v>
      </c>
      <c r="D38" s="238">
        <f>SUM(D29,D32,D35)</f>
        <v>34552</v>
      </c>
      <c r="E38" s="238">
        <f t="shared" ref="E38:G40" si="12">SUM(E29,E32,E35)</f>
        <v>38646</v>
      </c>
      <c r="F38" s="238">
        <f t="shared" si="12"/>
        <v>6535</v>
      </c>
      <c r="G38" s="238">
        <f t="shared" si="12"/>
        <v>3</v>
      </c>
      <c r="H38" s="238">
        <f t="shared" si="0"/>
        <v>79736</v>
      </c>
    </row>
    <row r="39" spans="1:8" ht="15.75" customHeight="1" x14ac:dyDescent="0.25">
      <c r="A39" s="330"/>
      <c r="B39" s="231"/>
      <c r="C39" s="239" t="s">
        <v>479</v>
      </c>
      <c r="D39" s="240">
        <f>SUM(D30,D33,D36)</f>
        <v>4377</v>
      </c>
      <c r="E39" s="240">
        <f t="shared" si="12"/>
        <v>1136</v>
      </c>
      <c r="F39" s="240">
        <f t="shared" si="12"/>
        <v>2764</v>
      </c>
      <c r="G39" s="240">
        <f t="shared" si="12"/>
        <v>21</v>
      </c>
      <c r="H39" s="240">
        <f t="shared" si="0"/>
        <v>8298</v>
      </c>
    </row>
    <row r="40" spans="1:8" s="8" customFormat="1" ht="15.75" customHeight="1" thickBot="1" x14ac:dyDescent="0.3">
      <c r="A40" s="330"/>
      <c r="B40" s="205"/>
      <c r="C40" s="235" t="s">
        <v>270</v>
      </c>
      <c r="D40" s="268">
        <f>SUM(D31,D34,D37)</f>
        <v>38929</v>
      </c>
      <c r="E40" s="268">
        <f t="shared" si="12"/>
        <v>39782</v>
      </c>
      <c r="F40" s="268">
        <f t="shared" si="12"/>
        <v>9299</v>
      </c>
      <c r="G40" s="268">
        <f t="shared" si="12"/>
        <v>24</v>
      </c>
      <c r="H40" s="268">
        <f t="shared" si="0"/>
        <v>88034</v>
      </c>
    </row>
    <row r="41" spans="1:8" ht="15.75" customHeight="1" x14ac:dyDescent="0.25">
      <c r="A41" s="329" t="s">
        <v>8</v>
      </c>
      <c r="B41" s="336" t="s">
        <v>3</v>
      </c>
      <c r="C41" s="130" t="s">
        <v>4</v>
      </c>
      <c r="D41" s="216">
        <v>0</v>
      </c>
      <c r="E41" s="216">
        <v>0</v>
      </c>
      <c r="F41" s="216">
        <v>0</v>
      </c>
      <c r="G41" s="216">
        <v>0</v>
      </c>
      <c r="H41" s="216">
        <f t="shared" si="0"/>
        <v>0</v>
      </c>
    </row>
    <row r="42" spans="1:8" ht="15.75" customHeight="1" x14ac:dyDescent="0.25">
      <c r="A42" s="330"/>
      <c r="B42" s="334"/>
      <c r="C42" s="19" t="s">
        <v>5</v>
      </c>
      <c r="D42" s="214">
        <v>0</v>
      </c>
      <c r="E42" s="214">
        <v>0</v>
      </c>
      <c r="F42" s="214">
        <v>0</v>
      </c>
      <c r="G42" s="214">
        <v>0</v>
      </c>
      <c r="H42" s="214">
        <f t="shared" si="0"/>
        <v>0</v>
      </c>
    </row>
    <row r="43" spans="1:8" ht="15.75" customHeight="1" x14ac:dyDescent="0.25">
      <c r="A43" s="330"/>
      <c r="B43" s="337"/>
      <c r="C43" s="131" t="s">
        <v>14</v>
      </c>
      <c r="D43" s="214">
        <f>SUM(D41:D42)</f>
        <v>0</v>
      </c>
      <c r="E43" s="214">
        <f t="shared" ref="E43:G43" si="13">SUM(E41:E42)</f>
        <v>0</v>
      </c>
      <c r="F43" s="214">
        <f t="shared" si="13"/>
        <v>0</v>
      </c>
      <c r="G43" s="214">
        <f t="shared" si="13"/>
        <v>0</v>
      </c>
      <c r="H43" s="214">
        <f t="shared" si="0"/>
        <v>0</v>
      </c>
    </row>
    <row r="44" spans="1:8" ht="15.75" customHeight="1" x14ac:dyDescent="0.25">
      <c r="A44" s="330"/>
      <c r="B44" s="334" t="s">
        <v>6</v>
      </c>
      <c r="C44" s="19" t="s">
        <v>4</v>
      </c>
      <c r="D44" s="215">
        <v>14</v>
      </c>
      <c r="E44" s="215">
        <v>0</v>
      </c>
      <c r="F44" s="215">
        <v>26</v>
      </c>
      <c r="G44" s="215">
        <v>0</v>
      </c>
      <c r="H44" s="215">
        <f t="shared" si="0"/>
        <v>40</v>
      </c>
    </row>
    <row r="45" spans="1:8" ht="15.75" customHeight="1" x14ac:dyDescent="0.25">
      <c r="A45" s="330"/>
      <c r="B45" s="334"/>
      <c r="C45" s="19" t="s">
        <v>5</v>
      </c>
      <c r="D45" s="214">
        <v>21</v>
      </c>
      <c r="E45" s="214">
        <v>0</v>
      </c>
      <c r="F45" s="214">
        <v>108</v>
      </c>
      <c r="G45" s="214">
        <v>0</v>
      </c>
      <c r="H45" s="214">
        <f t="shared" si="0"/>
        <v>129</v>
      </c>
    </row>
    <row r="46" spans="1:8" ht="15.75" customHeight="1" x14ac:dyDescent="0.25">
      <c r="A46" s="330"/>
      <c r="B46" s="337"/>
      <c r="C46" s="131" t="s">
        <v>14</v>
      </c>
      <c r="D46" s="214">
        <f>SUM(D44:D45)</f>
        <v>35</v>
      </c>
      <c r="E46" s="214">
        <f t="shared" ref="E46:G46" si="14">SUM(E44:E45)</f>
        <v>0</v>
      </c>
      <c r="F46" s="214">
        <f t="shared" si="14"/>
        <v>134</v>
      </c>
      <c r="G46" s="214">
        <f t="shared" si="14"/>
        <v>0</v>
      </c>
      <c r="H46" s="214">
        <f t="shared" si="0"/>
        <v>169</v>
      </c>
    </row>
    <row r="47" spans="1:8" ht="15.75" customHeight="1" x14ac:dyDescent="0.25">
      <c r="A47" s="330"/>
      <c r="B47" s="333" t="s">
        <v>18</v>
      </c>
      <c r="C47" s="19" t="s">
        <v>4</v>
      </c>
      <c r="D47" s="215">
        <v>0</v>
      </c>
      <c r="E47" s="215">
        <v>0</v>
      </c>
      <c r="F47" s="215">
        <v>0</v>
      </c>
      <c r="G47" s="215">
        <v>0</v>
      </c>
      <c r="H47" s="215">
        <f t="shared" si="0"/>
        <v>0</v>
      </c>
    </row>
    <row r="48" spans="1:8" ht="15.75" customHeight="1" x14ac:dyDescent="0.25">
      <c r="A48" s="330"/>
      <c r="B48" s="334"/>
      <c r="C48" s="19" t="s">
        <v>5</v>
      </c>
      <c r="D48" s="214">
        <v>0</v>
      </c>
      <c r="E48" s="214">
        <v>0</v>
      </c>
      <c r="F48" s="214">
        <v>0</v>
      </c>
      <c r="G48" s="214">
        <v>0</v>
      </c>
      <c r="H48" s="214">
        <f t="shared" si="0"/>
        <v>0</v>
      </c>
    </row>
    <row r="49" spans="1:8" ht="15.75" customHeight="1" thickBot="1" x14ac:dyDescent="0.3">
      <c r="A49" s="330"/>
      <c r="B49" s="335"/>
      <c r="C49" s="20" t="s">
        <v>14</v>
      </c>
      <c r="D49" s="214">
        <f>SUM(D47:D48)</f>
        <v>0</v>
      </c>
      <c r="E49" s="214">
        <f t="shared" ref="E49:G49" si="15">SUM(E47:E48)</f>
        <v>0</v>
      </c>
      <c r="F49" s="214">
        <f t="shared" si="15"/>
        <v>0</v>
      </c>
      <c r="G49" s="214">
        <f t="shared" si="15"/>
        <v>0</v>
      </c>
      <c r="H49" s="214">
        <f t="shared" si="0"/>
        <v>0</v>
      </c>
    </row>
    <row r="50" spans="1:8" ht="15.75" customHeight="1" x14ac:dyDescent="0.25">
      <c r="A50" s="330"/>
      <c r="B50" s="230"/>
      <c r="C50" s="237" t="s">
        <v>478</v>
      </c>
      <c r="D50" s="238">
        <f>SUM(D41,D44,D47)</f>
        <v>14</v>
      </c>
      <c r="E50" s="238">
        <f t="shared" ref="E50:G52" si="16">SUM(E41,E44,E47)</f>
        <v>0</v>
      </c>
      <c r="F50" s="238">
        <f t="shared" si="16"/>
        <v>26</v>
      </c>
      <c r="G50" s="238">
        <f t="shared" si="16"/>
        <v>0</v>
      </c>
      <c r="H50" s="238">
        <f t="shared" si="0"/>
        <v>40</v>
      </c>
    </row>
    <row r="51" spans="1:8" ht="15.75" customHeight="1" x14ac:dyDescent="0.25">
      <c r="A51" s="330"/>
      <c r="B51" s="231"/>
      <c r="C51" s="239" t="s">
        <v>479</v>
      </c>
      <c r="D51" s="240">
        <f>SUM(D42,D45,D48)</f>
        <v>21</v>
      </c>
      <c r="E51" s="240">
        <f t="shared" si="16"/>
        <v>0</v>
      </c>
      <c r="F51" s="240">
        <f t="shared" si="16"/>
        <v>108</v>
      </c>
      <c r="G51" s="240">
        <f t="shared" si="16"/>
        <v>0</v>
      </c>
      <c r="H51" s="240">
        <f t="shared" si="0"/>
        <v>129</v>
      </c>
    </row>
    <row r="52" spans="1:8" s="8" customFormat="1" ht="15.75" customHeight="1" thickBot="1" x14ac:dyDescent="0.3">
      <c r="A52" s="330"/>
      <c r="B52" s="235"/>
      <c r="C52" s="235" t="s">
        <v>271</v>
      </c>
      <c r="D52" s="268">
        <f>SUM(D43,D46,D49)</f>
        <v>35</v>
      </c>
      <c r="E52" s="268">
        <f t="shared" si="16"/>
        <v>0</v>
      </c>
      <c r="F52" s="268">
        <f t="shared" si="16"/>
        <v>134</v>
      </c>
      <c r="G52" s="268">
        <f t="shared" si="16"/>
        <v>0</v>
      </c>
      <c r="H52" s="268">
        <f t="shared" si="0"/>
        <v>169</v>
      </c>
    </row>
    <row r="53" spans="1:8" ht="15.75" customHeight="1" x14ac:dyDescent="0.25">
      <c r="A53" s="329" t="s">
        <v>265</v>
      </c>
      <c r="B53" s="334" t="s">
        <v>3</v>
      </c>
      <c r="C53" s="19" t="s">
        <v>4</v>
      </c>
      <c r="D53" s="216">
        <v>5029</v>
      </c>
      <c r="E53" s="216">
        <v>2565</v>
      </c>
      <c r="F53" s="216">
        <v>1969</v>
      </c>
      <c r="G53" s="216">
        <v>13</v>
      </c>
      <c r="H53" s="216">
        <f t="shared" si="0"/>
        <v>9576</v>
      </c>
    </row>
    <row r="54" spans="1:8" ht="15.75" customHeight="1" x14ac:dyDescent="0.25">
      <c r="A54" s="330"/>
      <c r="B54" s="334"/>
      <c r="C54" s="19" t="s">
        <v>5</v>
      </c>
      <c r="D54" s="214">
        <v>3013</v>
      </c>
      <c r="E54" s="214">
        <v>479</v>
      </c>
      <c r="F54" s="214">
        <v>1344</v>
      </c>
      <c r="G54" s="214">
        <v>12</v>
      </c>
      <c r="H54" s="214">
        <f t="shared" si="0"/>
        <v>4848</v>
      </c>
    </row>
    <row r="55" spans="1:8" ht="15.75" customHeight="1" x14ac:dyDescent="0.25">
      <c r="A55" s="330"/>
      <c r="B55" s="337"/>
      <c r="C55" s="131" t="s">
        <v>14</v>
      </c>
      <c r="D55" s="214">
        <f>SUM(D53:D54)</f>
        <v>8042</v>
      </c>
      <c r="E55" s="214">
        <f t="shared" ref="E55:G55" si="17">SUM(E53:E54)</f>
        <v>3044</v>
      </c>
      <c r="F55" s="214">
        <f t="shared" si="17"/>
        <v>3313</v>
      </c>
      <c r="G55" s="214">
        <f t="shared" si="17"/>
        <v>25</v>
      </c>
      <c r="H55" s="214">
        <f t="shared" si="0"/>
        <v>14424</v>
      </c>
    </row>
    <row r="56" spans="1:8" ht="15.75" customHeight="1" x14ac:dyDescent="0.25">
      <c r="A56" s="330"/>
      <c r="B56" s="333" t="s">
        <v>6</v>
      </c>
      <c r="C56" s="19" t="s">
        <v>4</v>
      </c>
      <c r="D56" s="215">
        <v>86</v>
      </c>
      <c r="E56" s="215">
        <v>156</v>
      </c>
      <c r="F56" s="215">
        <v>102</v>
      </c>
      <c r="G56" s="215">
        <v>0</v>
      </c>
      <c r="H56" s="215">
        <f t="shared" si="0"/>
        <v>344</v>
      </c>
    </row>
    <row r="57" spans="1:8" ht="15.75" customHeight="1" x14ac:dyDescent="0.25">
      <c r="A57" s="330"/>
      <c r="B57" s="334"/>
      <c r="C57" s="19" t="s">
        <v>5</v>
      </c>
      <c r="D57" s="214">
        <v>14</v>
      </c>
      <c r="E57" s="214">
        <v>65</v>
      </c>
      <c r="F57" s="214">
        <v>112</v>
      </c>
      <c r="G57" s="214">
        <v>0</v>
      </c>
      <c r="H57" s="214">
        <f t="shared" si="0"/>
        <v>191</v>
      </c>
    </row>
    <row r="58" spans="1:8" ht="15.75" customHeight="1" x14ac:dyDescent="0.25">
      <c r="A58" s="330"/>
      <c r="B58" s="337"/>
      <c r="C58" s="131" t="s">
        <v>14</v>
      </c>
      <c r="D58" s="214">
        <f>SUM(D56:D57)</f>
        <v>100</v>
      </c>
      <c r="E58" s="214">
        <f t="shared" ref="E58:G58" si="18">SUM(E56:E57)</f>
        <v>221</v>
      </c>
      <c r="F58" s="214">
        <f t="shared" si="18"/>
        <v>214</v>
      </c>
      <c r="G58" s="214">
        <f t="shared" si="18"/>
        <v>0</v>
      </c>
      <c r="H58" s="214">
        <f t="shared" si="0"/>
        <v>535</v>
      </c>
    </row>
    <row r="59" spans="1:8" ht="15.75" customHeight="1" x14ac:dyDescent="0.25">
      <c r="A59" s="330"/>
      <c r="B59" s="333" t="s">
        <v>18</v>
      </c>
      <c r="C59" s="19" t="s">
        <v>4</v>
      </c>
      <c r="D59" s="215">
        <v>24174</v>
      </c>
      <c r="E59" s="215">
        <v>59467</v>
      </c>
      <c r="F59" s="215">
        <v>7900</v>
      </c>
      <c r="G59" s="215">
        <v>0</v>
      </c>
      <c r="H59" s="215">
        <f t="shared" si="0"/>
        <v>91541</v>
      </c>
    </row>
    <row r="60" spans="1:8" ht="15.75" customHeight="1" x14ac:dyDescent="0.25">
      <c r="A60" s="330"/>
      <c r="B60" s="334"/>
      <c r="C60" s="19" t="s">
        <v>5</v>
      </c>
      <c r="D60" s="214">
        <v>8</v>
      </c>
      <c r="E60" s="214">
        <v>23</v>
      </c>
      <c r="F60" s="214">
        <v>7</v>
      </c>
      <c r="G60" s="214">
        <v>0</v>
      </c>
      <c r="H60" s="214">
        <f t="shared" si="0"/>
        <v>38</v>
      </c>
    </row>
    <row r="61" spans="1:8" ht="15.75" customHeight="1" thickBot="1" x14ac:dyDescent="0.3">
      <c r="A61" s="330"/>
      <c r="B61" s="335"/>
      <c r="C61" s="20" t="s">
        <v>14</v>
      </c>
      <c r="D61" s="214">
        <f>SUM(D59:D60)</f>
        <v>24182</v>
      </c>
      <c r="E61" s="214">
        <f t="shared" ref="E61:G61" si="19">SUM(E59:E60)</f>
        <v>59490</v>
      </c>
      <c r="F61" s="214">
        <f t="shared" si="19"/>
        <v>7907</v>
      </c>
      <c r="G61" s="214">
        <f t="shared" si="19"/>
        <v>0</v>
      </c>
      <c r="H61" s="214">
        <f t="shared" si="0"/>
        <v>91579</v>
      </c>
    </row>
    <row r="62" spans="1:8" ht="15.75" customHeight="1" x14ac:dyDescent="0.25">
      <c r="A62" s="330"/>
      <c r="B62" s="230"/>
      <c r="C62" s="237" t="s">
        <v>478</v>
      </c>
      <c r="D62" s="238">
        <f>SUM(D53,D56,D59)</f>
        <v>29289</v>
      </c>
      <c r="E62" s="238">
        <f t="shared" ref="E62:G64" si="20">SUM(E53,E56,E59)</f>
        <v>62188</v>
      </c>
      <c r="F62" s="238">
        <f t="shared" si="20"/>
        <v>9971</v>
      </c>
      <c r="G62" s="238">
        <f t="shared" si="20"/>
        <v>13</v>
      </c>
      <c r="H62" s="238">
        <f t="shared" si="0"/>
        <v>101461</v>
      </c>
    </row>
    <row r="63" spans="1:8" ht="15.75" customHeight="1" x14ac:dyDescent="0.25">
      <c r="A63" s="330"/>
      <c r="B63" s="231"/>
      <c r="C63" s="239" t="s">
        <v>479</v>
      </c>
      <c r="D63" s="240">
        <f>SUM(D54,D57,D60)</f>
        <v>3035</v>
      </c>
      <c r="E63" s="240">
        <f t="shared" si="20"/>
        <v>567</v>
      </c>
      <c r="F63" s="240">
        <f t="shared" si="20"/>
        <v>1463</v>
      </c>
      <c r="G63" s="240">
        <f t="shared" si="20"/>
        <v>12</v>
      </c>
      <c r="H63" s="240">
        <f t="shared" si="0"/>
        <v>5077</v>
      </c>
    </row>
    <row r="64" spans="1:8" s="8" customFormat="1" ht="15.75" customHeight="1" thickBot="1" x14ac:dyDescent="0.3">
      <c r="A64" s="330"/>
      <c r="C64" s="235" t="s">
        <v>272</v>
      </c>
      <c r="D64" s="268">
        <f>SUM(D55,D58,D61)</f>
        <v>32324</v>
      </c>
      <c r="E64" s="268">
        <f t="shared" si="20"/>
        <v>62755</v>
      </c>
      <c r="F64" s="268">
        <f t="shared" si="20"/>
        <v>11434</v>
      </c>
      <c r="G64" s="268">
        <f t="shared" si="20"/>
        <v>25</v>
      </c>
      <c r="H64" s="268">
        <f t="shared" si="0"/>
        <v>106538</v>
      </c>
    </row>
    <row r="65" spans="1:8" ht="15.75" customHeight="1" x14ac:dyDescent="0.25">
      <c r="A65" s="329" t="s">
        <v>10</v>
      </c>
      <c r="B65" s="336" t="s">
        <v>3</v>
      </c>
      <c r="C65" s="130" t="s">
        <v>4</v>
      </c>
      <c r="D65" s="216">
        <v>174</v>
      </c>
      <c r="E65" s="216">
        <v>245</v>
      </c>
      <c r="F65" s="216">
        <v>507</v>
      </c>
      <c r="G65" s="216">
        <v>0</v>
      </c>
      <c r="H65" s="216">
        <f t="shared" si="0"/>
        <v>926</v>
      </c>
    </row>
    <row r="66" spans="1:8" ht="15.75" customHeight="1" x14ac:dyDescent="0.25">
      <c r="A66" s="330"/>
      <c r="B66" s="334"/>
      <c r="C66" s="19" t="s">
        <v>5</v>
      </c>
      <c r="D66" s="214">
        <v>687</v>
      </c>
      <c r="E66" s="214">
        <v>588</v>
      </c>
      <c r="F66" s="214">
        <v>1771</v>
      </c>
      <c r="G66" s="214">
        <v>0</v>
      </c>
      <c r="H66" s="214">
        <f t="shared" si="0"/>
        <v>3046</v>
      </c>
    </row>
    <row r="67" spans="1:8" ht="15.75" customHeight="1" x14ac:dyDescent="0.25">
      <c r="A67" s="330"/>
      <c r="B67" s="337"/>
      <c r="C67" s="131" t="s">
        <v>14</v>
      </c>
      <c r="D67" s="214">
        <f>SUM(D65:D66)</f>
        <v>861</v>
      </c>
      <c r="E67" s="214">
        <f t="shared" ref="E67:G67" si="21">SUM(E65:E66)</f>
        <v>833</v>
      </c>
      <c r="F67" s="214">
        <f t="shared" si="21"/>
        <v>2278</v>
      </c>
      <c r="G67" s="214">
        <f t="shared" si="21"/>
        <v>0</v>
      </c>
      <c r="H67" s="214">
        <f t="shared" si="0"/>
        <v>3972</v>
      </c>
    </row>
    <row r="68" spans="1:8" ht="15.75" customHeight="1" x14ac:dyDescent="0.25">
      <c r="A68" s="330"/>
      <c r="B68" s="334" t="s">
        <v>6</v>
      </c>
      <c r="C68" s="19" t="s">
        <v>4</v>
      </c>
      <c r="D68" s="215">
        <v>0</v>
      </c>
      <c r="E68" s="215">
        <v>0</v>
      </c>
      <c r="F68" s="215">
        <v>0</v>
      </c>
      <c r="G68" s="215">
        <v>0</v>
      </c>
      <c r="H68" s="215">
        <f t="shared" si="0"/>
        <v>0</v>
      </c>
    </row>
    <row r="69" spans="1:8" ht="15.75" customHeight="1" x14ac:dyDescent="0.25">
      <c r="A69" s="330"/>
      <c r="B69" s="334"/>
      <c r="C69" s="19" t="s">
        <v>5</v>
      </c>
      <c r="D69" s="214">
        <v>0</v>
      </c>
      <c r="E69" s="214">
        <v>0</v>
      </c>
      <c r="F69" s="214">
        <v>0</v>
      </c>
      <c r="G69" s="214">
        <v>0</v>
      </c>
      <c r="H69" s="214">
        <f t="shared" si="0"/>
        <v>0</v>
      </c>
    </row>
    <row r="70" spans="1:8" ht="15.75" customHeight="1" x14ac:dyDescent="0.25">
      <c r="A70" s="330"/>
      <c r="B70" s="337"/>
      <c r="C70" s="131" t="s">
        <v>14</v>
      </c>
      <c r="D70" s="214">
        <f>SUM(D68:D69)</f>
        <v>0</v>
      </c>
      <c r="E70" s="214">
        <f t="shared" ref="E70:G70" si="22">SUM(E68:E69)</f>
        <v>0</v>
      </c>
      <c r="F70" s="214">
        <f t="shared" si="22"/>
        <v>0</v>
      </c>
      <c r="G70" s="214">
        <f t="shared" si="22"/>
        <v>0</v>
      </c>
      <c r="H70" s="214">
        <f t="shared" ref="H70:H112" si="23">SUM(D70:G70)</f>
        <v>0</v>
      </c>
    </row>
    <row r="71" spans="1:8" ht="15.75" customHeight="1" x14ac:dyDescent="0.25">
      <c r="A71" s="330"/>
      <c r="B71" s="333" t="s">
        <v>18</v>
      </c>
      <c r="C71" s="19" t="s">
        <v>4</v>
      </c>
      <c r="D71" s="215">
        <v>2688</v>
      </c>
      <c r="E71" s="215">
        <v>0</v>
      </c>
      <c r="F71" s="215">
        <v>0</v>
      </c>
      <c r="G71" s="215">
        <v>0</v>
      </c>
      <c r="H71" s="215">
        <f t="shared" si="23"/>
        <v>2688</v>
      </c>
    </row>
    <row r="72" spans="1:8" ht="15.75" customHeight="1" x14ac:dyDescent="0.25">
      <c r="A72" s="330"/>
      <c r="B72" s="334"/>
      <c r="C72" s="19" t="s">
        <v>5</v>
      </c>
      <c r="D72" s="214">
        <v>512</v>
      </c>
      <c r="E72" s="214">
        <v>0</v>
      </c>
      <c r="F72" s="214">
        <v>1</v>
      </c>
      <c r="G72" s="214">
        <v>0</v>
      </c>
      <c r="H72" s="214">
        <f t="shared" si="23"/>
        <v>513</v>
      </c>
    </row>
    <row r="73" spans="1:8" ht="15.75" customHeight="1" thickBot="1" x14ac:dyDescent="0.3">
      <c r="A73" s="330"/>
      <c r="B73" s="335"/>
      <c r="C73" s="20" t="s">
        <v>14</v>
      </c>
      <c r="D73" s="214">
        <f>SUM(D71:D72)</f>
        <v>3200</v>
      </c>
      <c r="E73" s="214">
        <f t="shared" ref="E73:G73" si="24">SUM(E71:E72)</f>
        <v>0</v>
      </c>
      <c r="F73" s="214">
        <f t="shared" si="24"/>
        <v>1</v>
      </c>
      <c r="G73" s="214">
        <f t="shared" si="24"/>
        <v>0</v>
      </c>
      <c r="H73" s="214">
        <f t="shared" si="23"/>
        <v>3201</v>
      </c>
    </row>
    <row r="74" spans="1:8" ht="15.75" customHeight="1" x14ac:dyDescent="0.25">
      <c r="A74" s="330"/>
      <c r="B74" s="230"/>
      <c r="C74" s="237" t="s">
        <v>478</v>
      </c>
      <c r="D74" s="238">
        <f>SUM(D65,D68,D71)</f>
        <v>2862</v>
      </c>
      <c r="E74" s="238">
        <f t="shared" ref="E74:G76" si="25">SUM(E65,E68,E71)</f>
        <v>245</v>
      </c>
      <c r="F74" s="238">
        <f t="shared" si="25"/>
        <v>507</v>
      </c>
      <c r="G74" s="238">
        <f t="shared" si="25"/>
        <v>0</v>
      </c>
      <c r="H74" s="238">
        <f t="shared" si="23"/>
        <v>3614</v>
      </c>
    </row>
    <row r="75" spans="1:8" ht="15.75" customHeight="1" x14ac:dyDescent="0.25">
      <c r="A75" s="330"/>
      <c r="B75" s="231"/>
      <c r="C75" s="239" t="s">
        <v>479</v>
      </c>
      <c r="D75" s="240">
        <f>SUM(D66,D69,D72)</f>
        <v>1199</v>
      </c>
      <c r="E75" s="240">
        <f t="shared" si="25"/>
        <v>588</v>
      </c>
      <c r="F75" s="240">
        <f t="shared" si="25"/>
        <v>1772</v>
      </c>
      <c r="G75" s="240">
        <f t="shared" si="25"/>
        <v>0</v>
      </c>
      <c r="H75" s="240">
        <f t="shared" si="23"/>
        <v>3559</v>
      </c>
    </row>
    <row r="76" spans="1:8" s="8" customFormat="1" ht="15.75" customHeight="1" thickBot="1" x14ac:dyDescent="0.3">
      <c r="A76" s="330"/>
      <c r="C76" s="235" t="s">
        <v>273</v>
      </c>
      <c r="D76" s="268">
        <f>SUM(D67,D70,D73)</f>
        <v>4061</v>
      </c>
      <c r="E76" s="268">
        <f t="shared" si="25"/>
        <v>833</v>
      </c>
      <c r="F76" s="268">
        <f t="shared" si="25"/>
        <v>2279</v>
      </c>
      <c r="G76" s="268">
        <f t="shared" si="25"/>
        <v>0</v>
      </c>
      <c r="H76" s="268">
        <f t="shared" si="23"/>
        <v>7173</v>
      </c>
    </row>
    <row r="77" spans="1:8" ht="15.75" customHeight="1" x14ac:dyDescent="0.25">
      <c r="A77" s="329" t="s">
        <v>264</v>
      </c>
      <c r="B77" s="336" t="s">
        <v>3</v>
      </c>
      <c r="C77" s="130" t="s">
        <v>4</v>
      </c>
      <c r="D77" s="216">
        <v>7</v>
      </c>
      <c r="E77" s="216">
        <v>19</v>
      </c>
      <c r="F77" s="216">
        <v>10</v>
      </c>
      <c r="G77" s="216">
        <v>14</v>
      </c>
      <c r="H77" s="216">
        <f t="shared" si="23"/>
        <v>50</v>
      </c>
    </row>
    <row r="78" spans="1:8" ht="15.75" customHeight="1" x14ac:dyDescent="0.25">
      <c r="A78" s="330"/>
      <c r="B78" s="334"/>
      <c r="C78" s="19" t="s">
        <v>5</v>
      </c>
      <c r="D78" s="214">
        <v>392</v>
      </c>
      <c r="E78" s="214">
        <v>17</v>
      </c>
      <c r="F78" s="214">
        <v>50</v>
      </c>
      <c r="G78" s="214">
        <v>21</v>
      </c>
      <c r="H78" s="214">
        <f t="shared" si="23"/>
        <v>480</v>
      </c>
    </row>
    <row r="79" spans="1:8" ht="15.75" customHeight="1" x14ac:dyDescent="0.25">
      <c r="A79" s="330"/>
      <c r="B79" s="337"/>
      <c r="C79" s="131" t="s">
        <v>14</v>
      </c>
      <c r="D79" s="214">
        <f>SUM(D77:D78)</f>
        <v>399</v>
      </c>
      <c r="E79" s="214">
        <f t="shared" ref="E79:G79" si="26">SUM(E77:E78)</f>
        <v>36</v>
      </c>
      <c r="F79" s="214">
        <f t="shared" si="26"/>
        <v>60</v>
      </c>
      <c r="G79" s="214">
        <f t="shared" si="26"/>
        <v>35</v>
      </c>
      <c r="H79" s="214">
        <f t="shared" si="23"/>
        <v>530</v>
      </c>
    </row>
    <row r="80" spans="1:8" ht="15.75" customHeight="1" x14ac:dyDescent="0.25">
      <c r="A80" s="330"/>
      <c r="B80" s="333" t="s">
        <v>6</v>
      </c>
      <c r="C80" s="132" t="s">
        <v>4</v>
      </c>
      <c r="D80" s="215">
        <v>0</v>
      </c>
      <c r="E80" s="215">
        <v>0</v>
      </c>
      <c r="F80" s="215">
        <v>0</v>
      </c>
      <c r="G80" s="215">
        <v>0</v>
      </c>
      <c r="H80" s="215">
        <f t="shared" si="23"/>
        <v>0</v>
      </c>
    </row>
    <row r="81" spans="1:8" ht="15.75" customHeight="1" x14ac:dyDescent="0.25">
      <c r="A81" s="330"/>
      <c r="B81" s="334"/>
      <c r="C81" s="19" t="s">
        <v>5</v>
      </c>
      <c r="D81" s="214">
        <v>0</v>
      </c>
      <c r="E81" s="214">
        <v>0</v>
      </c>
      <c r="F81" s="214">
        <v>0</v>
      </c>
      <c r="G81" s="214">
        <v>0</v>
      </c>
      <c r="H81" s="214">
        <f t="shared" si="23"/>
        <v>0</v>
      </c>
    </row>
    <row r="82" spans="1:8" ht="15.75" customHeight="1" x14ac:dyDescent="0.25">
      <c r="A82" s="330"/>
      <c r="B82" s="337"/>
      <c r="C82" s="131" t="s">
        <v>14</v>
      </c>
      <c r="D82" s="214">
        <f>SUM(D80:D81)</f>
        <v>0</v>
      </c>
      <c r="E82" s="214">
        <f t="shared" ref="E82:G82" si="27">SUM(E80:E81)</f>
        <v>0</v>
      </c>
      <c r="F82" s="214">
        <f t="shared" si="27"/>
        <v>0</v>
      </c>
      <c r="G82" s="214">
        <f t="shared" si="27"/>
        <v>0</v>
      </c>
      <c r="H82" s="214">
        <f t="shared" si="23"/>
        <v>0</v>
      </c>
    </row>
    <row r="83" spans="1:8" ht="15.75" customHeight="1" x14ac:dyDescent="0.25">
      <c r="A83" s="330"/>
      <c r="B83" s="333" t="s">
        <v>18</v>
      </c>
      <c r="C83" s="19" t="s">
        <v>4</v>
      </c>
      <c r="D83" s="215">
        <v>0</v>
      </c>
      <c r="E83" s="215">
        <v>1</v>
      </c>
      <c r="F83" s="215">
        <v>2000</v>
      </c>
      <c r="G83" s="215">
        <v>0</v>
      </c>
      <c r="H83" s="215">
        <f t="shared" si="23"/>
        <v>2001</v>
      </c>
    </row>
    <row r="84" spans="1:8" ht="15.75" customHeight="1" x14ac:dyDescent="0.25">
      <c r="A84" s="330"/>
      <c r="B84" s="334"/>
      <c r="C84" s="19" t="s">
        <v>5</v>
      </c>
      <c r="D84" s="214">
        <v>0</v>
      </c>
      <c r="E84" s="214">
        <v>0</v>
      </c>
      <c r="F84" s="214">
        <v>0</v>
      </c>
      <c r="G84" s="214">
        <v>0</v>
      </c>
      <c r="H84" s="214">
        <f t="shared" si="23"/>
        <v>0</v>
      </c>
    </row>
    <row r="85" spans="1:8" ht="15.75" customHeight="1" thickBot="1" x14ac:dyDescent="0.3">
      <c r="A85" s="330"/>
      <c r="B85" s="335"/>
      <c r="C85" s="20" t="s">
        <v>14</v>
      </c>
      <c r="D85" s="214">
        <f>SUM(D83:D84)</f>
        <v>0</v>
      </c>
      <c r="E85" s="214">
        <f t="shared" ref="E85:G85" si="28">SUM(E83:E84)</f>
        <v>1</v>
      </c>
      <c r="F85" s="214">
        <f t="shared" si="28"/>
        <v>2000</v>
      </c>
      <c r="G85" s="214">
        <f t="shared" si="28"/>
        <v>0</v>
      </c>
      <c r="H85" s="214">
        <f t="shared" si="23"/>
        <v>2001</v>
      </c>
    </row>
    <row r="86" spans="1:8" ht="15.75" customHeight="1" x14ac:dyDescent="0.25">
      <c r="A86" s="330"/>
      <c r="B86" s="230"/>
      <c r="C86" s="237" t="s">
        <v>478</v>
      </c>
      <c r="D86" s="238">
        <f>SUM(D77,D80,D83)</f>
        <v>7</v>
      </c>
      <c r="E86" s="238">
        <f t="shared" ref="E86:G88" si="29">SUM(E77,E80,E83)</f>
        <v>20</v>
      </c>
      <c r="F86" s="238">
        <f t="shared" si="29"/>
        <v>2010</v>
      </c>
      <c r="G86" s="238">
        <f t="shared" si="29"/>
        <v>14</v>
      </c>
      <c r="H86" s="238">
        <f t="shared" si="23"/>
        <v>2051</v>
      </c>
    </row>
    <row r="87" spans="1:8" ht="15.75" customHeight="1" x14ac:dyDescent="0.25">
      <c r="A87" s="330"/>
      <c r="B87" s="231"/>
      <c r="C87" s="239" t="s">
        <v>479</v>
      </c>
      <c r="D87" s="240">
        <f>SUM(D78,D81,D84)</f>
        <v>392</v>
      </c>
      <c r="E87" s="240">
        <f t="shared" si="29"/>
        <v>17</v>
      </c>
      <c r="F87" s="240">
        <f t="shared" si="29"/>
        <v>50</v>
      </c>
      <c r="G87" s="240">
        <f t="shared" si="29"/>
        <v>21</v>
      </c>
      <c r="H87" s="240">
        <f t="shared" si="23"/>
        <v>480</v>
      </c>
    </row>
    <row r="88" spans="1:8" s="8" customFormat="1" ht="15.75" customHeight="1" thickBot="1" x14ac:dyDescent="0.3">
      <c r="A88" s="330"/>
      <c r="C88" s="235" t="s">
        <v>276</v>
      </c>
      <c r="D88" s="268">
        <f>SUM(D79,D82,D85)</f>
        <v>399</v>
      </c>
      <c r="E88" s="268">
        <f t="shared" si="29"/>
        <v>37</v>
      </c>
      <c r="F88" s="268">
        <f t="shared" si="29"/>
        <v>2060</v>
      </c>
      <c r="G88" s="268">
        <f t="shared" si="29"/>
        <v>35</v>
      </c>
      <c r="H88" s="268">
        <f t="shared" si="23"/>
        <v>2531</v>
      </c>
    </row>
    <row r="89" spans="1:8" ht="15.75" customHeight="1" x14ac:dyDescent="0.25">
      <c r="A89" s="329" t="s">
        <v>263</v>
      </c>
      <c r="B89" s="336" t="s">
        <v>3</v>
      </c>
      <c r="C89" s="130" t="s">
        <v>4</v>
      </c>
      <c r="D89" s="216">
        <v>1981</v>
      </c>
      <c r="E89" s="216">
        <v>1813</v>
      </c>
      <c r="F89" s="216">
        <v>149</v>
      </c>
      <c r="G89" s="216">
        <v>0</v>
      </c>
      <c r="H89" s="216">
        <f t="shared" si="23"/>
        <v>3943</v>
      </c>
    </row>
    <row r="90" spans="1:8" ht="15.75" customHeight="1" x14ac:dyDescent="0.25">
      <c r="A90" s="330"/>
      <c r="B90" s="334"/>
      <c r="C90" s="19" t="s">
        <v>5</v>
      </c>
      <c r="D90" s="214">
        <v>10775</v>
      </c>
      <c r="E90" s="214">
        <v>377</v>
      </c>
      <c r="F90" s="214">
        <v>268</v>
      </c>
      <c r="G90" s="214">
        <v>0</v>
      </c>
      <c r="H90" s="214">
        <f t="shared" si="23"/>
        <v>11420</v>
      </c>
    </row>
    <row r="91" spans="1:8" ht="15.75" customHeight="1" x14ac:dyDescent="0.25">
      <c r="A91" s="330"/>
      <c r="B91" s="337"/>
      <c r="C91" s="131" t="s">
        <v>14</v>
      </c>
      <c r="D91" s="214">
        <f>SUM(D89:D90)</f>
        <v>12756</v>
      </c>
      <c r="E91" s="214">
        <f t="shared" ref="E91:G91" si="30">SUM(E89:E90)</f>
        <v>2190</v>
      </c>
      <c r="F91" s="214">
        <f t="shared" si="30"/>
        <v>417</v>
      </c>
      <c r="G91" s="214">
        <f t="shared" si="30"/>
        <v>0</v>
      </c>
      <c r="H91" s="214">
        <f t="shared" si="23"/>
        <v>15363</v>
      </c>
    </row>
    <row r="92" spans="1:8" ht="15.75" customHeight="1" x14ac:dyDescent="0.25">
      <c r="A92" s="330"/>
      <c r="B92" s="334" t="s">
        <v>6</v>
      </c>
      <c r="C92" s="19" t="s">
        <v>4</v>
      </c>
      <c r="D92" s="215">
        <v>994</v>
      </c>
      <c r="E92" s="215">
        <v>449</v>
      </c>
      <c r="F92" s="215">
        <v>129</v>
      </c>
      <c r="G92" s="215">
        <v>8</v>
      </c>
      <c r="H92" s="215">
        <f t="shared" si="23"/>
        <v>1580</v>
      </c>
    </row>
    <row r="93" spans="1:8" ht="15.75" customHeight="1" x14ac:dyDescent="0.25">
      <c r="A93" s="330"/>
      <c r="B93" s="334"/>
      <c r="C93" s="19" t="s">
        <v>5</v>
      </c>
      <c r="D93" s="214">
        <v>7891</v>
      </c>
      <c r="E93" s="214">
        <v>209</v>
      </c>
      <c r="F93" s="214">
        <v>570</v>
      </c>
      <c r="G93" s="214">
        <v>24</v>
      </c>
      <c r="H93" s="214">
        <f t="shared" si="23"/>
        <v>8694</v>
      </c>
    </row>
    <row r="94" spans="1:8" ht="15.75" customHeight="1" x14ac:dyDescent="0.25">
      <c r="A94" s="330"/>
      <c r="B94" s="337"/>
      <c r="C94" s="131" t="s">
        <v>14</v>
      </c>
      <c r="D94" s="214">
        <f>SUM(D92:D93)</f>
        <v>8885</v>
      </c>
      <c r="E94" s="214">
        <f t="shared" ref="E94:G94" si="31">SUM(E92:E93)</f>
        <v>658</v>
      </c>
      <c r="F94" s="214">
        <f t="shared" si="31"/>
        <v>699</v>
      </c>
      <c r="G94" s="214">
        <f t="shared" si="31"/>
        <v>32</v>
      </c>
      <c r="H94" s="214">
        <f t="shared" si="23"/>
        <v>10274</v>
      </c>
    </row>
    <row r="95" spans="1:8" ht="15.75" customHeight="1" x14ac:dyDescent="0.25">
      <c r="A95" s="330"/>
      <c r="B95" s="333" t="s">
        <v>18</v>
      </c>
      <c r="C95" s="19" t="s">
        <v>4</v>
      </c>
      <c r="D95" s="215">
        <v>34580</v>
      </c>
      <c r="E95" s="215">
        <v>38318</v>
      </c>
      <c r="F95" s="215">
        <v>1604</v>
      </c>
      <c r="G95" s="215">
        <v>6</v>
      </c>
      <c r="H95" s="215">
        <f t="shared" si="23"/>
        <v>74508</v>
      </c>
    </row>
    <row r="96" spans="1:8" ht="15.75" customHeight="1" x14ac:dyDescent="0.25">
      <c r="A96" s="330"/>
      <c r="B96" s="334"/>
      <c r="C96" s="19" t="s">
        <v>5</v>
      </c>
      <c r="D96" s="214">
        <v>2956</v>
      </c>
      <c r="E96" s="214">
        <v>55</v>
      </c>
      <c r="F96" s="214">
        <v>99</v>
      </c>
      <c r="G96" s="214">
        <v>1</v>
      </c>
      <c r="H96" s="214">
        <f t="shared" si="23"/>
        <v>3111</v>
      </c>
    </row>
    <row r="97" spans="1:8" ht="15.75" customHeight="1" thickBot="1" x14ac:dyDescent="0.3">
      <c r="A97" s="330"/>
      <c r="B97" s="335"/>
      <c r="C97" s="20" t="s">
        <v>14</v>
      </c>
      <c r="D97" s="214">
        <f>SUM(D95:D96)</f>
        <v>37536</v>
      </c>
      <c r="E97" s="214">
        <f t="shared" ref="E97:G97" si="32">SUM(E95:E96)</f>
        <v>38373</v>
      </c>
      <c r="F97" s="214">
        <f t="shared" si="32"/>
        <v>1703</v>
      </c>
      <c r="G97" s="214">
        <f t="shared" si="32"/>
        <v>7</v>
      </c>
      <c r="H97" s="214">
        <f t="shared" si="23"/>
        <v>77619</v>
      </c>
    </row>
    <row r="98" spans="1:8" ht="15.75" customHeight="1" x14ac:dyDescent="0.25">
      <c r="A98" s="330"/>
      <c r="B98" s="230"/>
      <c r="C98" s="237" t="s">
        <v>478</v>
      </c>
      <c r="D98" s="238">
        <f>SUM(D89,D92,D95)</f>
        <v>37555</v>
      </c>
      <c r="E98" s="238">
        <f t="shared" ref="E98:G100" si="33">SUM(E89,E92,E95)</f>
        <v>40580</v>
      </c>
      <c r="F98" s="238">
        <f t="shared" si="33"/>
        <v>1882</v>
      </c>
      <c r="G98" s="238">
        <f t="shared" si="33"/>
        <v>14</v>
      </c>
      <c r="H98" s="238">
        <f t="shared" si="23"/>
        <v>80031</v>
      </c>
    </row>
    <row r="99" spans="1:8" ht="15.75" customHeight="1" x14ac:dyDescent="0.25">
      <c r="A99" s="330"/>
      <c r="B99" s="231"/>
      <c r="C99" s="239" t="s">
        <v>479</v>
      </c>
      <c r="D99" s="240">
        <f>SUM(D90,D93,D96)</f>
        <v>21622</v>
      </c>
      <c r="E99" s="240">
        <f t="shared" si="33"/>
        <v>641</v>
      </c>
      <c r="F99" s="240">
        <f t="shared" si="33"/>
        <v>937</v>
      </c>
      <c r="G99" s="240">
        <f t="shared" si="33"/>
        <v>25</v>
      </c>
      <c r="H99" s="240">
        <f t="shared" si="23"/>
        <v>23225</v>
      </c>
    </row>
    <row r="100" spans="1:8" s="8" customFormat="1" ht="15.75" customHeight="1" thickBot="1" x14ac:dyDescent="0.3">
      <c r="A100" s="330"/>
      <c r="C100" s="235" t="s">
        <v>275</v>
      </c>
      <c r="D100" s="268">
        <f>SUM(D91,D94,D97)</f>
        <v>59177</v>
      </c>
      <c r="E100" s="268">
        <f t="shared" si="33"/>
        <v>41221</v>
      </c>
      <c r="F100" s="268">
        <f t="shared" si="33"/>
        <v>2819</v>
      </c>
      <c r="G100" s="268">
        <f t="shared" si="33"/>
        <v>39</v>
      </c>
      <c r="H100" s="268">
        <f t="shared" si="23"/>
        <v>103256</v>
      </c>
    </row>
    <row r="101" spans="1:8" ht="15.75" customHeight="1" x14ac:dyDescent="0.25">
      <c r="A101" s="329" t="s">
        <v>13</v>
      </c>
      <c r="B101" s="336" t="s">
        <v>3</v>
      </c>
      <c r="C101" s="130" t="s">
        <v>4</v>
      </c>
      <c r="D101" s="216">
        <v>108</v>
      </c>
      <c r="E101" s="216">
        <v>154</v>
      </c>
      <c r="F101" s="216">
        <v>22</v>
      </c>
      <c r="G101" s="216">
        <v>10</v>
      </c>
      <c r="H101" s="216">
        <f t="shared" si="23"/>
        <v>294</v>
      </c>
    </row>
    <row r="102" spans="1:8" ht="15.75" customHeight="1" x14ac:dyDescent="0.25">
      <c r="A102" s="330"/>
      <c r="B102" s="334"/>
      <c r="C102" s="19" t="s">
        <v>5</v>
      </c>
      <c r="D102" s="214">
        <v>3584</v>
      </c>
      <c r="E102" s="214">
        <v>247</v>
      </c>
      <c r="F102" s="214">
        <v>493</v>
      </c>
      <c r="G102" s="214">
        <v>129</v>
      </c>
      <c r="H102" s="214">
        <f t="shared" si="23"/>
        <v>4453</v>
      </c>
    </row>
    <row r="103" spans="1:8" ht="15.75" customHeight="1" x14ac:dyDescent="0.25">
      <c r="A103" s="330"/>
      <c r="B103" s="337"/>
      <c r="C103" s="131" t="s">
        <v>14</v>
      </c>
      <c r="D103" s="214">
        <f>SUM(D101:D102)</f>
        <v>3692</v>
      </c>
      <c r="E103" s="214">
        <f t="shared" ref="E103:G103" si="34">SUM(E101:E102)</f>
        <v>401</v>
      </c>
      <c r="F103" s="214">
        <f t="shared" si="34"/>
        <v>515</v>
      </c>
      <c r="G103" s="214">
        <f t="shared" si="34"/>
        <v>139</v>
      </c>
      <c r="H103" s="214">
        <f t="shared" si="23"/>
        <v>4747</v>
      </c>
    </row>
    <row r="104" spans="1:8" ht="15.75" customHeight="1" x14ac:dyDescent="0.25">
      <c r="A104" s="330"/>
      <c r="B104" s="334" t="s">
        <v>6</v>
      </c>
      <c r="C104" s="19" t="s">
        <v>4</v>
      </c>
      <c r="D104" s="215">
        <v>0</v>
      </c>
      <c r="E104" s="215">
        <v>23</v>
      </c>
      <c r="F104" s="215">
        <v>0</v>
      </c>
      <c r="G104" s="215">
        <v>0</v>
      </c>
      <c r="H104" s="215">
        <f t="shared" si="23"/>
        <v>23</v>
      </c>
    </row>
    <row r="105" spans="1:8" ht="15.75" customHeight="1" x14ac:dyDescent="0.25">
      <c r="A105" s="330"/>
      <c r="B105" s="334"/>
      <c r="C105" s="19" t="s">
        <v>5</v>
      </c>
      <c r="D105" s="214">
        <v>233</v>
      </c>
      <c r="E105" s="214">
        <v>0</v>
      </c>
      <c r="F105" s="214">
        <v>0</v>
      </c>
      <c r="G105" s="214">
        <v>0</v>
      </c>
      <c r="H105" s="214">
        <f t="shared" si="23"/>
        <v>233</v>
      </c>
    </row>
    <row r="106" spans="1:8" ht="15.75" customHeight="1" x14ac:dyDescent="0.25">
      <c r="A106" s="330"/>
      <c r="B106" s="337"/>
      <c r="C106" s="131" t="s">
        <v>14</v>
      </c>
      <c r="D106" s="214">
        <f>SUM(D104:D105)</f>
        <v>233</v>
      </c>
      <c r="E106" s="214">
        <f t="shared" ref="E106:G106" si="35">SUM(E104:E105)</f>
        <v>23</v>
      </c>
      <c r="F106" s="214">
        <f t="shared" si="35"/>
        <v>0</v>
      </c>
      <c r="G106" s="214">
        <f t="shared" si="35"/>
        <v>0</v>
      </c>
      <c r="H106" s="214">
        <f t="shared" si="23"/>
        <v>256</v>
      </c>
    </row>
    <row r="107" spans="1:8" ht="15.75" customHeight="1" x14ac:dyDescent="0.25">
      <c r="A107" s="330"/>
      <c r="B107" s="333" t="s">
        <v>18</v>
      </c>
      <c r="C107" s="19" t="s">
        <v>4</v>
      </c>
      <c r="D107" s="215">
        <v>2971</v>
      </c>
      <c r="E107" s="215">
        <v>35</v>
      </c>
      <c r="F107" s="215">
        <v>668</v>
      </c>
      <c r="G107" s="215">
        <v>1</v>
      </c>
      <c r="H107" s="215">
        <f t="shared" si="23"/>
        <v>3675</v>
      </c>
    </row>
    <row r="108" spans="1:8" ht="15.75" customHeight="1" x14ac:dyDescent="0.25">
      <c r="A108" s="330"/>
      <c r="B108" s="334"/>
      <c r="C108" s="19" t="s">
        <v>5</v>
      </c>
      <c r="D108" s="214">
        <v>0</v>
      </c>
      <c r="E108" s="214">
        <v>0</v>
      </c>
      <c r="F108" s="214">
        <v>32</v>
      </c>
      <c r="G108" s="214">
        <v>0</v>
      </c>
      <c r="H108" s="214">
        <f t="shared" si="23"/>
        <v>32</v>
      </c>
    </row>
    <row r="109" spans="1:8" ht="15.75" customHeight="1" thickBot="1" x14ac:dyDescent="0.3">
      <c r="A109" s="330"/>
      <c r="B109" s="335"/>
      <c r="C109" s="133" t="s">
        <v>14</v>
      </c>
      <c r="D109" s="214">
        <f>SUM(D107:D108)</f>
        <v>2971</v>
      </c>
      <c r="E109" s="214">
        <f t="shared" ref="E109:G109" si="36">SUM(E107:E108)</f>
        <v>35</v>
      </c>
      <c r="F109" s="214">
        <f t="shared" si="36"/>
        <v>700</v>
      </c>
      <c r="G109" s="214">
        <f t="shared" si="36"/>
        <v>1</v>
      </c>
      <c r="H109" s="214">
        <f t="shared" si="23"/>
        <v>3707</v>
      </c>
    </row>
    <row r="110" spans="1:8" ht="15.75" customHeight="1" x14ac:dyDescent="0.25">
      <c r="A110" s="330"/>
      <c r="B110" s="230"/>
      <c r="C110" s="237" t="s">
        <v>478</v>
      </c>
      <c r="D110" s="238">
        <f>SUM(D101,D104,D107)</f>
        <v>3079</v>
      </c>
      <c r="E110" s="238">
        <f t="shared" ref="E110:G112" si="37">SUM(E101,E104,E107)</f>
        <v>212</v>
      </c>
      <c r="F110" s="238">
        <f t="shared" si="37"/>
        <v>690</v>
      </c>
      <c r="G110" s="238">
        <f t="shared" si="37"/>
        <v>11</v>
      </c>
      <c r="H110" s="238">
        <f t="shared" si="23"/>
        <v>3992</v>
      </c>
    </row>
    <row r="111" spans="1:8" ht="15.75" customHeight="1" x14ac:dyDescent="0.25">
      <c r="A111" s="330"/>
      <c r="B111" s="231"/>
      <c r="C111" s="239" t="s">
        <v>479</v>
      </c>
      <c r="D111" s="240">
        <f>SUM(D102,D105,D108)</f>
        <v>3817</v>
      </c>
      <c r="E111" s="240">
        <f t="shared" si="37"/>
        <v>247</v>
      </c>
      <c r="F111" s="240">
        <f t="shared" si="37"/>
        <v>525</v>
      </c>
      <c r="G111" s="240">
        <f t="shared" si="37"/>
        <v>129</v>
      </c>
      <c r="H111" s="240">
        <f t="shared" si="23"/>
        <v>4718</v>
      </c>
    </row>
    <row r="112" spans="1:8" s="8" customFormat="1" ht="15.75" customHeight="1" thickBot="1" x14ac:dyDescent="0.3">
      <c r="A112" s="331"/>
      <c r="B112" s="235"/>
      <c r="C112" s="235" t="s">
        <v>274</v>
      </c>
      <c r="D112" s="268">
        <f>SUM(D103,D106,D109)</f>
        <v>6896</v>
      </c>
      <c r="E112" s="268">
        <f t="shared" si="37"/>
        <v>459</v>
      </c>
      <c r="F112" s="268">
        <f t="shared" si="37"/>
        <v>1215</v>
      </c>
      <c r="G112" s="268">
        <f t="shared" si="37"/>
        <v>140</v>
      </c>
      <c r="H112" s="268">
        <f t="shared" si="23"/>
        <v>8710</v>
      </c>
    </row>
  </sheetData>
  <mergeCells count="37">
    <mergeCell ref="A17:A28"/>
    <mergeCell ref="B17:B19"/>
    <mergeCell ref="B20:B22"/>
    <mergeCell ref="B23:B25"/>
    <mergeCell ref="A2:H2"/>
    <mergeCell ref="A5:A16"/>
    <mergeCell ref="B5:B7"/>
    <mergeCell ref="B8:B10"/>
    <mergeCell ref="B11:B13"/>
    <mergeCell ref="A29:A40"/>
    <mergeCell ref="B29:B31"/>
    <mergeCell ref="B32:B34"/>
    <mergeCell ref="B35:B37"/>
    <mergeCell ref="A41:A52"/>
    <mergeCell ref="B41:B43"/>
    <mergeCell ref="B44:B46"/>
    <mergeCell ref="B47:B49"/>
    <mergeCell ref="A53:A64"/>
    <mergeCell ref="B53:B55"/>
    <mergeCell ref="B56:B58"/>
    <mergeCell ref="B59:B61"/>
    <mergeCell ref="A65:A76"/>
    <mergeCell ref="B65:B67"/>
    <mergeCell ref="B68:B70"/>
    <mergeCell ref="B71:B73"/>
    <mergeCell ref="A101:A112"/>
    <mergeCell ref="B101:B103"/>
    <mergeCell ref="B104:B106"/>
    <mergeCell ref="B107:B109"/>
    <mergeCell ref="A77:A88"/>
    <mergeCell ref="B77:B79"/>
    <mergeCell ref="B80:B82"/>
    <mergeCell ref="B83:B85"/>
    <mergeCell ref="A89:A100"/>
    <mergeCell ref="B89:B91"/>
    <mergeCell ref="B92:B94"/>
    <mergeCell ref="B95:B97"/>
  </mergeCells>
  <pageMargins left="0.25" right="0.25" top="0.75" bottom="0.75" header="0.3" footer="0.3"/>
  <pageSetup paperSize="9" scale="42" orientation="portrait" r:id="rId1"/>
  <headerFooter>
    <oddHeader>&amp;CProvider Tables - Table 3.8</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BEA481-C9FA-427D-818F-3B885C02CEB7}"/>
</file>

<file path=customXml/itemProps2.xml><?xml version="1.0" encoding="utf-8"?>
<ds:datastoreItem xmlns:ds="http://schemas.openxmlformats.org/officeDocument/2006/customXml" ds:itemID="{3E9E3A03-194E-4574-9CA6-6E4D89D2119D}"/>
</file>

<file path=customXml/itemProps3.xml><?xml version="1.0" encoding="utf-8"?>
<ds:datastoreItem xmlns:ds="http://schemas.openxmlformats.org/officeDocument/2006/customXml" ds:itemID="{2CCD5CC4-00A6-48C4-B55A-1528BA0A70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vt:i4>
      </vt:variant>
    </vt:vector>
  </HeadingPairs>
  <TitlesOfParts>
    <vt:vector size="46" baseType="lpstr">
      <vt:lpstr>Table of Contents</vt:lpstr>
      <vt:lpstr> 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 3.1'!Print_Area</vt:lpstr>
      <vt:lpstr>'3.10'!Print_Area</vt:lpstr>
      <vt:lpstr>'3.11'!Print_Area</vt:lpstr>
      <vt:lpstr>'3.12'!Print_Area</vt:lpstr>
      <vt:lpstr>'3.13'!Print_Area</vt:lpstr>
      <vt:lpstr>'3.14'!Print_Area</vt:lpstr>
      <vt:lpstr>'3.15'!Print_Area</vt:lpstr>
      <vt:lpstr>'3.16'!Print_Area</vt:lpstr>
      <vt:lpstr>'3.17'!Print_Area</vt:lpstr>
      <vt:lpstr>'3.18'!Print_Area</vt:lpstr>
      <vt:lpstr>'3.19'!Print_Area</vt:lpstr>
      <vt:lpstr>'3.2'!Print_Area</vt:lpstr>
      <vt:lpstr>'3.20'!Print_Area</vt:lpstr>
      <vt:lpstr>'3.21'!Print_Area</vt:lpstr>
      <vt:lpstr>'3.22'!Print_Area</vt:lpstr>
      <vt:lpstr>'3.3'!Print_Area</vt:lpstr>
      <vt:lpstr>'3.4'!Print_Area</vt:lpstr>
      <vt:lpstr>'3.5'!Print_Area</vt:lpstr>
      <vt:lpstr>'3.6'!Print_Area</vt:lpstr>
      <vt:lpstr>'3.7'!Print_Area</vt:lpstr>
      <vt:lpstr>'3.8'!Print_Area</vt:lpstr>
      <vt:lpstr>'3.9'!Print_Area</vt:lpstr>
      <vt:lpstr>'Table of Contents'!Print_Area</vt:lpstr>
    </vt:vector>
  </TitlesOfParts>
  <Company>Australian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Huang</dc:creator>
  <cp:lastModifiedBy>William Symons</cp:lastModifiedBy>
  <cp:lastPrinted>2016-10-24T00:39:32Z</cp:lastPrinted>
  <dcterms:created xsi:type="dcterms:W3CDTF">2016-08-23T00:45:30Z</dcterms:created>
  <dcterms:modified xsi:type="dcterms:W3CDTF">2016-10-24T00:39:51Z</dcterms:modified>
</cp:coreProperties>
</file>