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fileSharing readOnlyRecommended="1"/>
  <workbookPr defaultThemeVersion="124226"/>
  <mc:AlternateContent xmlns:mc="http://schemas.openxmlformats.org/markup-compatibility/2006">
    <mc:Choice Requires="x15">
      <x15ac:absPath xmlns:x15ac="http://schemas.microsoft.com/office/spreadsheetml/2010/11/ac" url="\\griddata\DET\Restricted\universitystatistics\publications\students\final2024\fullyear\07_publications\"/>
    </mc:Choice>
  </mc:AlternateContent>
  <xr:revisionPtr revIDLastSave="0" documentId="8_{3DAC1773-6F07-4B6D-9366-82F4906F173C}" xr6:coauthVersionLast="47" xr6:coauthVersionMax="47" xr10:uidLastSave="{00000000-0000-0000-0000-000000000000}"/>
  <bookViews>
    <workbookView xWindow="-96" yWindow="-96" windowWidth="23232" windowHeight="12432" xr2:uid="{00000000-000D-0000-FFFF-FFFF00000000}"/>
  </bookViews>
  <sheets>
    <sheet name="Contents" sheetId="1" r:id="rId1"/>
    <sheet name="Explanatory notes" sheetId="2" r:id="rId2"/>
    <sheet name="1" sheetId="3" r:id="rId3"/>
    <sheet name="2" sheetId="4" r:id="rId4"/>
    <sheet name="3" sheetId="5" r:id="rId5"/>
    <sheet name="4" sheetId="6" r:id="rId6"/>
    <sheet name="5" sheetId="7" r:id="rId7"/>
    <sheet name="6" sheetId="8" r:id="rId8"/>
    <sheet name="7" sheetId="9" r:id="rId9"/>
    <sheet name="8" sheetId="10" r:id="rId10"/>
    <sheet name="9" sheetId="11" r:id="rId11"/>
    <sheet name="10"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1" i="12" l="1"/>
  <c r="E121" i="12"/>
  <c r="H120" i="12"/>
  <c r="E120" i="12"/>
  <c r="H119" i="12"/>
  <c r="E119" i="12"/>
  <c r="H118" i="12"/>
  <c r="E118" i="12"/>
  <c r="H117" i="12"/>
  <c r="E117" i="12"/>
  <c r="H116" i="12"/>
  <c r="E116" i="12"/>
  <c r="H115" i="12"/>
  <c r="E115" i="12"/>
  <c r="H114" i="12"/>
  <c r="E114" i="12"/>
  <c r="H113" i="12"/>
  <c r="E113" i="12"/>
  <c r="H112" i="12"/>
  <c r="E112" i="12"/>
  <c r="H111" i="12"/>
  <c r="E111" i="12"/>
  <c r="H110" i="12"/>
  <c r="E110" i="12"/>
  <c r="H109" i="12"/>
  <c r="E109" i="12"/>
  <c r="H108" i="12"/>
  <c r="E108" i="12"/>
  <c r="H107" i="12"/>
  <c r="E107" i="12"/>
  <c r="H106" i="12"/>
  <c r="E106" i="12"/>
  <c r="H105" i="12"/>
  <c r="E105" i="12"/>
  <c r="H104" i="12"/>
  <c r="E104" i="12"/>
  <c r="H103" i="12"/>
  <c r="E103" i="12"/>
  <c r="H102" i="12"/>
  <c r="E102" i="12"/>
  <c r="H101" i="12"/>
  <c r="E101" i="12"/>
  <c r="H100" i="12"/>
  <c r="E100" i="12"/>
  <c r="H99" i="12"/>
  <c r="E99" i="12"/>
  <c r="H98" i="12"/>
  <c r="E98" i="12"/>
  <c r="H97" i="12"/>
  <c r="E97" i="12"/>
  <c r="H96" i="12"/>
  <c r="E96" i="12"/>
  <c r="H95" i="12"/>
  <c r="E95" i="12"/>
  <c r="H94" i="12"/>
  <c r="E94" i="12"/>
  <c r="H93" i="12"/>
  <c r="E93" i="12"/>
  <c r="H92" i="12"/>
  <c r="E92" i="12"/>
  <c r="H91" i="12"/>
  <c r="E91" i="12"/>
  <c r="H90" i="12"/>
  <c r="E90" i="12"/>
  <c r="H89" i="12"/>
  <c r="E89" i="12"/>
  <c r="H88" i="12"/>
  <c r="E88" i="12"/>
  <c r="H87" i="12"/>
  <c r="E87" i="12"/>
  <c r="H86" i="12"/>
  <c r="E86" i="12"/>
  <c r="H85" i="12"/>
  <c r="E85" i="12"/>
  <c r="H84" i="12"/>
  <c r="E84" i="12"/>
  <c r="H83" i="12"/>
  <c r="E83" i="12"/>
  <c r="H82" i="12"/>
  <c r="E82" i="12"/>
  <c r="H81" i="12"/>
  <c r="E81" i="12"/>
  <c r="H80" i="12"/>
  <c r="E80" i="12"/>
  <c r="H79" i="12"/>
  <c r="E79" i="12"/>
  <c r="H78" i="12"/>
  <c r="E78" i="12"/>
  <c r="H77" i="12"/>
  <c r="E77" i="12"/>
  <c r="H76" i="12"/>
  <c r="E76" i="12"/>
  <c r="H75" i="12"/>
  <c r="E75" i="12"/>
  <c r="H74" i="12"/>
  <c r="E74" i="12"/>
  <c r="H73" i="12"/>
  <c r="E73" i="12"/>
  <c r="H72" i="12"/>
  <c r="E72" i="12"/>
  <c r="H71" i="12"/>
  <c r="E71" i="12"/>
  <c r="H70" i="12"/>
  <c r="E70" i="12"/>
  <c r="H69" i="12"/>
  <c r="E69" i="12"/>
  <c r="H68" i="12"/>
  <c r="E68" i="12"/>
  <c r="H67" i="12"/>
  <c r="E67" i="12"/>
  <c r="H66" i="12"/>
  <c r="E66" i="12"/>
  <c r="H65" i="12"/>
  <c r="E65" i="12"/>
  <c r="H64" i="12"/>
  <c r="E64" i="12"/>
  <c r="H63" i="12"/>
  <c r="E63" i="12"/>
  <c r="H62" i="12"/>
  <c r="E62" i="12"/>
  <c r="H61" i="12"/>
  <c r="E61" i="12"/>
  <c r="H60" i="12"/>
  <c r="E60" i="12"/>
  <c r="H59" i="12"/>
  <c r="E59" i="12"/>
  <c r="H58" i="12"/>
  <c r="E58" i="12"/>
  <c r="H57" i="12"/>
  <c r="E57" i="12"/>
  <c r="H56" i="12"/>
  <c r="E56" i="12"/>
  <c r="H55" i="12"/>
  <c r="E55" i="12"/>
  <c r="H54" i="12"/>
  <c r="E54" i="12"/>
  <c r="H53" i="12"/>
  <c r="E53" i="12"/>
  <c r="H52" i="12"/>
  <c r="E52" i="12"/>
  <c r="H51" i="12"/>
  <c r="E51" i="12"/>
  <c r="H50" i="12"/>
  <c r="E50" i="12"/>
  <c r="H49" i="12"/>
  <c r="E49" i="12"/>
  <c r="H48" i="12"/>
  <c r="E48" i="12"/>
  <c r="H47" i="12"/>
  <c r="E47" i="12"/>
  <c r="H46" i="12"/>
  <c r="E46" i="12"/>
  <c r="H45" i="12"/>
  <c r="E45" i="12"/>
  <c r="H44" i="12"/>
  <c r="E44" i="12"/>
  <c r="H43" i="12"/>
  <c r="E43" i="12"/>
  <c r="H42" i="12"/>
  <c r="E42" i="12"/>
  <c r="H41" i="12"/>
  <c r="E41" i="12"/>
  <c r="H40" i="12"/>
  <c r="E40" i="12"/>
  <c r="H39" i="12"/>
  <c r="E39" i="12"/>
  <c r="H38" i="12"/>
  <c r="E38" i="12"/>
  <c r="H37" i="12"/>
  <c r="E37" i="12"/>
  <c r="H36" i="12"/>
  <c r="E36" i="12"/>
  <c r="H35" i="12"/>
  <c r="E35" i="12"/>
  <c r="H34" i="12"/>
  <c r="E34" i="12"/>
  <c r="H33" i="12"/>
  <c r="E33" i="12"/>
  <c r="H32" i="12"/>
  <c r="E32" i="12"/>
  <c r="H31" i="12"/>
  <c r="E31" i="12"/>
  <c r="H30" i="12"/>
  <c r="E30" i="12"/>
  <c r="H29" i="12"/>
  <c r="E29" i="12"/>
  <c r="H28" i="12"/>
  <c r="E28" i="12"/>
  <c r="H27" i="12"/>
  <c r="E27" i="12"/>
  <c r="H26" i="12"/>
  <c r="E26" i="12"/>
  <c r="H25" i="12"/>
  <c r="E25" i="12"/>
  <c r="H24" i="12"/>
  <c r="E24" i="12"/>
  <c r="H23" i="12"/>
  <c r="E23" i="12"/>
  <c r="H22" i="12"/>
  <c r="E22" i="12"/>
  <c r="H21" i="12"/>
  <c r="E21" i="12"/>
  <c r="H20" i="12"/>
  <c r="E20" i="12"/>
  <c r="H19" i="12"/>
  <c r="E19" i="12"/>
  <c r="H18" i="12"/>
  <c r="E18" i="12"/>
  <c r="H17" i="12"/>
  <c r="E17" i="12"/>
  <c r="H16" i="12"/>
  <c r="E16" i="12"/>
  <c r="H15" i="12"/>
  <c r="E15" i="12"/>
  <c r="H14" i="12"/>
  <c r="E14" i="12"/>
  <c r="H13" i="12"/>
  <c r="E13" i="12"/>
  <c r="H12" i="12"/>
  <c r="E12" i="12"/>
  <c r="H11" i="12"/>
  <c r="E11" i="12"/>
  <c r="H10" i="12"/>
  <c r="E10" i="12"/>
  <c r="H9" i="12"/>
  <c r="E9" i="12"/>
  <c r="H8" i="12"/>
  <c r="E8" i="12"/>
  <c r="H7" i="12"/>
  <c r="E7" i="12"/>
  <c r="H6" i="12"/>
  <c r="E6" i="12"/>
  <c r="H5" i="12"/>
  <c r="E5" i="12"/>
  <c r="H53" i="11"/>
  <c r="E53" i="11"/>
  <c r="H52" i="11"/>
  <c r="E52" i="11"/>
  <c r="H51" i="11"/>
  <c r="E51" i="11"/>
  <c r="H50" i="11"/>
  <c r="E50" i="11"/>
  <c r="H49" i="11"/>
  <c r="E49" i="11"/>
  <c r="H48" i="11"/>
  <c r="E48" i="11"/>
  <c r="H47" i="11"/>
  <c r="E47" i="11"/>
  <c r="H46" i="11"/>
  <c r="E46" i="11"/>
  <c r="H45" i="11"/>
  <c r="E45" i="11"/>
  <c r="H44" i="11"/>
  <c r="E44" i="11"/>
  <c r="H43" i="11"/>
  <c r="E43" i="11"/>
  <c r="H42" i="11"/>
  <c r="E42" i="11"/>
  <c r="H41" i="11"/>
  <c r="E41" i="11"/>
  <c r="H40" i="11"/>
  <c r="E40" i="11"/>
  <c r="H39" i="11"/>
  <c r="E39" i="11"/>
  <c r="H38" i="11"/>
  <c r="E38" i="11"/>
  <c r="H37" i="11"/>
  <c r="E37" i="11"/>
  <c r="H36" i="11"/>
  <c r="E36" i="11"/>
  <c r="H35" i="11"/>
  <c r="E35" i="11"/>
  <c r="H34" i="11"/>
  <c r="E34" i="11"/>
  <c r="H33" i="11"/>
  <c r="E33" i="11"/>
  <c r="H32" i="11"/>
  <c r="E32" i="11"/>
  <c r="H31" i="11"/>
  <c r="E31" i="11"/>
  <c r="H30" i="11"/>
  <c r="E30" i="11"/>
  <c r="H29" i="11"/>
  <c r="E29" i="11"/>
  <c r="H28" i="11"/>
  <c r="E28" i="11"/>
  <c r="H27" i="11"/>
  <c r="E27" i="11"/>
  <c r="H26" i="11"/>
  <c r="E26" i="11"/>
  <c r="H25" i="11"/>
  <c r="E25" i="11"/>
  <c r="H24" i="11"/>
  <c r="E24" i="11"/>
  <c r="H23" i="11"/>
  <c r="E23" i="11"/>
  <c r="H22" i="11"/>
  <c r="E22" i="11"/>
  <c r="H21" i="11"/>
  <c r="E21" i="11"/>
  <c r="H20" i="11"/>
  <c r="E20" i="11"/>
  <c r="H19" i="11"/>
  <c r="E19" i="11"/>
  <c r="H18" i="11"/>
  <c r="E18" i="11"/>
  <c r="H17" i="11"/>
  <c r="E17" i="11"/>
  <c r="H16" i="11"/>
  <c r="E16" i="11"/>
  <c r="H15" i="11"/>
  <c r="E15" i="11"/>
  <c r="H14" i="11"/>
  <c r="E14" i="11"/>
  <c r="H13" i="11"/>
  <c r="E13" i="11"/>
  <c r="H12" i="11"/>
  <c r="E12" i="11"/>
  <c r="H11" i="11"/>
  <c r="E11" i="11"/>
  <c r="H10" i="11"/>
  <c r="E10" i="11"/>
  <c r="H9" i="11"/>
  <c r="E9" i="11"/>
  <c r="H8" i="11"/>
  <c r="E8" i="11"/>
  <c r="H7" i="11"/>
  <c r="E7" i="11"/>
  <c r="H6" i="11"/>
  <c r="E6" i="11"/>
  <c r="H5" i="11"/>
  <c r="E5" i="11"/>
  <c r="H43" i="10"/>
  <c r="E43" i="10"/>
  <c r="H42" i="10"/>
  <c r="E42" i="10"/>
  <c r="H41" i="10"/>
  <c r="E41" i="10"/>
  <c r="H40" i="10"/>
  <c r="E40" i="10"/>
  <c r="H39" i="10"/>
  <c r="E39" i="10"/>
  <c r="H38" i="10"/>
  <c r="E38" i="10"/>
  <c r="H37" i="10"/>
  <c r="E37" i="10"/>
  <c r="H36" i="10"/>
  <c r="E36" i="10"/>
  <c r="H35" i="10"/>
  <c r="E35" i="10"/>
  <c r="H34" i="10"/>
  <c r="E34" i="10"/>
  <c r="H33" i="10"/>
  <c r="E33" i="10"/>
  <c r="H32" i="10"/>
  <c r="E32" i="10"/>
  <c r="H31" i="10"/>
  <c r="E31" i="10"/>
  <c r="H30" i="10"/>
  <c r="E30" i="10"/>
  <c r="H29" i="10"/>
  <c r="E29" i="10"/>
  <c r="H28" i="10"/>
  <c r="E28" i="10"/>
  <c r="H27" i="10"/>
  <c r="E27" i="10"/>
  <c r="H26" i="10"/>
  <c r="E26" i="10"/>
  <c r="H25" i="10"/>
  <c r="E25" i="10"/>
  <c r="H24" i="10"/>
  <c r="E24" i="10"/>
  <c r="H23" i="10"/>
  <c r="E23" i="10"/>
  <c r="H22" i="10"/>
  <c r="E22" i="10"/>
  <c r="H21" i="10"/>
  <c r="E21" i="10"/>
  <c r="H20" i="10"/>
  <c r="E20" i="10"/>
  <c r="H19" i="10"/>
  <c r="E19" i="10"/>
  <c r="H18" i="10"/>
  <c r="E18" i="10"/>
  <c r="H17" i="10"/>
  <c r="E17" i="10"/>
  <c r="H16" i="10"/>
  <c r="E16" i="10"/>
  <c r="H15" i="10"/>
  <c r="E15" i="10"/>
  <c r="H14" i="10"/>
  <c r="E14" i="10"/>
  <c r="H13" i="10"/>
  <c r="E13" i="10"/>
  <c r="H12" i="10"/>
  <c r="E12" i="10"/>
  <c r="H11" i="10"/>
  <c r="E11" i="10"/>
  <c r="H10" i="10"/>
  <c r="E10" i="10"/>
  <c r="H9" i="10"/>
  <c r="E9" i="10"/>
  <c r="H8" i="10"/>
  <c r="E8" i="10"/>
  <c r="H7" i="10"/>
  <c r="E7" i="10"/>
  <c r="H6" i="10"/>
  <c r="E6" i="10"/>
  <c r="H5" i="10"/>
  <c r="E5" i="10"/>
  <c r="H44" i="9"/>
  <c r="E44" i="9"/>
  <c r="H43" i="9"/>
  <c r="E43" i="9"/>
  <c r="H42" i="9"/>
  <c r="E42" i="9"/>
  <c r="H41" i="9"/>
  <c r="E41" i="9"/>
  <c r="H40" i="9"/>
  <c r="E40" i="9"/>
  <c r="H39" i="9"/>
  <c r="E39" i="9"/>
  <c r="H38" i="9"/>
  <c r="E38" i="9"/>
  <c r="H37" i="9"/>
  <c r="E37" i="9"/>
  <c r="H36" i="9"/>
  <c r="E36" i="9"/>
  <c r="H35" i="9"/>
  <c r="E35" i="9"/>
  <c r="H34" i="9"/>
  <c r="E34" i="9"/>
  <c r="H33" i="9"/>
  <c r="E33" i="9"/>
  <c r="H32" i="9"/>
  <c r="E32" i="9"/>
  <c r="H31" i="9"/>
  <c r="E31" i="9"/>
  <c r="H30" i="9"/>
  <c r="E30" i="9"/>
  <c r="H29" i="9"/>
  <c r="E29" i="9"/>
  <c r="H28" i="9"/>
  <c r="E28" i="9"/>
  <c r="H27" i="9"/>
  <c r="E27" i="9"/>
  <c r="H26" i="9"/>
  <c r="E26" i="9"/>
  <c r="H25" i="9"/>
  <c r="E25" i="9"/>
  <c r="H24" i="9"/>
  <c r="E24" i="9"/>
  <c r="H23" i="9"/>
  <c r="E23" i="9"/>
  <c r="H22" i="9"/>
  <c r="E22" i="9"/>
  <c r="H21" i="9"/>
  <c r="E21" i="9"/>
  <c r="H20" i="9"/>
  <c r="E20" i="9"/>
  <c r="H19" i="9"/>
  <c r="E19" i="9"/>
  <c r="H18" i="9"/>
  <c r="E18" i="9"/>
  <c r="H17" i="9"/>
  <c r="E17" i="9"/>
  <c r="H16" i="9"/>
  <c r="E16" i="9"/>
  <c r="H15" i="9"/>
  <c r="E15" i="9"/>
  <c r="H14" i="9"/>
  <c r="E14" i="9"/>
  <c r="H13" i="9"/>
  <c r="E13" i="9"/>
  <c r="H12" i="9"/>
  <c r="E12" i="9"/>
  <c r="H11" i="9"/>
  <c r="E11" i="9"/>
  <c r="H10" i="9"/>
  <c r="E10" i="9"/>
  <c r="H9" i="9"/>
  <c r="E9" i="9"/>
  <c r="H8" i="9"/>
  <c r="E8" i="9"/>
  <c r="H7" i="9"/>
  <c r="E7" i="9"/>
  <c r="H6" i="9"/>
  <c r="E6" i="9"/>
  <c r="H5" i="9"/>
  <c r="E5" i="9"/>
  <c r="H44" i="8"/>
  <c r="E44" i="8"/>
  <c r="H43" i="8"/>
  <c r="E43" i="8"/>
  <c r="H42" i="8"/>
  <c r="E42" i="8"/>
  <c r="H41" i="8"/>
  <c r="E41" i="8"/>
  <c r="H40" i="8"/>
  <c r="E40" i="8"/>
  <c r="H39" i="8"/>
  <c r="E39" i="8"/>
  <c r="H38" i="8"/>
  <c r="E38" i="8"/>
  <c r="H37" i="8"/>
  <c r="E37" i="8"/>
  <c r="H36" i="8"/>
  <c r="E36" i="8"/>
  <c r="H35" i="8"/>
  <c r="E35" i="8"/>
  <c r="H34" i="8"/>
  <c r="E34" i="8"/>
  <c r="H33" i="8"/>
  <c r="E33" i="8"/>
  <c r="H32" i="8"/>
  <c r="E32" i="8"/>
  <c r="H31" i="8"/>
  <c r="E31" i="8"/>
  <c r="H30" i="8"/>
  <c r="E30" i="8"/>
  <c r="H29" i="8"/>
  <c r="E29" i="8"/>
  <c r="H28" i="8"/>
  <c r="E28" i="8"/>
  <c r="H27" i="8"/>
  <c r="E27" i="8"/>
  <c r="H26" i="8"/>
  <c r="E26" i="8"/>
  <c r="H25" i="8"/>
  <c r="E25" i="8"/>
  <c r="H24" i="8"/>
  <c r="E24" i="8"/>
  <c r="H23" i="8"/>
  <c r="E23" i="8"/>
  <c r="H22" i="8"/>
  <c r="E22" i="8"/>
  <c r="H21" i="8"/>
  <c r="E21" i="8"/>
  <c r="H20" i="8"/>
  <c r="E20" i="8"/>
  <c r="H19" i="8"/>
  <c r="E19" i="8"/>
  <c r="H18" i="8"/>
  <c r="E18" i="8"/>
  <c r="H17" i="8"/>
  <c r="E17" i="8"/>
  <c r="H16" i="8"/>
  <c r="E16" i="8"/>
  <c r="H15" i="8"/>
  <c r="E15" i="8"/>
  <c r="H14" i="8"/>
  <c r="E14" i="8"/>
  <c r="H13" i="8"/>
  <c r="E13" i="8"/>
  <c r="H12" i="8"/>
  <c r="E12" i="8"/>
  <c r="H11" i="8"/>
  <c r="E11" i="8"/>
  <c r="H10" i="8"/>
  <c r="E10" i="8"/>
  <c r="H9" i="8"/>
  <c r="E9" i="8"/>
  <c r="H8" i="8"/>
  <c r="E8" i="8"/>
  <c r="H7" i="8"/>
  <c r="E7" i="8"/>
  <c r="H6" i="8"/>
  <c r="E6" i="8"/>
  <c r="H5" i="8"/>
  <c r="E5" i="8"/>
  <c r="H121" i="7"/>
  <c r="E121" i="7"/>
  <c r="H120" i="7"/>
  <c r="E120" i="7"/>
  <c r="H119" i="7"/>
  <c r="E119" i="7"/>
  <c r="H118" i="7"/>
  <c r="E118" i="7"/>
  <c r="H117" i="7"/>
  <c r="E117" i="7"/>
  <c r="H116" i="7"/>
  <c r="E116" i="7"/>
  <c r="H115" i="7"/>
  <c r="E115" i="7"/>
  <c r="H114" i="7"/>
  <c r="E114" i="7"/>
  <c r="H113" i="7"/>
  <c r="E113" i="7"/>
  <c r="H112" i="7"/>
  <c r="E112" i="7"/>
  <c r="H111" i="7"/>
  <c r="E111" i="7"/>
  <c r="H110" i="7"/>
  <c r="E110" i="7"/>
  <c r="H109" i="7"/>
  <c r="E109" i="7"/>
  <c r="H108" i="7"/>
  <c r="E108" i="7"/>
  <c r="H107" i="7"/>
  <c r="E107" i="7"/>
  <c r="H106" i="7"/>
  <c r="E106" i="7"/>
  <c r="H105" i="7"/>
  <c r="E105" i="7"/>
  <c r="H104" i="7"/>
  <c r="E104" i="7"/>
  <c r="H103" i="7"/>
  <c r="E103" i="7"/>
  <c r="H102" i="7"/>
  <c r="E102" i="7"/>
  <c r="H101" i="7"/>
  <c r="E101" i="7"/>
  <c r="H100" i="7"/>
  <c r="E100" i="7"/>
  <c r="H99" i="7"/>
  <c r="E99" i="7"/>
  <c r="H98" i="7"/>
  <c r="E98" i="7"/>
  <c r="H97" i="7"/>
  <c r="E97" i="7"/>
  <c r="H96" i="7"/>
  <c r="E96" i="7"/>
  <c r="H95" i="7"/>
  <c r="E95" i="7"/>
  <c r="H94" i="7"/>
  <c r="E94" i="7"/>
  <c r="H93" i="7"/>
  <c r="E93" i="7"/>
  <c r="H92" i="7"/>
  <c r="E92" i="7"/>
  <c r="H91" i="7"/>
  <c r="E91" i="7"/>
  <c r="H90" i="7"/>
  <c r="E90" i="7"/>
  <c r="H89" i="7"/>
  <c r="E89" i="7"/>
  <c r="H88" i="7"/>
  <c r="E88" i="7"/>
  <c r="H87" i="7"/>
  <c r="E87" i="7"/>
  <c r="H86" i="7"/>
  <c r="E86" i="7"/>
  <c r="H85" i="7"/>
  <c r="E85" i="7"/>
  <c r="H84" i="7"/>
  <c r="E84" i="7"/>
  <c r="H83" i="7"/>
  <c r="E83" i="7"/>
  <c r="H82" i="7"/>
  <c r="E82" i="7"/>
  <c r="H81" i="7"/>
  <c r="E81" i="7"/>
  <c r="H80" i="7"/>
  <c r="E80" i="7"/>
  <c r="H79" i="7"/>
  <c r="E79" i="7"/>
  <c r="H78" i="7"/>
  <c r="E78" i="7"/>
  <c r="H77" i="7"/>
  <c r="E77" i="7"/>
  <c r="H76" i="7"/>
  <c r="E76" i="7"/>
  <c r="H75" i="7"/>
  <c r="E75" i="7"/>
  <c r="H74" i="7"/>
  <c r="E74" i="7"/>
  <c r="H73" i="7"/>
  <c r="E73" i="7"/>
  <c r="H72" i="7"/>
  <c r="E72" i="7"/>
  <c r="H71" i="7"/>
  <c r="E71" i="7"/>
  <c r="H70" i="7"/>
  <c r="E70" i="7"/>
  <c r="H69" i="7"/>
  <c r="E69" i="7"/>
  <c r="H68" i="7"/>
  <c r="E68" i="7"/>
  <c r="H67" i="7"/>
  <c r="E67" i="7"/>
  <c r="H66" i="7"/>
  <c r="E66" i="7"/>
  <c r="H65" i="7"/>
  <c r="E65" i="7"/>
  <c r="H64" i="7"/>
  <c r="E64" i="7"/>
  <c r="H63" i="7"/>
  <c r="E63" i="7"/>
  <c r="H62" i="7"/>
  <c r="E62" i="7"/>
  <c r="H61" i="7"/>
  <c r="E61" i="7"/>
  <c r="H60" i="7"/>
  <c r="E60" i="7"/>
  <c r="H59" i="7"/>
  <c r="E59" i="7"/>
  <c r="H58" i="7"/>
  <c r="E58" i="7"/>
  <c r="H57" i="7"/>
  <c r="E57" i="7"/>
  <c r="H56" i="7"/>
  <c r="E56" i="7"/>
  <c r="H55" i="7"/>
  <c r="E55" i="7"/>
  <c r="H54" i="7"/>
  <c r="E54" i="7"/>
  <c r="H53" i="7"/>
  <c r="E53" i="7"/>
  <c r="H52" i="7"/>
  <c r="E52" i="7"/>
  <c r="H51" i="7"/>
  <c r="E51" i="7"/>
  <c r="H50" i="7"/>
  <c r="E50" i="7"/>
  <c r="H49" i="7"/>
  <c r="E49" i="7"/>
  <c r="H48" i="7"/>
  <c r="E48" i="7"/>
  <c r="H47" i="7"/>
  <c r="E47" i="7"/>
  <c r="H46" i="7"/>
  <c r="E46" i="7"/>
  <c r="H45" i="7"/>
  <c r="E45" i="7"/>
  <c r="H44" i="7"/>
  <c r="E44" i="7"/>
  <c r="H43" i="7"/>
  <c r="E43" i="7"/>
  <c r="H42" i="7"/>
  <c r="E42" i="7"/>
  <c r="H41" i="7"/>
  <c r="E41" i="7"/>
  <c r="H40" i="7"/>
  <c r="E40" i="7"/>
  <c r="H39" i="7"/>
  <c r="E39" i="7"/>
  <c r="H38" i="7"/>
  <c r="E38" i="7"/>
  <c r="H37" i="7"/>
  <c r="E37" i="7"/>
  <c r="H36" i="7"/>
  <c r="E36" i="7"/>
  <c r="H35" i="7"/>
  <c r="E35" i="7"/>
  <c r="H34" i="7"/>
  <c r="E34" i="7"/>
  <c r="H33" i="7"/>
  <c r="E33" i="7"/>
  <c r="H32" i="7"/>
  <c r="E32" i="7"/>
  <c r="H31" i="7"/>
  <c r="E31" i="7"/>
  <c r="H30" i="7"/>
  <c r="E30" i="7"/>
  <c r="H29" i="7"/>
  <c r="E29" i="7"/>
  <c r="H28" i="7"/>
  <c r="E28" i="7"/>
  <c r="H27" i="7"/>
  <c r="E27" i="7"/>
  <c r="H26" i="7"/>
  <c r="E26" i="7"/>
  <c r="H25" i="7"/>
  <c r="E25" i="7"/>
  <c r="H24" i="7"/>
  <c r="E24" i="7"/>
  <c r="H23" i="7"/>
  <c r="E23" i="7"/>
  <c r="H22" i="7"/>
  <c r="E22" i="7"/>
  <c r="H21" i="7"/>
  <c r="E21" i="7"/>
  <c r="H20" i="7"/>
  <c r="E20" i="7"/>
  <c r="H19" i="7"/>
  <c r="E19" i="7"/>
  <c r="H18" i="7"/>
  <c r="E18" i="7"/>
  <c r="H17" i="7"/>
  <c r="E17" i="7"/>
  <c r="H16" i="7"/>
  <c r="E16" i="7"/>
  <c r="H15" i="7"/>
  <c r="E15" i="7"/>
  <c r="H14" i="7"/>
  <c r="E14" i="7"/>
  <c r="H13" i="7"/>
  <c r="E13" i="7"/>
  <c r="H12" i="7"/>
  <c r="E12" i="7"/>
  <c r="H11" i="7"/>
  <c r="E11" i="7"/>
  <c r="H10" i="7"/>
  <c r="E10" i="7"/>
  <c r="H9" i="7"/>
  <c r="E9" i="7"/>
  <c r="H8" i="7"/>
  <c r="E8" i="7"/>
  <c r="H7" i="7"/>
  <c r="E7" i="7"/>
  <c r="H6" i="7"/>
  <c r="E6" i="7"/>
  <c r="H5" i="7"/>
  <c r="E5" i="7"/>
  <c r="H53" i="6"/>
  <c r="E53" i="6"/>
  <c r="H52" i="6"/>
  <c r="E52" i="6"/>
  <c r="H51" i="6"/>
  <c r="E51" i="6"/>
  <c r="H50" i="6"/>
  <c r="E50" i="6"/>
  <c r="H49" i="6"/>
  <c r="E49" i="6"/>
  <c r="H48" i="6"/>
  <c r="E48" i="6"/>
  <c r="H47" i="6"/>
  <c r="E47" i="6"/>
  <c r="H46" i="6"/>
  <c r="E46" i="6"/>
  <c r="H45" i="6"/>
  <c r="E45" i="6"/>
  <c r="H44" i="6"/>
  <c r="E44" i="6"/>
  <c r="H43" i="6"/>
  <c r="E43" i="6"/>
  <c r="H42" i="6"/>
  <c r="E42" i="6"/>
  <c r="H41" i="6"/>
  <c r="E41" i="6"/>
  <c r="H40" i="6"/>
  <c r="E40" i="6"/>
  <c r="H39" i="6"/>
  <c r="E39" i="6"/>
  <c r="H38" i="6"/>
  <c r="E38" i="6"/>
  <c r="H37" i="6"/>
  <c r="E37" i="6"/>
  <c r="H36" i="6"/>
  <c r="E36" i="6"/>
  <c r="H35" i="6"/>
  <c r="E35" i="6"/>
  <c r="H34" i="6"/>
  <c r="E34" i="6"/>
  <c r="H33" i="6"/>
  <c r="E33" i="6"/>
  <c r="H32" i="6"/>
  <c r="E32" i="6"/>
  <c r="H31" i="6"/>
  <c r="E31" i="6"/>
  <c r="H30" i="6"/>
  <c r="E30" i="6"/>
  <c r="H29" i="6"/>
  <c r="E29" i="6"/>
  <c r="H28" i="6"/>
  <c r="E28" i="6"/>
  <c r="H27" i="6"/>
  <c r="E27" i="6"/>
  <c r="H26" i="6"/>
  <c r="E26" i="6"/>
  <c r="H25" i="6"/>
  <c r="E25" i="6"/>
  <c r="H24" i="6"/>
  <c r="E24" i="6"/>
  <c r="H23" i="6"/>
  <c r="E23" i="6"/>
  <c r="H22" i="6"/>
  <c r="E22" i="6"/>
  <c r="H21" i="6"/>
  <c r="E21" i="6"/>
  <c r="H20" i="6"/>
  <c r="E20" i="6"/>
  <c r="H19" i="6"/>
  <c r="E19" i="6"/>
  <c r="H18" i="6"/>
  <c r="E18" i="6"/>
  <c r="H17" i="6"/>
  <c r="E17" i="6"/>
  <c r="H16" i="6"/>
  <c r="E16" i="6"/>
  <c r="H15" i="6"/>
  <c r="E15" i="6"/>
  <c r="H14" i="6"/>
  <c r="E14" i="6"/>
  <c r="H13" i="6"/>
  <c r="E13" i="6"/>
  <c r="H12" i="6"/>
  <c r="E12" i="6"/>
  <c r="H11" i="6"/>
  <c r="E11" i="6"/>
  <c r="H10" i="6"/>
  <c r="E10" i="6"/>
  <c r="H9" i="6"/>
  <c r="E9" i="6"/>
  <c r="H8" i="6"/>
  <c r="E8" i="6"/>
  <c r="H7" i="6"/>
  <c r="E7" i="6"/>
  <c r="H6" i="6"/>
  <c r="E6" i="6"/>
  <c r="H5" i="6"/>
  <c r="E5" i="6"/>
  <c r="H100" i="5"/>
  <c r="E100" i="5"/>
  <c r="H99" i="5"/>
  <c r="E99" i="5"/>
  <c r="H98" i="5"/>
  <c r="E98" i="5"/>
  <c r="H97" i="5"/>
  <c r="E97" i="5"/>
  <c r="H96" i="5"/>
  <c r="E96" i="5"/>
  <c r="H95" i="5"/>
  <c r="E95" i="5"/>
  <c r="H94" i="5"/>
  <c r="E94" i="5"/>
  <c r="H93" i="5"/>
  <c r="E93" i="5"/>
  <c r="H92" i="5"/>
  <c r="E92" i="5"/>
  <c r="H91" i="5"/>
  <c r="E91" i="5"/>
  <c r="H90" i="5"/>
  <c r="E90" i="5"/>
  <c r="H89" i="5"/>
  <c r="E89" i="5"/>
  <c r="H88" i="5"/>
  <c r="E88" i="5"/>
  <c r="H87" i="5"/>
  <c r="E87" i="5"/>
  <c r="H86" i="5"/>
  <c r="E86" i="5"/>
  <c r="H85" i="5"/>
  <c r="E85" i="5"/>
  <c r="H84" i="5"/>
  <c r="E84" i="5"/>
  <c r="H83" i="5"/>
  <c r="E83" i="5"/>
  <c r="H82" i="5"/>
  <c r="E82" i="5"/>
  <c r="H81" i="5"/>
  <c r="E81" i="5"/>
  <c r="H80" i="5"/>
  <c r="E80" i="5"/>
  <c r="H79" i="5"/>
  <c r="E79" i="5"/>
  <c r="H78" i="5"/>
  <c r="E78" i="5"/>
  <c r="H77" i="5"/>
  <c r="E77" i="5"/>
  <c r="H76" i="5"/>
  <c r="E76" i="5"/>
  <c r="H75" i="5"/>
  <c r="E75" i="5"/>
  <c r="H74" i="5"/>
  <c r="E74" i="5"/>
  <c r="H73" i="5"/>
  <c r="E73" i="5"/>
  <c r="H72" i="5"/>
  <c r="E72" i="5"/>
  <c r="H71" i="5"/>
  <c r="E71" i="5"/>
  <c r="H70" i="5"/>
  <c r="E70" i="5"/>
  <c r="H69" i="5"/>
  <c r="E69" i="5"/>
  <c r="H68" i="5"/>
  <c r="E68" i="5"/>
  <c r="H67" i="5"/>
  <c r="E67" i="5"/>
  <c r="H66" i="5"/>
  <c r="E66" i="5"/>
  <c r="H65" i="5"/>
  <c r="E65" i="5"/>
  <c r="H64" i="5"/>
  <c r="E64" i="5"/>
  <c r="H63" i="5"/>
  <c r="E63" i="5"/>
  <c r="H62" i="5"/>
  <c r="E62" i="5"/>
  <c r="H61" i="5"/>
  <c r="E61" i="5"/>
  <c r="H60" i="5"/>
  <c r="E60" i="5"/>
  <c r="H59" i="5"/>
  <c r="E59" i="5"/>
  <c r="H58" i="5"/>
  <c r="E58" i="5"/>
  <c r="H57" i="5"/>
  <c r="E57" i="5"/>
  <c r="H56" i="5"/>
  <c r="E56" i="5"/>
  <c r="H55" i="5"/>
  <c r="E55" i="5"/>
  <c r="H54" i="5"/>
  <c r="E54" i="5"/>
  <c r="H53" i="5"/>
  <c r="E53" i="5"/>
  <c r="H52" i="5"/>
  <c r="E52" i="5"/>
  <c r="H51" i="5"/>
  <c r="E51" i="5"/>
  <c r="H50" i="5"/>
  <c r="E50" i="5"/>
  <c r="H49" i="5"/>
  <c r="E49" i="5"/>
  <c r="H48" i="5"/>
  <c r="E48" i="5"/>
  <c r="H47" i="5"/>
  <c r="E47" i="5"/>
  <c r="H46" i="5"/>
  <c r="E46" i="5"/>
  <c r="H45" i="5"/>
  <c r="E45" i="5"/>
  <c r="H44" i="5"/>
  <c r="E44" i="5"/>
  <c r="H43" i="5"/>
  <c r="E43" i="5"/>
  <c r="H42" i="5"/>
  <c r="E42" i="5"/>
  <c r="H41" i="5"/>
  <c r="E41" i="5"/>
  <c r="H40" i="5"/>
  <c r="E40" i="5"/>
  <c r="H39" i="5"/>
  <c r="E39" i="5"/>
  <c r="H38" i="5"/>
  <c r="E38" i="5"/>
  <c r="H37" i="5"/>
  <c r="E37" i="5"/>
  <c r="H36" i="5"/>
  <c r="E36" i="5"/>
  <c r="H35" i="5"/>
  <c r="E35" i="5"/>
  <c r="H34" i="5"/>
  <c r="E34" i="5"/>
  <c r="H33" i="5"/>
  <c r="E33" i="5"/>
  <c r="H32" i="5"/>
  <c r="E32" i="5"/>
  <c r="H31" i="5"/>
  <c r="E31" i="5"/>
  <c r="H30" i="5"/>
  <c r="E30" i="5"/>
  <c r="H29" i="5"/>
  <c r="E29" i="5"/>
  <c r="H28" i="5"/>
  <c r="E28" i="5"/>
  <c r="H27" i="5"/>
  <c r="E27" i="5"/>
  <c r="H26" i="5"/>
  <c r="E26" i="5"/>
  <c r="H25" i="5"/>
  <c r="E25" i="5"/>
  <c r="H24" i="5"/>
  <c r="E24" i="5"/>
  <c r="H23" i="5"/>
  <c r="E23" i="5"/>
  <c r="H22" i="5"/>
  <c r="E22" i="5"/>
  <c r="H21" i="5"/>
  <c r="E21" i="5"/>
  <c r="H20" i="5"/>
  <c r="E20" i="5"/>
  <c r="H19" i="5"/>
  <c r="E19" i="5"/>
  <c r="H18" i="5"/>
  <c r="E18" i="5"/>
  <c r="H17" i="5"/>
  <c r="E17" i="5"/>
  <c r="H16" i="5"/>
  <c r="E16" i="5"/>
  <c r="H15" i="5"/>
  <c r="E15" i="5"/>
  <c r="H14" i="5"/>
  <c r="E14" i="5"/>
  <c r="H13" i="5"/>
  <c r="E13" i="5"/>
  <c r="H12" i="5"/>
  <c r="E12" i="5"/>
  <c r="H11" i="5"/>
  <c r="E11" i="5"/>
  <c r="H10" i="5"/>
  <c r="E10" i="5"/>
  <c r="H9" i="5"/>
  <c r="E9" i="5"/>
  <c r="H8" i="5"/>
  <c r="E8" i="5"/>
  <c r="H7" i="5"/>
  <c r="E7" i="5"/>
  <c r="H6" i="5"/>
  <c r="E6" i="5"/>
  <c r="H5" i="5"/>
  <c r="E5" i="5"/>
  <c r="H100" i="4"/>
  <c r="E100" i="4"/>
  <c r="H99" i="4"/>
  <c r="E99" i="4"/>
  <c r="H98" i="4"/>
  <c r="E98" i="4"/>
  <c r="H97" i="4"/>
  <c r="E97" i="4"/>
  <c r="H96" i="4"/>
  <c r="E96" i="4"/>
  <c r="H95" i="4"/>
  <c r="E95" i="4"/>
  <c r="H94" i="4"/>
  <c r="E94" i="4"/>
  <c r="H93" i="4"/>
  <c r="E93" i="4"/>
  <c r="H92" i="4"/>
  <c r="E92" i="4"/>
  <c r="H91" i="4"/>
  <c r="E91" i="4"/>
  <c r="H90" i="4"/>
  <c r="E90" i="4"/>
  <c r="H89" i="4"/>
  <c r="E89" i="4"/>
  <c r="H88" i="4"/>
  <c r="E88" i="4"/>
  <c r="H87" i="4"/>
  <c r="E87" i="4"/>
  <c r="H86" i="4"/>
  <c r="E86" i="4"/>
  <c r="H85" i="4"/>
  <c r="E85" i="4"/>
  <c r="H84" i="4"/>
  <c r="E84" i="4"/>
  <c r="H83" i="4"/>
  <c r="E83" i="4"/>
  <c r="H82" i="4"/>
  <c r="E82" i="4"/>
  <c r="H81" i="4"/>
  <c r="E81" i="4"/>
  <c r="H80" i="4"/>
  <c r="E80" i="4"/>
  <c r="H79" i="4"/>
  <c r="E79" i="4"/>
  <c r="H78" i="4"/>
  <c r="E78" i="4"/>
  <c r="H77" i="4"/>
  <c r="E77" i="4"/>
  <c r="H76" i="4"/>
  <c r="E76" i="4"/>
  <c r="H75" i="4"/>
  <c r="E75" i="4"/>
  <c r="H74" i="4"/>
  <c r="E74" i="4"/>
  <c r="H73" i="4"/>
  <c r="E73" i="4"/>
  <c r="H72" i="4"/>
  <c r="E72" i="4"/>
  <c r="H71" i="4"/>
  <c r="E71" i="4"/>
  <c r="H70" i="4"/>
  <c r="E70" i="4"/>
  <c r="H69" i="4"/>
  <c r="E69" i="4"/>
  <c r="H68" i="4"/>
  <c r="E68" i="4"/>
  <c r="H67" i="4"/>
  <c r="E67" i="4"/>
  <c r="H66" i="4"/>
  <c r="E66" i="4"/>
  <c r="H65" i="4"/>
  <c r="E65" i="4"/>
  <c r="H64" i="4"/>
  <c r="E64" i="4"/>
  <c r="H63" i="4"/>
  <c r="E63" i="4"/>
  <c r="H62" i="4"/>
  <c r="E62" i="4"/>
  <c r="H61" i="4"/>
  <c r="E61" i="4"/>
  <c r="H60" i="4"/>
  <c r="E60" i="4"/>
  <c r="H59" i="4"/>
  <c r="E59" i="4"/>
  <c r="H58" i="4"/>
  <c r="E58" i="4"/>
  <c r="H57" i="4"/>
  <c r="E57" i="4"/>
  <c r="H56" i="4"/>
  <c r="E56" i="4"/>
  <c r="H55" i="4"/>
  <c r="E55" i="4"/>
  <c r="H54" i="4"/>
  <c r="E54" i="4"/>
  <c r="H53" i="4"/>
  <c r="E53" i="4"/>
  <c r="H52" i="4"/>
  <c r="E52" i="4"/>
  <c r="H51" i="4"/>
  <c r="E51" i="4"/>
  <c r="H50" i="4"/>
  <c r="E50" i="4"/>
  <c r="H49" i="4"/>
  <c r="E49" i="4"/>
  <c r="H48" i="4"/>
  <c r="E48" i="4"/>
  <c r="H47" i="4"/>
  <c r="E47" i="4"/>
  <c r="H46" i="4"/>
  <c r="E46" i="4"/>
  <c r="H45" i="4"/>
  <c r="E45" i="4"/>
  <c r="H44" i="4"/>
  <c r="E44" i="4"/>
  <c r="H43" i="4"/>
  <c r="E43" i="4"/>
  <c r="H42" i="4"/>
  <c r="E42" i="4"/>
  <c r="H41" i="4"/>
  <c r="E41" i="4"/>
  <c r="H40" i="4"/>
  <c r="E40" i="4"/>
  <c r="H39" i="4"/>
  <c r="E39" i="4"/>
  <c r="H38" i="4"/>
  <c r="E38" i="4"/>
  <c r="H37" i="4"/>
  <c r="E37" i="4"/>
  <c r="H36" i="4"/>
  <c r="E36" i="4"/>
  <c r="H35" i="4"/>
  <c r="E35" i="4"/>
  <c r="H34" i="4"/>
  <c r="E34" i="4"/>
  <c r="H33" i="4"/>
  <c r="E33" i="4"/>
  <c r="H32" i="4"/>
  <c r="E32" i="4"/>
  <c r="H31" i="4"/>
  <c r="E31" i="4"/>
  <c r="H30" i="4"/>
  <c r="E30" i="4"/>
  <c r="H29" i="4"/>
  <c r="E29" i="4"/>
  <c r="H28" i="4"/>
  <c r="E28" i="4"/>
  <c r="H27" i="4"/>
  <c r="E27" i="4"/>
  <c r="H26" i="4"/>
  <c r="E26" i="4"/>
  <c r="H25" i="4"/>
  <c r="E25" i="4"/>
  <c r="H24" i="4"/>
  <c r="E24" i="4"/>
  <c r="H23" i="4"/>
  <c r="E23" i="4"/>
  <c r="H22" i="4"/>
  <c r="E22" i="4"/>
  <c r="H21" i="4"/>
  <c r="E21" i="4"/>
  <c r="H20" i="4"/>
  <c r="E20" i="4"/>
  <c r="H19" i="4"/>
  <c r="E19" i="4"/>
  <c r="H18" i="4"/>
  <c r="E18" i="4"/>
  <c r="H17" i="4"/>
  <c r="E17" i="4"/>
  <c r="H16" i="4"/>
  <c r="E16" i="4"/>
  <c r="H15" i="4"/>
  <c r="E15" i="4"/>
  <c r="H14" i="4"/>
  <c r="E14" i="4"/>
  <c r="H13" i="4"/>
  <c r="E13" i="4"/>
  <c r="H12" i="4"/>
  <c r="E12" i="4"/>
  <c r="H11" i="4"/>
  <c r="E11" i="4"/>
  <c r="H10" i="4"/>
  <c r="E10" i="4"/>
  <c r="H9" i="4"/>
  <c r="E9" i="4"/>
  <c r="H8" i="4"/>
  <c r="E8" i="4"/>
  <c r="H7" i="4"/>
  <c r="E7" i="4"/>
  <c r="H6" i="4"/>
  <c r="E6" i="4"/>
  <c r="H5" i="4"/>
  <c r="E5" i="4"/>
  <c r="H108" i="3"/>
  <c r="E108" i="3"/>
  <c r="H107" i="3"/>
  <c r="E107" i="3"/>
  <c r="H106" i="3"/>
  <c r="E106" i="3"/>
  <c r="H105" i="3"/>
  <c r="E105" i="3"/>
  <c r="H104" i="3"/>
  <c r="E104" i="3"/>
  <c r="H103" i="3"/>
  <c r="E103" i="3"/>
  <c r="H102" i="3"/>
  <c r="E102" i="3"/>
  <c r="H101" i="3"/>
  <c r="E101" i="3"/>
  <c r="H100" i="3"/>
  <c r="E100" i="3"/>
  <c r="H99" i="3"/>
  <c r="E99" i="3"/>
  <c r="H98" i="3"/>
  <c r="E98" i="3"/>
  <c r="H97" i="3"/>
  <c r="E97" i="3"/>
  <c r="H96" i="3"/>
  <c r="E96" i="3"/>
  <c r="H95" i="3"/>
  <c r="E95" i="3"/>
  <c r="H94" i="3"/>
  <c r="E94" i="3"/>
  <c r="H93" i="3"/>
  <c r="E93" i="3"/>
  <c r="H92" i="3"/>
  <c r="E92" i="3"/>
  <c r="H91" i="3"/>
  <c r="E91" i="3"/>
  <c r="H90" i="3"/>
  <c r="E90" i="3"/>
  <c r="H89" i="3"/>
  <c r="E89" i="3"/>
  <c r="H88" i="3"/>
  <c r="E88" i="3"/>
  <c r="H87" i="3"/>
  <c r="E87" i="3"/>
  <c r="H86" i="3"/>
  <c r="E86" i="3"/>
  <c r="H85" i="3"/>
  <c r="E85" i="3"/>
  <c r="H84" i="3"/>
  <c r="E84" i="3"/>
  <c r="H83" i="3"/>
  <c r="E83" i="3"/>
  <c r="H82" i="3"/>
  <c r="E82" i="3"/>
  <c r="H81" i="3"/>
  <c r="E81" i="3"/>
  <c r="H80" i="3"/>
  <c r="E80" i="3"/>
  <c r="H79" i="3"/>
  <c r="E79" i="3"/>
  <c r="H78" i="3"/>
  <c r="E78" i="3"/>
  <c r="H77" i="3"/>
  <c r="E77" i="3"/>
  <c r="H76" i="3"/>
  <c r="E76" i="3"/>
  <c r="H75" i="3"/>
  <c r="E75" i="3"/>
  <c r="H74" i="3"/>
  <c r="E74" i="3"/>
  <c r="H73" i="3"/>
  <c r="E73" i="3"/>
  <c r="H72" i="3"/>
  <c r="E72" i="3"/>
  <c r="H71" i="3"/>
  <c r="E71" i="3"/>
  <c r="H70" i="3"/>
  <c r="E70" i="3"/>
  <c r="H69" i="3"/>
  <c r="E69" i="3"/>
  <c r="H68" i="3"/>
  <c r="E68" i="3"/>
  <c r="H67" i="3"/>
  <c r="E67" i="3"/>
  <c r="H66" i="3"/>
  <c r="E66" i="3"/>
  <c r="H65" i="3"/>
  <c r="E65" i="3"/>
  <c r="H64" i="3"/>
  <c r="E64" i="3"/>
  <c r="H63" i="3"/>
  <c r="E63" i="3"/>
  <c r="H62" i="3"/>
  <c r="E62" i="3"/>
  <c r="H61" i="3"/>
  <c r="E61" i="3"/>
  <c r="H60" i="3"/>
  <c r="E60" i="3"/>
  <c r="H59" i="3"/>
  <c r="E59" i="3"/>
  <c r="H58" i="3"/>
  <c r="E58" i="3"/>
  <c r="H57" i="3"/>
  <c r="E57" i="3"/>
  <c r="H56" i="3"/>
  <c r="E56" i="3"/>
  <c r="H55" i="3"/>
  <c r="E55" i="3"/>
  <c r="H54" i="3"/>
  <c r="E54" i="3"/>
  <c r="H53" i="3"/>
  <c r="E53" i="3"/>
  <c r="H52" i="3"/>
  <c r="E52" i="3"/>
  <c r="H51" i="3"/>
  <c r="E51" i="3"/>
  <c r="H50" i="3"/>
  <c r="E50" i="3"/>
  <c r="H49" i="3"/>
  <c r="E49" i="3"/>
  <c r="H48" i="3"/>
  <c r="E48" i="3"/>
  <c r="H47" i="3"/>
  <c r="E47" i="3"/>
  <c r="H46" i="3"/>
  <c r="E46" i="3"/>
  <c r="H45" i="3"/>
  <c r="E45" i="3"/>
  <c r="H44" i="3"/>
  <c r="E44" i="3"/>
  <c r="H43" i="3"/>
  <c r="E43" i="3"/>
  <c r="H42" i="3"/>
  <c r="E42" i="3"/>
  <c r="H41" i="3"/>
  <c r="E41" i="3"/>
  <c r="H40" i="3"/>
  <c r="E40" i="3"/>
  <c r="H39" i="3"/>
  <c r="E39" i="3"/>
  <c r="H38" i="3"/>
  <c r="E38" i="3"/>
  <c r="H37" i="3"/>
  <c r="E37" i="3"/>
  <c r="H36" i="3"/>
  <c r="E36" i="3"/>
  <c r="H35" i="3"/>
  <c r="E35" i="3"/>
  <c r="H34" i="3"/>
  <c r="E34" i="3"/>
  <c r="H33" i="3"/>
  <c r="E33" i="3"/>
  <c r="H32" i="3"/>
  <c r="E32" i="3"/>
  <c r="H31" i="3"/>
  <c r="E31" i="3"/>
  <c r="H30" i="3"/>
  <c r="E30" i="3"/>
  <c r="H29" i="3"/>
  <c r="E29" i="3"/>
  <c r="H28" i="3"/>
  <c r="E28" i="3"/>
  <c r="H27" i="3"/>
  <c r="E27" i="3"/>
  <c r="H26" i="3"/>
  <c r="E26" i="3"/>
  <c r="H25" i="3"/>
  <c r="E25" i="3"/>
  <c r="H24" i="3"/>
  <c r="E24" i="3"/>
  <c r="H23" i="3"/>
  <c r="E23" i="3"/>
  <c r="H22" i="3"/>
  <c r="E22" i="3"/>
  <c r="H21" i="3"/>
  <c r="E21" i="3"/>
  <c r="H20" i="3"/>
  <c r="E20" i="3"/>
  <c r="H19" i="3"/>
  <c r="E19" i="3"/>
  <c r="H18" i="3"/>
  <c r="E18" i="3"/>
  <c r="H17" i="3"/>
  <c r="E17" i="3"/>
  <c r="H16" i="3"/>
  <c r="E16" i="3"/>
  <c r="H15" i="3"/>
  <c r="E15" i="3"/>
  <c r="H14" i="3"/>
  <c r="E14" i="3"/>
  <c r="H13" i="3"/>
  <c r="E13" i="3"/>
  <c r="H12" i="3"/>
  <c r="E12" i="3"/>
  <c r="H11" i="3"/>
  <c r="E11" i="3"/>
  <c r="H10" i="3"/>
  <c r="E10" i="3"/>
  <c r="H9" i="3"/>
  <c r="E9" i="3"/>
  <c r="H8" i="3"/>
  <c r="E8" i="3"/>
  <c r="H7" i="3"/>
  <c r="E7" i="3"/>
  <c r="H6" i="3"/>
  <c r="E6" i="3"/>
  <c r="H5" i="3"/>
  <c r="E5" i="3"/>
</calcChain>
</file>

<file path=xl/sharedStrings.xml><?xml version="1.0" encoding="utf-8"?>
<sst xmlns="http://schemas.openxmlformats.org/spreadsheetml/2006/main" count="1756" uniqueCount="359">
  <si>
    <t>Contents</t>
  </si>
  <si>
    <t>Student Summary Tables</t>
  </si>
  <si>
    <t>Explanatory notes</t>
  </si>
  <si>
    <t>Table 1: Summary of Student Enrolments - All Higher Education Providers, 2024</t>
  </si>
  <si>
    <t>Table 2: Summary of Student Enrolments - Table A Providers, 2024</t>
  </si>
  <si>
    <t>Table 3: Summary of Student Enrolments - Table B Providers and Non-University Higher Education Institutions, 2024</t>
  </si>
  <si>
    <t>Table 4: Summary of Student Enrolments by State and Institution - Table A Providers, 2024</t>
  </si>
  <si>
    <t>Table 5: Summary of Student Enrolments by State and Institution - Table B and C Providers and Non-University Higher Education Institutions, 2024</t>
  </si>
  <si>
    <t>Table 6: Summary of Actual Student Load (EFTSL) - All Higher Education Providers, 2024</t>
  </si>
  <si>
    <t>Table 7: Summary of Actual Student Load (EFTSL) - Table A Providers, 2024</t>
  </si>
  <si>
    <t>Table 8: Summary of Actual Student Load (EFTSL) - Table B and C Providers and Non-University Higher Education Institutions, 2024</t>
  </si>
  <si>
    <t>Table 9: Summary of Actual Student Load (EFTSL) by State and Institution - Table A Providers, 2024</t>
  </si>
  <si>
    <t>Table 10: Summary of Actual Student Load (EFTSL) by State and Institution - Table B and C Providers and Non-University Higher Education Institutions, 2024</t>
  </si>
  <si>
    <t>&lt; Back to Contents &gt;</t>
  </si>
  <si>
    <t>Scope</t>
  </si>
  <si>
    <t>Higher education institutions that have been approved under the Higher Education Support Act 2003 (HESA) to provide access to Commonwealth supported places are classified into Public Universities (Table A), Private Universities (Table B and C) and Non-University Higher Education Institutions (NUHEI). A list of institutions can be found in section s16-15 and s16-20 of the HESA.</t>
  </si>
  <si>
    <t xml:space="preserve">Data from all higher education institutions approved under HESA are included in this report.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</si>
  <si>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</si>
  <si>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</si>
  <si>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</si>
  <si>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</si>
  <si>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Equivalent full-time student load (EFTSL)</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</si>
  <si>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</si>
  <si>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Liability status</t>
  </si>
  <si>
    <t>Liability status provides information on a student’s status for a unit of study (Commonwealth supported places, scholarship holder and fee-paying).</t>
  </si>
  <si>
    <t>First Nations students</t>
  </si>
  <si>
    <t>First Nations students are those who self-identify as being of Australian Aboriginal and/or Torres Strait Islander descent.</t>
  </si>
  <si>
    <t>Domestic student</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</si>
  <si>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</si>
  <si>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</si>
  <si>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</si>
  <si>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education, lead to provisional registration as a medical, veterinary, dental, clinical psychologist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</si>
  <si>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</si>
  <si>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</si>
  <si>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</si>
  <si>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</si>
  <si>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Open Universities Australia (OUA)</t>
  </si>
  <si>
    <t>Open Universities Australia (OUA) is an organisation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</si>
  <si>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</si>
  <si>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</si>
  <si>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</si>
  <si>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</si>
  <si>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</si>
  <si>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t>
  </si>
  <si>
    <t>On-shore student</t>
  </si>
  <si>
    <t>An on-shore student is a student who is residing in Australia for the term/semester and is undertaking a program of study conducted by an Australian higher education provider.</t>
  </si>
  <si>
    <t>Off-shore student</t>
  </si>
  <si>
    <t>An off-shore student  is a student who is residing overseas for the term/semester.</t>
  </si>
  <si>
    <t>Definitions used in the report</t>
  </si>
  <si>
    <t>Details of definition used in the report can be found here:</t>
  </si>
  <si>
    <t>Higher Education Support Act 2003</t>
  </si>
  <si>
    <t>Field of education classification</t>
  </si>
  <si>
    <t>Mode of attendance</t>
  </si>
  <si>
    <t>Type of attendance</t>
  </si>
  <si>
    <t>End user engagement</t>
  </si>
  <si>
    <t>Major course</t>
  </si>
  <si>
    <t>Please refer to the glossary of TCSI for further information on the definitions used in this report:</t>
  </si>
  <si>
    <t>https://www.tcsisupport.gov.au/support/glossary</t>
  </si>
  <si>
    <t>Related statistics</t>
  </si>
  <si>
    <t>More information on selected Higher Education Statistics Student data can be found in:</t>
  </si>
  <si>
    <t>https://www.education.gov.au/higher-education-statistics/student-data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</si>
  <si>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</si>
  <si>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</si>
  <si>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</si>
  <si>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</si>
  <si>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</si>
  <si>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</si>
  <si>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</si>
  <si>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</si>
  <si>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</si>
  <si>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</si>
  <si>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t xml:space="preserve">If you require further help in using this product please email: </t>
  </si>
  <si>
    <t>University-Statistics@education.gov.au</t>
  </si>
  <si>
    <t>All Higher Education Institutions</t>
  </si>
  <si>
    <t>Level of Course</t>
  </si>
  <si>
    <t>Gender</t>
  </si>
  <si>
    <t>Mode of Attendance</t>
  </si>
  <si>
    <t>Type of Attendance</t>
  </si>
  <si>
    <t>Indigenous Indicator</t>
  </si>
  <si>
    <t>Citizenship</t>
  </si>
  <si>
    <t>Broad Field of Education (All students)</t>
  </si>
  <si>
    <t>Broad Field of Education (Domestic students)</t>
  </si>
  <si>
    <t>Broad Field of Education (Overseas students)</t>
  </si>
  <si>
    <t>Broad Field of Education (First Nations students)</t>
  </si>
  <si>
    <t>Postgraduate by Research</t>
  </si>
  <si>
    <t>Postgraduate by Coursework</t>
  </si>
  <si>
    <t>Bachelor</t>
  </si>
  <si>
    <t>Sub-Bachelor</t>
  </si>
  <si>
    <t>Enabling Courses</t>
  </si>
  <si>
    <t>Total Postgraduate</t>
  </si>
  <si>
    <t>Total Undergraduate</t>
  </si>
  <si>
    <t>Total</t>
  </si>
  <si>
    <t>Males</t>
  </si>
  <si>
    <t>Females</t>
  </si>
  <si>
    <t>Internal</t>
  </si>
  <si>
    <t>External</t>
  </si>
  <si>
    <t>Multi-modal</t>
  </si>
  <si>
    <t>Full-time</t>
  </si>
  <si>
    <t>Part-time</t>
  </si>
  <si>
    <t>First Nations</t>
  </si>
  <si>
    <t>Non-Indigenous</t>
  </si>
  <si>
    <t>Not stated</t>
  </si>
  <si>
    <t>Australian</t>
  </si>
  <si>
    <t>New Zealand</t>
  </si>
  <si>
    <t>Humanitarian Visa</t>
  </si>
  <si>
    <t>Total Domestic</t>
  </si>
  <si>
    <t>Total Overseas</t>
  </si>
  <si>
    <t>Not a course of special interest</t>
  </si>
  <si>
    <t>Low SES (SA1 measure 2021 SEIFA)</t>
  </si>
  <si>
    <t>Other SES (SA1 measure 2021 SEIFA)</t>
  </si>
  <si>
    <t>Total Domestic Onshore</t>
  </si>
  <si>
    <t>Metropolitan (2021 ASGS)</t>
  </si>
  <si>
    <t>Regional (2021 ASGS)</t>
  </si>
  <si>
    <t>Remote (2021 ASGS)</t>
  </si>
  <si>
    <t>Unknown (2021 ASGS)</t>
  </si>
  <si>
    <t>Natural and Physical Sciences</t>
  </si>
  <si>
    <t>Information Technology</t>
  </si>
  <si>
    <t>Engineering and Related Technologies</t>
  </si>
  <si>
    <t>Architecture and Building</t>
  </si>
  <si>
    <t>Agriculture, Environmental and Related Studies</t>
  </si>
  <si>
    <t>Health</t>
  </si>
  <si>
    <t>Education</t>
  </si>
  <si>
    <t>Management and Commerce</t>
  </si>
  <si>
    <t>Society and Culture</t>
  </si>
  <si>
    <t>Creative Arts</t>
  </si>
  <si>
    <t>Food, Hospitality and Personal Services</t>
  </si>
  <si>
    <t>Mixed Field Programmes</t>
  </si>
  <si>
    <t>Non-award courses</t>
  </si>
  <si>
    <t>&lt; 5</t>
  </si>
  <si>
    <t>% change from 2023</t>
  </si>
  <si>
    <r>
      <rPr>
        <sz val="10"/>
        <color rgb="FF000000"/>
        <rFont val="Calibri"/>
        <family val="2"/>
        <scheme val="minor"/>
      </rPr>
      <t>Low SES (SEIFA)</t>
    </r>
    <r>
      <rPr>
        <vertAlign val="superscript"/>
        <sz val="10"/>
        <color theme="1"/>
        <rFont val="Calibri"/>
        <family val="2"/>
        <scheme val="minor"/>
      </rPr>
      <t>(4.02)</t>
    </r>
    <r>
      <rPr>
        <vertAlign val="superscript"/>
        <sz val="10"/>
        <color theme="1"/>
        <rFont val="Calibri"/>
        <family val="2"/>
        <scheme val="minor"/>
      </rPr>
      <t>(5.10)</t>
    </r>
  </si>
  <si>
    <r>
      <rPr>
        <sz val="10"/>
        <color rgb="FF000000"/>
        <rFont val="Calibri"/>
        <family val="2"/>
        <scheme val="minor"/>
      </rPr>
      <t>Regional and remote (ASGS)</t>
    </r>
    <r>
      <rPr>
        <vertAlign val="superscript"/>
        <sz val="10"/>
        <color theme="1"/>
        <rFont val="Calibri"/>
        <family val="2"/>
        <scheme val="minor"/>
      </rPr>
      <t>(4.02)</t>
    </r>
    <r>
      <rPr>
        <vertAlign val="superscript"/>
        <sz val="10"/>
        <color theme="1"/>
        <rFont val="Calibri"/>
        <family val="2"/>
        <scheme val="minor"/>
      </rPr>
      <t>(5.01)</t>
    </r>
  </si>
  <si>
    <r>
      <rPr>
        <sz val="10"/>
        <color rgb="FF000000"/>
        <rFont val="Calibri"/>
        <family val="2"/>
        <scheme val="minor"/>
      </rPr>
      <t>Non-award Courses/Microcredentials</t>
    </r>
    <r>
      <rPr>
        <vertAlign val="superscript"/>
        <sz val="10"/>
        <color theme="1"/>
        <rFont val="Calibri"/>
        <family val="2"/>
        <scheme val="minor"/>
      </rPr>
      <t>(3.03)</t>
    </r>
    <r>
      <rPr>
        <vertAlign val="superscript"/>
        <sz val="10"/>
        <color theme="1"/>
        <rFont val="Calibri"/>
        <family val="2"/>
        <scheme val="minor"/>
      </rPr>
      <t>(3.04)</t>
    </r>
  </si>
  <si>
    <r>
      <rPr>
        <sz val="10"/>
        <color rgb="FF000000"/>
        <rFont val="Calibri"/>
        <family val="2"/>
        <scheme val="minor"/>
      </rPr>
      <t>Indeterminate/Intersex/Unspecified</t>
    </r>
    <r>
      <rPr>
        <vertAlign val="superscript"/>
        <sz val="10"/>
        <color theme="1"/>
        <rFont val="Calibri"/>
        <family val="2"/>
        <scheme val="minor"/>
      </rPr>
      <t>(6.07)</t>
    </r>
  </si>
  <si>
    <r>
      <rPr>
        <sz val="10"/>
        <color rgb="FF000000"/>
        <rFont val="Calibri"/>
        <family val="2"/>
        <scheme val="minor"/>
      </rPr>
      <t>A general nursing course required for initial registration</t>
    </r>
    <r>
      <rPr>
        <vertAlign val="superscript"/>
        <sz val="10"/>
        <color theme="1"/>
        <rFont val="Calibri"/>
        <family val="2"/>
        <scheme val="minor"/>
      </rPr>
      <t>(8.01)</t>
    </r>
  </si>
  <si>
    <r>
      <rPr>
        <sz val="10"/>
        <color rgb="FF000000"/>
        <rFont val="Calibri"/>
        <family val="2"/>
        <scheme val="minor"/>
      </rPr>
      <t>A course providing initial teacher training</t>
    </r>
    <r>
      <rPr>
        <vertAlign val="superscript"/>
        <sz val="10"/>
        <color theme="1"/>
        <rFont val="Calibri"/>
        <family val="2"/>
        <scheme val="minor"/>
      </rPr>
      <t>(8.02)</t>
    </r>
  </si>
  <si>
    <r>
      <rPr>
        <sz val="10"/>
        <color rgb="FF000000"/>
        <rFont val="Calibri"/>
        <family val="2"/>
        <scheme val="minor"/>
      </rPr>
      <t>A course leading to provisional registration as a medical practitioner</t>
    </r>
    <r>
      <rPr>
        <vertAlign val="superscript"/>
        <sz val="10"/>
        <color theme="1"/>
        <rFont val="Calibri"/>
        <family val="2"/>
        <scheme val="minor"/>
      </rPr>
      <t>(8.08)</t>
    </r>
  </si>
  <si>
    <r>
      <rPr>
        <sz val="10"/>
        <color rgb="FF000000"/>
        <rFont val="Calibri"/>
        <family val="2"/>
        <scheme val="minor"/>
      </rPr>
      <t>A course leading to a registration as a veterinary practitioner</t>
    </r>
    <r>
      <rPr>
        <vertAlign val="superscript"/>
        <sz val="10"/>
        <color theme="1"/>
        <rFont val="Calibri"/>
        <family val="2"/>
        <scheme val="minor"/>
      </rPr>
      <t>(8.09)</t>
    </r>
  </si>
  <si>
    <r>
      <rPr>
        <sz val="10"/>
        <color rgb="FF000000"/>
        <rFont val="Calibri"/>
        <family val="2"/>
        <scheme val="minor"/>
      </rPr>
      <t>A course leading to registration as a dental practitioner</t>
    </r>
    <r>
      <rPr>
        <vertAlign val="superscript"/>
        <sz val="10"/>
        <color theme="1"/>
        <rFont val="Calibri"/>
        <family val="2"/>
        <scheme val="minor"/>
      </rPr>
      <t>(8.10)</t>
    </r>
  </si>
  <si>
    <r>
      <rPr>
        <sz val="10"/>
        <color rgb="FF000000"/>
        <rFont val="Calibri"/>
        <family val="2"/>
        <scheme val="minor"/>
      </rPr>
      <t>A course in clinical psychology (as defined in the Commonwealth Grant Scheme Guidelines)</t>
    </r>
    <r>
      <rPr>
        <vertAlign val="superscript"/>
        <sz val="10"/>
        <color theme="1"/>
        <rFont val="Calibri"/>
        <family val="2"/>
        <scheme val="minor"/>
      </rPr>
      <t>(8.06)</t>
    </r>
    <r>
      <rPr>
        <vertAlign val="superscript"/>
        <sz val="10"/>
        <color theme="1"/>
        <rFont val="Calibri"/>
        <family val="2"/>
        <scheme val="minor"/>
      </rPr>
      <t>(8.11)</t>
    </r>
  </si>
  <si>
    <r>
      <rPr>
        <sz val="10"/>
        <color rgb="FF000000"/>
        <rFont val="Calibri"/>
        <family val="2"/>
        <scheme val="minor"/>
      </rPr>
      <t>A course of study in aviation listed in the FEE-HELP Guidelines 2017</t>
    </r>
    <r>
      <rPr>
        <vertAlign val="superscript"/>
        <sz val="10"/>
        <color theme="1"/>
        <rFont val="Calibri"/>
        <family val="2"/>
        <scheme val="minor"/>
      </rPr>
      <t>(8.07)</t>
    </r>
  </si>
  <si>
    <r>
      <rPr>
        <b/>
        <sz val="10"/>
        <color theme="1"/>
        <rFont val="Calibri"/>
        <family val="2"/>
        <scheme val="minor"/>
      </rPr>
      <t>Low SES (SEIFA)</t>
    </r>
    <r>
      <rPr>
        <b/>
        <vertAlign val="superscript"/>
        <sz val="10"/>
        <color theme="1"/>
        <rFont val="Calibri"/>
        <family val="2"/>
        <scheme val="minor"/>
      </rPr>
      <t>(4.02)</t>
    </r>
    <r>
      <rPr>
        <b/>
        <vertAlign val="superscript"/>
        <sz val="10"/>
        <color theme="1"/>
        <rFont val="Calibri"/>
        <family val="2"/>
        <scheme val="minor"/>
      </rPr>
      <t>(5.10)</t>
    </r>
  </si>
  <si>
    <r>
      <rPr>
        <b/>
        <sz val="10"/>
        <color theme="1"/>
        <rFont val="Calibri"/>
        <family val="2"/>
        <scheme val="minor"/>
      </rPr>
      <t>Regional and remote (ASGS)</t>
    </r>
    <r>
      <rPr>
        <b/>
        <vertAlign val="superscript"/>
        <sz val="10"/>
        <color theme="1"/>
        <rFont val="Calibri"/>
        <family val="2"/>
        <scheme val="minor"/>
      </rPr>
      <t>(4.02)</t>
    </r>
    <r>
      <rPr>
        <b/>
        <vertAlign val="superscript"/>
        <sz val="10"/>
        <color theme="1"/>
        <rFont val="Calibri"/>
        <family val="2"/>
        <scheme val="minor"/>
      </rPr>
      <t>(5.01)</t>
    </r>
  </si>
  <si>
    <r>
      <rPr>
        <b/>
        <sz val="10"/>
        <color theme="1"/>
        <rFont val="Calibri"/>
        <family val="2"/>
        <scheme val="minor"/>
      </rPr>
      <t>Total</t>
    </r>
    <r>
      <rPr>
        <b/>
        <vertAlign val="superscript"/>
        <sz val="10"/>
        <color theme="1"/>
        <rFont val="Calibri"/>
        <family val="2"/>
        <scheme val="minor"/>
      </rPr>
      <t>(2.01)</t>
    </r>
  </si>
  <si>
    <r>
      <rPr>
        <b/>
        <sz val="10"/>
        <color theme="1"/>
        <rFont val="Calibri"/>
        <family val="2"/>
        <scheme val="minor"/>
      </rPr>
      <t>Total Domestic students</t>
    </r>
    <r>
      <rPr>
        <b/>
        <vertAlign val="superscript"/>
        <sz val="10"/>
        <color theme="1"/>
        <rFont val="Calibri"/>
        <family val="2"/>
        <scheme val="minor"/>
      </rPr>
      <t>(2.01)</t>
    </r>
  </si>
  <si>
    <r>
      <rPr>
        <b/>
        <sz val="10"/>
        <color theme="1"/>
        <rFont val="Calibri"/>
        <family val="2"/>
        <scheme val="minor"/>
      </rPr>
      <t>Total Overseas students</t>
    </r>
    <r>
      <rPr>
        <b/>
        <vertAlign val="superscript"/>
        <sz val="10"/>
        <color theme="1"/>
        <rFont val="Calibri"/>
        <family val="2"/>
        <scheme val="minor"/>
      </rPr>
      <t>(2.01)</t>
    </r>
  </si>
  <si>
    <r>
      <rPr>
        <b/>
        <sz val="10"/>
        <color theme="1"/>
        <rFont val="Calibri"/>
        <family val="2"/>
        <scheme val="minor"/>
      </rPr>
      <t>Total First Nations students</t>
    </r>
    <r>
      <rPr>
        <b/>
        <vertAlign val="superscript"/>
        <sz val="10"/>
        <color theme="1"/>
        <rFont val="Calibri"/>
        <family val="2"/>
        <scheme val="minor"/>
      </rPr>
      <t>(2.01)</t>
    </r>
  </si>
  <si>
    <t xml:space="preserve"> </t>
  </si>
  <si>
    <t>Commencing Students</t>
  </si>
  <si>
    <t>All Students</t>
  </si>
  <si>
    <t>(2.01) The totals may be less than the sum of all broad fields of education because students undertaking Combined Courses are counted in both fields of education while the totals represent the unique student count.</t>
  </si>
  <si>
    <t>(4.02) Data excludes overseas students and domestic students where permanent home address is overseas.</t>
  </si>
  <si>
    <t>(5.01) Regional and Remote classifications are based on a student's permanent home address postcode and derived from MCEETYA until 2010, and ASGS from 2011.</t>
  </si>
  <si>
    <t>(5.10) Low SES SA1 measure is based on the students permanent home residence. Students are classified as being Low SES if their permanent residence is in an area in the bottom 25% of the SEIFA Education and Occupation Index for 15-64 year olds.</t>
  </si>
  <si>
    <t>(6.07) In 2025, the Department of Education updated the categories of gender to align with the ABS statistical standard of sex and gender. This has resulted in a small number of 2024 records being reported as the updated values. In 2024, all new categories will be reported as indeterminate/intersex/other. In 2025, we expect all records to be reported against the new categories.</t>
  </si>
  <si>
    <t>(8.01) Students enrolled in courses for initial registration as a nurse.</t>
  </si>
  <si>
    <t>(8.02) Students enrolled in courses providing initial teacher training.</t>
  </si>
  <si>
    <t>(8.06) Students enrolled in courses leading to provisional registration as a clinical psychologist practitioner.</t>
  </si>
  <si>
    <t>(8.07) Students enrolled in courses in aviation as listed in the FEE-HELP Guidelines 2017.</t>
  </si>
  <si>
    <t>(8.08) A course of study in medicine, completion of which would allow provisional registration as a medical practitioner by an authority of a State, a territory or the Commonwealth.</t>
  </si>
  <si>
    <t>(8.09) A course of study in veterinary science, completion of which would satisfy the academic requirements for registration as a veterinary surgeon or veterinary practitioner by an authority of a State, a Territory or the Commonwealth.</t>
  </si>
  <si>
    <t>(8.10) A course of study in dentistry, completion of which would satisfy the academic requirements for registration as a dentist by an authority of a State, a territory or the Commonwealth.</t>
  </si>
  <si>
    <t>(8.11) A targeted exercise focusing on the quality of reporting clinical psychology was undertaken in 2025 which impacted the 2024 data. The increase in enrolments in Clinical Psychology is expected to be impacted by both improved quality of reporting as well as real world change.</t>
  </si>
  <si>
    <t>np not published.</t>
  </si>
  <si>
    <t>Public Universities</t>
  </si>
  <si>
    <r>
      <rPr>
        <b/>
        <sz val="10"/>
        <color theme="1"/>
        <rFont val="Calibri"/>
        <family val="2"/>
        <scheme val="minor"/>
      </rPr>
      <t>Table 2: Summary of Student Enrolments - Table A Providers</t>
    </r>
    <r>
      <rPr>
        <b/>
        <vertAlign val="superscript"/>
        <sz val="10"/>
        <color theme="1"/>
        <rFont val="Calibri"/>
        <family val="2"/>
        <scheme val="minor"/>
      </rPr>
      <t>(4.07)</t>
    </r>
    <r>
      <rPr>
        <b/>
        <sz val="10"/>
        <color theme="1"/>
        <rFont val="Calibri"/>
        <family val="2"/>
        <scheme val="minor"/>
      </rPr>
      <t>, 2024</t>
    </r>
  </si>
  <si>
    <t>(4.07) Public Universities (Table A).</t>
  </si>
  <si>
    <t>Private Universities and Non-University Higher Education Institutions</t>
  </si>
  <si>
    <r>
      <rPr>
        <b/>
        <sz val="10"/>
        <color theme="1"/>
        <rFont val="Calibri"/>
        <family val="2"/>
        <scheme val="minor"/>
      </rPr>
      <t>Table 3: Summary of Student Enrolments - Table B Providers and Non-University Higher Education Institutions</t>
    </r>
    <r>
      <rPr>
        <b/>
        <vertAlign val="superscript"/>
        <sz val="10"/>
        <color theme="1"/>
        <rFont val="Calibri"/>
        <family val="2"/>
        <scheme val="minor"/>
      </rPr>
      <t>(4.08)</t>
    </r>
    <r>
      <rPr>
        <b/>
        <sz val="10"/>
        <color theme="1"/>
        <rFont val="Calibri"/>
        <family val="2"/>
        <scheme val="minor"/>
      </rPr>
      <t>, 2024</t>
    </r>
  </si>
  <si>
    <t>(4.08) Private Universities (Table B and C) and Non-University Higher Education Institutions.</t>
  </si>
  <si>
    <t>State</t>
  </si>
  <si>
    <t>Institution</t>
  </si>
  <si>
    <t>New South Wales</t>
  </si>
  <si>
    <t>Victoria</t>
  </si>
  <si>
    <t>Queensland</t>
  </si>
  <si>
    <t>Western Australia</t>
  </si>
  <si>
    <t>South Australia</t>
  </si>
  <si>
    <t>Tasmania</t>
  </si>
  <si>
    <t>Northern Territory</t>
  </si>
  <si>
    <t>Australian Capital Territory</t>
  </si>
  <si>
    <t>Multi-State</t>
  </si>
  <si>
    <t>Charles Sturt University</t>
  </si>
  <si>
    <t>Macquarie University</t>
  </si>
  <si>
    <t>Southern Cross University</t>
  </si>
  <si>
    <t>The University of New England</t>
  </si>
  <si>
    <t>The University of Newcastle</t>
  </si>
  <si>
    <t>The University of Sydney</t>
  </si>
  <si>
    <t>University of Technology Sydney</t>
  </si>
  <si>
    <t>University of Wollongong</t>
  </si>
  <si>
    <t>Western Sydney University</t>
  </si>
  <si>
    <t>Total New South Wales</t>
  </si>
  <si>
    <t>Deakin University</t>
  </si>
  <si>
    <t>Federation University Australia</t>
  </si>
  <si>
    <t>La Trobe University</t>
  </si>
  <si>
    <t>Monash University</t>
  </si>
  <si>
    <t>RMIT University</t>
  </si>
  <si>
    <t>Swinburne University of Technology</t>
  </si>
  <si>
    <t>The University of Melbourne</t>
  </si>
  <si>
    <t>Victoria University</t>
  </si>
  <si>
    <t>Total Victoria</t>
  </si>
  <si>
    <t>CQUniversity</t>
  </si>
  <si>
    <t>Griffith University</t>
  </si>
  <si>
    <t>James Cook University</t>
  </si>
  <si>
    <t>Queensland University of Technology</t>
  </si>
  <si>
    <t>The University of Queensland</t>
  </si>
  <si>
    <t>University of Southern Queensland</t>
  </si>
  <si>
    <t>University of the Sunshine Coast</t>
  </si>
  <si>
    <t>Total Queensland</t>
  </si>
  <si>
    <t>Curtin University</t>
  </si>
  <si>
    <t>Edith Cowan University</t>
  </si>
  <si>
    <t>Murdoch University</t>
  </si>
  <si>
    <t>The University of Western Australia</t>
  </si>
  <si>
    <t>Total Western Australia</t>
  </si>
  <si>
    <t>Flinders University</t>
  </si>
  <si>
    <t>The University of Adelaide</t>
  </si>
  <si>
    <t>University of South Australia</t>
  </si>
  <si>
    <t>Total South Australia</t>
  </si>
  <si>
    <t>University of Tasmania</t>
  </si>
  <si>
    <t>Total Tasmania</t>
  </si>
  <si>
    <t>Batchelor Institute of Indigenous Tertiary Education</t>
  </si>
  <si>
    <t>Charles Darwin University</t>
  </si>
  <si>
    <t>Total Northern Territory</t>
  </si>
  <si>
    <t>The Australian National University</t>
  </si>
  <si>
    <t>University of Canberra</t>
  </si>
  <si>
    <t>Total Australian Capital Territory</t>
  </si>
  <si>
    <t>Australian Catholic University</t>
  </si>
  <si>
    <t>Total Multi-State</t>
  </si>
  <si>
    <t>np</t>
  </si>
  <si>
    <r>
      <rPr>
        <sz val="10"/>
        <color rgb="FF000000"/>
        <rFont val="Calibri"/>
        <family val="2"/>
        <scheme val="minor"/>
      </rPr>
      <t>University of New South Wales</t>
    </r>
    <r>
      <rPr>
        <vertAlign val="superscript"/>
        <sz val="10"/>
        <color theme="1"/>
        <rFont val="Calibri"/>
        <family val="2"/>
        <scheme val="minor"/>
      </rPr>
      <t>(1.03)</t>
    </r>
  </si>
  <si>
    <r>
      <rPr>
        <sz val="10"/>
        <color rgb="FF000000"/>
        <rFont val="Calibri"/>
        <family val="2"/>
        <scheme val="minor"/>
      </rPr>
      <t>The University of Notre Dame Australia</t>
    </r>
    <r>
      <rPr>
        <vertAlign val="superscript"/>
        <sz val="10"/>
        <color theme="1"/>
        <rFont val="Calibri"/>
        <family val="2"/>
        <scheme val="minor"/>
      </rPr>
      <t>(1.09)</t>
    </r>
  </si>
  <si>
    <r>
      <rPr>
        <b/>
        <sz val="10"/>
        <color theme="1"/>
        <rFont val="Calibri"/>
        <family val="2"/>
        <scheme val="minor"/>
      </rPr>
      <t>Table 4: Summary of Student Enrolments by State and Institution - Table A Providers</t>
    </r>
    <r>
      <rPr>
        <b/>
        <vertAlign val="superscript"/>
        <sz val="10"/>
        <color theme="1"/>
        <rFont val="Calibri"/>
        <family val="2"/>
        <scheme val="minor"/>
      </rPr>
      <t>(4.07)</t>
    </r>
    <r>
      <rPr>
        <b/>
        <sz val="10"/>
        <color theme="1"/>
        <rFont val="Calibri"/>
        <family val="2"/>
        <scheme val="minor"/>
      </rPr>
      <t>, 2024</t>
    </r>
  </si>
  <si>
    <t>(1.03) Data for the Australian Defence Force Academy are included under The University of New South Wales.</t>
  </si>
  <si>
    <t>(1.09) A cyber-security incident involving the University of Notre Dame may affect the quality of their data for 2024. Trends for the University of Notre Dame should be interpreted with care. No other years are impacted.</t>
  </si>
  <si>
    <t>Academy of Information Technology</t>
  </si>
  <si>
    <t>Alphacrucis College</t>
  </si>
  <si>
    <t>Asia Pacific International College</t>
  </si>
  <si>
    <t>Australasian College of Health and Wellness</t>
  </si>
  <si>
    <t>Australian Academy of Music and Performing Arts</t>
  </si>
  <si>
    <t>Australian College of Applied Professions</t>
  </si>
  <si>
    <t>Australian Film, Television and Radio School</t>
  </si>
  <si>
    <t>Australian Institute of Business Intelligence Pty Ltd</t>
  </si>
  <si>
    <t>Australian Institute of Management Education &amp; Training</t>
  </si>
  <si>
    <t>Australian Institute of Music</t>
  </si>
  <si>
    <t>Australian National Institute of Management and Commerce</t>
  </si>
  <si>
    <t>Campion College</t>
  </si>
  <si>
    <t>Canterbury Institute of Management</t>
  </si>
  <si>
    <t>Crown Institute of Higher Education</t>
  </si>
  <si>
    <t>ECA College of Health Sciences</t>
  </si>
  <si>
    <t>Excelsia College</t>
  </si>
  <si>
    <t>Health Education &amp; Training Institute</t>
  </si>
  <si>
    <t>Higher Education Leadership Institute</t>
  </si>
  <si>
    <t>Institute for Emotion Focused Therapy, Banksia Institute Australia</t>
  </si>
  <si>
    <t>Institute of Chartered Accountants in Australia</t>
  </si>
  <si>
    <t>International College of Management, Sydney</t>
  </si>
  <si>
    <t>JMC Academy</t>
  </si>
  <si>
    <t>Kaplan Business School</t>
  </si>
  <si>
    <t>Kaplan Higher Education</t>
  </si>
  <si>
    <t>Kent Institute Australia</t>
  </si>
  <si>
    <t>Kings Own Institute</t>
  </si>
  <si>
    <t>Moore Theological College</t>
  </si>
  <si>
    <t>Morling College</t>
  </si>
  <si>
    <t>Nan Tien Institute</t>
  </si>
  <si>
    <t>National Art School</t>
  </si>
  <si>
    <t>Polytechnic Institute Australia Pty Ltd</t>
  </si>
  <si>
    <t>S P Jain School of Global Management</t>
  </si>
  <si>
    <t>SAE Institute Pty Ltd</t>
  </si>
  <si>
    <t>Sydney College of Divinity</t>
  </si>
  <si>
    <t>Sydney Institute of Business and Technology</t>
  </si>
  <si>
    <t>Sydney Institute of Traditional Chinese Medicine</t>
  </si>
  <si>
    <t>TAFE NSW</t>
  </si>
  <si>
    <t>Tabor College NSW</t>
  </si>
  <si>
    <t>The Australian College of Physical Education</t>
  </si>
  <si>
    <t>The Australian Institute of Theological Education</t>
  </si>
  <si>
    <t>The College of Law</t>
  </si>
  <si>
    <t>The Institute of Creative Arts and Technology</t>
  </si>
  <si>
    <t>The National Institute of Dramatic Art</t>
  </si>
  <si>
    <t>Think: Colleges Pty Ltd</t>
  </si>
  <si>
    <t>UOW College Australia</t>
  </si>
  <si>
    <t>UTS College</t>
  </si>
  <si>
    <t>Universal Business School Sydney (UBSS)</t>
  </si>
  <si>
    <t>Wentworth Institute</t>
  </si>
  <si>
    <t>Whitehouse Institute of Design; Australia</t>
  </si>
  <si>
    <t>Australian Guild of Education Pty Ltd</t>
  </si>
  <si>
    <t>Box Hill Institute</t>
  </si>
  <si>
    <t>Chisholm Institute</t>
  </si>
  <si>
    <t>Collarts</t>
  </si>
  <si>
    <t>Eastern College Australia</t>
  </si>
  <si>
    <t>Holmes Institute</t>
  </si>
  <si>
    <t>Holmesglen Institute of TAFE</t>
  </si>
  <si>
    <t>IHM Australia</t>
  </si>
  <si>
    <t>ISN Psychology Pty Ltd</t>
  </si>
  <si>
    <t>LCI Melbourne</t>
  </si>
  <si>
    <t>La Trobe College Australia</t>
  </si>
  <si>
    <t>Leo Cussen Institute</t>
  </si>
  <si>
    <t>MIECAT</t>
  </si>
  <si>
    <t>Marcus Oldham College</t>
  </si>
  <si>
    <t>Melbourne Institute of Business and Technology(b)</t>
  </si>
  <si>
    <t>Melbourne Institute of Technology</t>
  </si>
  <si>
    <t>Monash College</t>
  </si>
  <si>
    <t>National Institute of Organisation Dynamics Aust</t>
  </si>
  <si>
    <t>Northern Melbourne Institute of TAFE</t>
  </si>
  <si>
    <t>Ozford Institute of Higher Education Pty Ltd</t>
  </si>
  <si>
    <t>Photography Studies College (Melbourne)</t>
  </si>
  <si>
    <t>Southern Cross Education Institute (Higher Education)</t>
  </si>
  <si>
    <t>Stotts Colleges</t>
  </si>
  <si>
    <t>The Cairnmillar Institute</t>
  </si>
  <si>
    <t>University of Divinity</t>
  </si>
  <si>
    <t>VIT (Victorian Institute of Technology)</t>
  </si>
  <si>
    <t>William Angliss Institute of TAFE</t>
  </si>
  <si>
    <t>Australian Institute of Professional Counsellors</t>
  </si>
  <si>
    <t>Bond University</t>
  </si>
  <si>
    <t>Christian Heritage College</t>
  </si>
  <si>
    <t>Endeavour College of Natural Health</t>
  </si>
  <si>
    <t>Gestalt Therapy Brisbane</t>
  </si>
  <si>
    <t>Griffith College</t>
  </si>
  <si>
    <t>Jazz Music Institute</t>
  </si>
  <si>
    <t>Russo Business School Pty Ltd</t>
  </si>
  <si>
    <t>TAFE Queensland</t>
  </si>
  <si>
    <t>The Performing Arts Conservatory</t>
  </si>
  <si>
    <t>Curtin College</t>
  </si>
  <si>
    <t>Edith Cowan College</t>
  </si>
  <si>
    <t>Engineering Institute of Technology Pty Ltd</t>
  </si>
  <si>
    <t>Perth Bible College</t>
  </si>
  <si>
    <t>Stanley College</t>
  </si>
  <si>
    <t>Adelaide Central School of Art</t>
  </si>
  <si>
    <t>Australian Chiropractic College Limited</t>
  </si>
  <si>
    <t>Australian Institute of Business</t>
  </si>
  <si>
    <t>EQUALS International (Aust) Pty Ltd</t>
  </si>
  <si>
    <t>Eynesbury</t>
  </si>
  <si>
    <t>Ikon Institute of Australia</t>
  </si>
  <si>
    <t>International College of Hotel Management</t>
  </si>
  <si>
    <t>Le Cordon Bleu Australia</t>
  </si>
  <si>
    <t>South Aust Institute of Business &amp; Technology</t>
  </si>
  <si>
    <t>TAFE SA</t>
  </si>
  <si>
    <t>Tabor Adelaide</t>
  </si>
  <si>
    <t>Torrens University Australia</t>
  </si>
  <si>
    <t>AIE Institute</t>
  </si>
  <si>
    <t>Australian College of Nursing Ltd</t>
  </si>
  <si>
    <t>Canberra Institute of Technology</t>
  </si>
  <si>
    <t>Australian College of Theology</t>
  </si>
  <si>
    <r>
      <rPr>
        <sz val="10"/>
        <color rgb="FF000000"/>
        <rFont val="Calibri"/>
        <family val="2"/>
        <scheme val="minor"/>
      </rPr>
      <t>Avondale University</t>
    </r>
    <r>
      <rPr>
        <vertAlign val="superscript"/>
        <sz val="10"/>
        <color theme="1"/>
        <rFont val="Calibri"/>
        <family val="2"/>
        <scheme val="minor"/>
      </rPr>
      <t>(1.08)</t>
    </r>
  </si>
  <si>
    <r>
      <rPr>
        <sz val="10"/>
        <color rgb="FF000000"/>
        <rFont val="Calibri"/>
        <family val="2"/>
        <scheme val="minor"/>
      </rPr>
      <t>Carnegie Mellon University Australia</t>
    </r>
    <r>
      <rPr>
        <vertAlign val="superscript"/>
        <sz val="10"/>
        <color theme="1"/>
        <rFont val="Calibri"/>
        <family val="2"/>
        <scheme val="minor"/>
      </rPr>
      <t>(1.07)</t>
    </r>
  </si>
  <si>
    <r>
      <rPr>
        <b/>
        <sz val="10"/>
        <color theme="1"/>
        <rFont val="Calibri"/>
        <family val="2"/>
        <scheme val="minor"/>
      </rPr>
      <t>Table 5: Summary of Student Enrolments by State and Institution - Table B and C Providers and Non-University Higher Education Institutions</t>
    </r>
    <r>
      <rPr>
        <b/>
        <vertAlign val="superscript"/>
        <sz val="10"/>
        <color theme="1"/>
        <rFont val="Calibri"/>
        <family val="2"/>
        <scheme val="minor"/>
      </rPr>
      <t>(4.08)</t>
    </r>
    <r>
      <rPr>
        <b/>
        <sz val="10"/>
        <color theme="1"/>
        <rFont val="Calibri"/>
        <family val="2"/>
        <scheme val="minor"/>
      </rPr>
      <t>, 2024</t>
    </r>
  </si>
  <si>
    <t>(1.07) Carnegie Mellon University Australia is the only Private University (Table C).</t>
  </si>
  <si>
    <t>(1.08) Avondale University became a Table B provider in 2023. Prior to this, Avondale was counted in the NUHEI data.</t>
  </si>
  <si>
    <t>Broad Discipline Group</t>
  </si>
  <si>
    <t>State of Institution</t>
  </si>
  <si>
    <t>Not provided</t>
  </si>
  <si>
    <t>Total EFTSL</t>
  </si>
  <si>
    <t>(3.03) Microcredentials are non-award courses available only from 2023.</t>
  </si>
  <si>
    <t>(3.04) Due to the reporting of STARTUP HELP courses, Startup Year program students are counted as non-award regardless of the true AQF level.</t>
  </si>
  <si>
    <r>
      <rPr>
        <b/>
        <sz val="10"/>
        <color theme="1"/>
        <rFont val="Calibri"/>
        <family val="2"/>
        <scheme val="minor"/>
      </rPr>
      <t>Table 7: Summary of Actual Student Load (EFTSL) - Table A Providers</t>
    </r>
    <r>
      <rPr>
        <b/>
        <vertAlign val="superscript"/>
        <sz val="10"/>
        <color theme="1"/>
        <rFont val="Calibri"/>
        <family val="2"/>
        <scheme val="minor"/>
      </rPr>
      <t>(4.07)</t>
    </r>
    <r>
      <rPr>
        <b/>
        <sz val="10"/>
        <color theme="1"/>
        <rFont val="Calibri"/>
        <family val="2"/>
        <scheme val="minor"/>
      </rPr>
      <t>, 2024</t>
    </r>
  </si>
  <si>
    <r>
      <rPr>
        <b/>
        <sz val="10"/>
        <color theme="1"/>
        <rFont val="Calibri"/>
        <family val="2"/>
        <scheme val="minor"/>
      </rPr>
      <t>Table 8: Summary of Actual Student Load (EFTSL) - Table B and C Providers and Non-University Higher Education Institutions</t>
    </r>
    <r>
      <rPr>
        <b/>
        <vertAlign val="superscript"/>
        <sz val="10"/>
        <color theme="1"/>
        <rFont val="Calibri"/>
        <family val="2"/>
        <scheme val="minor"/>
      </rPr>
      <t>(4.08)</t>
    </r>
    <r>
      <rPr>
        <b/>
        <sz val="10"/>
        <color theme="1"/>
        <rFont val="Calibri"/>
        <family val="2"/>
        <scheme val="minor"/>
      </rPr>
      <t>, 2024</t>
    </r>
  </si>
  <si>
    <r>
      <rPr>
        <b/>
        <sz val="10"/>
        <color theme="1"/>
        <rFont val="Calibri"/>
        <family val="2"/>
        <scheme val="minor"/>
      </rPr>
      <t>Table 9: Summary of Actual Student Load (EFTSL) by State and Institution - Table A Providers</t>
    </r>
    <r>
      <rPr>
        <b/>
        <vertAlign val="superscript"/>
        <sz val="10"/>
        <color theme="1"/>
        <rFont val="Calibri"/>
        <family val="2"/>
        <scheme val="minor"/>
      </rPr>
      <t>(4.07)</t>
    </r>
    <r>
      <rPr>
        <b/>
        <sz val="10"/>
        <color theme="1"/>
        <rFont val="Calibri"/>
        <family val="2"/>
        <scheme val="minor"/>
      </rPr>
      <t>, 2024</t>
    </r>
  </si>
  <si>
    <r>
      <rPr>
        <b/>
        <sz val="10"/>
        <color theme="1"/>
        <rFont val="Calibri"/>
        <family val="2"/>
        <scheme val="minor"/>
      </rPr>
      <t>Table 10: Summary of Actual Student Load (EFTSL) by State and Institution - Table B and C Providers and Non-University Higher Education Institutions</t>
    </r>
    <r>
      <rPr>
        <b/>
        <vertAlign val="superscript"/>
        <sz val="10"/>
        <color theme="1"/>
        <rFont val="Calibri"/>
        <family val="2"/>
        <scheme val="minor"/>
      </rPr>
      <t>(4.08)</t>
    </r>
    <r>
      <rPr>
        <b/>
        <sz val="10"/>
        <color theme="1"/>
        <rFont val="Calibri"/>
        <family val="2"/>
        <scheme val="minor"/>
      </rPr>
      <t>, 2024</t>
    </r>
  </si>
  <si>
    <t>Melbourne Institute of Business and Technology</t>
  </si>
  <si>
    <t xml:space="preserve">Domestic student is a student who is an Australian citizen, New Zealand citizen, Pacific Engagement visa holder, permanent humanitarian visa holder or other permanent visa holder. Within this section, students on a Pacific Engagement Visa are included with Permanent Residents due to small student counts. </t>
  </si>
  <si>
    <r>
      <t>Permanent Resident</t>
    </r>
    <r>
      <rPr>
        <vertAlign val="superscript"/>
        <sz val="10"/>
        <color rgb="FF000000"/>
        <rFont val="Calibri"/>
        <family val="2"/>
        <scheme val="minor"/>
      </rPr>
      <t>(4.17)</t>
    </r>
  </si>
  <si>
    <t>(4.17) Data includes students with a Pacific Engagement Visa.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</si>
</sst>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17" x14ac:knownFonts="1">
    <font>
      <sz val="11"/>
      <color theme="1"/>
      <name val="Calibri"/>
      <family val="2"/>
      <scheme val="minor"/>
    </font>
    <font>
      <sz val="20"/>
      <color theme="1"/>
      <name val="Calibri"/>
      <family val="2"/>
      <scheme val="minor"/>
    </font>
    <font>
      <sz val="14"/>
      <color theme="1"/>
      <name val="Calibri"/>
      <family val="2"/>
      <scheme val="minor"/>
    </font>
    <font>
      <u/>
      <sz val="10"/>
      <color rgb="FF0000FF"/>
      <name val="Calibri"/>
      <family val="2"/>
      <scheme val="minor"/>
    </font>
    <font>
      <b/>
      <sz val="14"/>
      <color theme="1"/>
      <name val="Calibri"/>
      <family val="2"/>
      <scheme val="minor"/>
    </font>
    <font>
      <b/>
      <sz val="12"/>
      <color theme="1"/>
      <name val="Calibri"/>
      <family val="2"/>
      <scheme val="minor"/>
    </font>
    <font>
      <b/>
      <i/>
      <sz val="11"/>
      <color theme="1"/>
      <name val="Calibri"/>
      <family val="2"/>
      <scheme val="minor"/>
    </font>
    <font>
      <u/>
      <sz val="11"/>
      <color rgb="FF0000FF"/>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i/>
      <sz val="9"/>
      <color theme="1"/>
      <name val="Calibri"/>
      <family val="2"/>
      <scheme val="minor"/>
    </font>
    <font>
      <b/>
      <i/>
      <sz val="9"/>
      <color theme="1"/>
      <name val="Calibri"/>
      <family val="2"/>
      <scheme val="minor"/>
    </font>
    <font>
      <b/>
      <sz val="9"/>
      <color theme="1"/>
      <name val="Calibri"/>
      <family val="2"/>
      <scheme val="minor"/>
    </font>
    <font>
      <vertAlign val="superscript"/>
      <sz val="10"/>
      <color theme="1"/>
      <name val="Calibri"/>
      <family val="2"/>
      <scheme val="minor"/>
    </font>
    <font>
      <b/>
      <vertAlign val="superscript"/>
      <sz val="10"/>
      <color theme="1"/>
      <name val="Calibri"/>
      <family val="2"/>
      <scheme val="minor"/>
    </font>
    <font>
      <vertAlign val="superscript"/>
      <sz val="10"/>
      <color rgb="FF000000"/>
      <name val="Calibri"/>
      <family val="2"/>
      <scheme val="minor"/>
    </font>
  </fonts>
  <fills count="2">
    <fill>
      <patternFill patternType="none"/>
    </fill>
    <fill>
      <patternFill patternType="gray125"/>
    </fill>
  </fills>
  <borders count="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000000"/>
      </top>
      <bottom style="thin">
        <color rgb="FFFFFFFF"/>
      </bottom>
      <diagonal/>
    </border>
    <border>
      <left style="thin">
        <color rgb="FFFFFFFF"/>
      </left>
      <right style="thin">
        <color rgb="FFFFFFFF"/>
      </right>
      <top style="thin">
        <color rgb="FF000000"/>
      </top>
      <bottom style="thin">
        <color rgb="FF000000"/>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s>
  <cellStyleXfs count="1">
    <xf numFmtId="0" fontId="0" fillId="0" borderId="0"/>
  </cellStyleXfs>
  <cellXfs count="27">
    <xf numFmtId="0" fontId="0" fillId="0" borderId="0" xfId="0"/>
    <xf numFmtId="0" fontId="0" fillId="0" borderId="1" xfId="0" applyBorder="1"/>
    <xf numFmtId="0" fontId="1" fillId="0" borderId="1" xfId="0" applyFont="1" applyBorder="1"/>
    <xf numFmtId="0" fontId="2" fillId="0" borderId="1" xfId="0" applyFont="1" applyBorder="1" applyAlignment="1">
      <alignment vertical="center"/>
    </xf>
    <xf numFmtId="0" fontId="3" fillId="0" borderId="1" xfId="0" applyFont="1" applyBorder="1"/>
    <xf numFmtId="0" fontId="0" fillId="0" borderId="1" xfId="0" applyBorder="1" applyAlignment="1">
      <alignment wrapText="1"/>
    </xf>
    <xf numFmtId="0" fontId="4" fillId="0" borderId="1" xfId="0" applyFont="1" applyBorder="1" applyAlignment="1">
      <alignment wrapText="1"/>
    </xf>
    <xf numFmtId="0" fontId="0" fillId="0" borderId="1" xfId="0" applyBorder="1" applyAlignment="1">
      <alignment vertical="top" wrapText="1" indent="2"/>
    </xf>
    <xf numFmtId="0" fontId="5" fillId="0" borderId="1" xfId="0" applyFont="1" applyBorder="1" applyAlignment="1">
      <alignment wrapText="1"/>
    </xf>
    <xf numFmtId="0" fontId="6" fillId="0" borderId="1" xfId="0" applyFont="1" applyBorder="1" applyAlignment="1">
      <alignment wrapText="1"/>
    </xf>
    <xf numFmtId="0" fontId="7" fillId="0" borderId="1" xfId="0" applyFont="1" applyBorder="1" applyAlignment="1">
      <alignment wrapText="1" indent="2"/>
    </xf>
    <xf numFmtId="164" fontId="8" fillId="0" borderId="1" xfId="0" applyNumberFormat="1" applyFont="1" applyBorder="1" applyAlignment="1">
      <alignment horizontal="left"/>
    </xf>
    <xf numFmtId="164" fontId="8" fillId="0" borderId="1" xfId="0" applyNumberFormat="1" applyFont="1" applyBorder="1" applyAlignment="1">
      <alignment horizontal="right"/>
    </xf>
    <xf numFmtId="0" fontId="9" fillId="0" borderId="2" xfId="0" applyFont="1" applyBorder="1" applyAlignment="1">
      <alignment vertical="top"/>
    </xf>
    <xf numFmtId="0" fontId="9" fillId="0" borderId="3" xfId="0" applyFont="1" applyBorder="1" applyAlignment="1">
      <alignment horizontal="center"/>
    </xf>
    <xf numFmtId="0" fontId="9" fillId="0" borderId="4" xfId="0" applyFont="1" applyBorder="1" applyAlignment="1">
      <alignment horizontal="left" wrapText="1"/>
    </xf>
    <xf numFmtId="0" fontId="10" fillId="0" borderId="4" xfId="0" applyFont="1" applyBorder="1"/>
    <xf numFmtId="0" fontId="10" fillId="0" borderId="4" xfId="0" applyFont="1" applyBorder="1" applyAlignment="1">
      <alignment horizontal="right" wrapText="1"/>
    </xf>
    <xf numFmtId="164" fontId="11" fillId="0" borderId="4" xfId="0" applyNumberFormat="1" applyFont="1" applyBorder="1" applyAlignment="1">
      <alignment horizontal="right" wrapText="1"/>
    </xf>
    <xf numFmtId="165" fontId="11" fillId="0" borderId="5" xfId="0" applyNumberFormat="1" applyFont="1" applyBorder="1" applyAlignment="1">
      <alignment horizontal="right"/>
    </xf>
    <xf numFmtId="164" fontId="9" fillId="0" borderId="6" xfId="0" applyNumberFormat="1" applyFont="1" applyBorder="1"/>
    <xf numFmtId="165" fontId="12" fillId="0" borderId="5" xfId="0" applyNumberFormat="1" applyFont="1" applyBorder="1" applyAlignment="1">
      <alignment horizontal="right"/>
    </xf>
    <xf numFmtId="164" fontId="9" fillId="0" borderId="4" xfId="0" applyNumberFormat="1" applyFont="1" applyBorder="1"/>
    <xf numFmtId="165" fontId="13" fillId="0" borderId="4" xfId="0" applyNumberFormat="1" applyFont="1" applyBorder="1"/>
    <xf numFmtId="0" fontId="10" fillId="0" borderId="1" xfId="0" applyFont="1" applyBorder="1" applyAlignment="1">
      <alignment vertical="center"/>
    </xf>
    <xf numFmtId="165" fontId="12" fillId="0" borderId="4" xfId="0" applyNumberFormat="1" applyFont="1" applyBorder="1" applyAlignment="1">
      <alignment horizontal="right"/>
    </xf>
    <xf numFmtId="0" fontId="9" fillId="0" borderId="4" xfId="0"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www.tcsisupport.gov.au/support/glossary" TargetMode="External"/><Relationship Id="rId13" Type="http://schemas.openxmlformats.org/officeDocument/2006/relationships/hyperlink" Target="https://www.education.gov.au/using-site/terms-use" TargetMode="External"/><Relationship Id="rId3" Type="http://schemas.openxmlformats.org/officeDocument/2006/relationships/hyperlink" Target="https://www.tcsisupport.gov.au/node/7907" TargetMode="External"/><Relationship Id="rId7" Type="http://schemas.openxmlformats.org/officeDocument/2006/relationships/hyperlink" Target="https://www.tcsisupport.gov.au/glossary/glossaryterm/Major%20course" TargetMode="External"/><Relationship Id="rId12" Type="http://schemas.openxmlformats.org/officeDocument/2006/relationships/hyperlink" Target="https://www.education.gov.au/using-site/privacy" TargetMode="External"/><Relationship Id="rId2" Type="http://schemas.openxmlformats.org/officeDocument/2006/relationships/hyperlink" Target="https://www.abs.gov.au/statistics/classifications/australian-standard-classification-education-asced/2001/field-education-structure-and-definitions/structure/broad-narrow-and-detailed-fields" TargetMode="External"/><Relationship Id="rId1" Type="http://schemas.openxmlformats.org/officeDocument/2006/relationships/hyperlink" Target="https://www.education.gov.au/higher-education-loan-program/higher-education-support-act-2003-and-guidelines" TargetMode="External"/><Relationship Id="rId6" Type="http://schemas.openxmlformats.org/officeDocument/2006/relationships/hyperlink" Target="https://www.tcsisupport.gov.au/element/490/7.10" TargetMode="External"/><Relationship Id="rId11" Type="http://schemas.openxmlformats.org/officeDocument/2006/relationships/hyperlink" Target="https://www.education.gov.au/using-site/disclaimer" TargetMode="External"/><Relationship Id="rId5" Type="http://schemas.openxmlformats.org/officeDocument/2006/relationships/hyperlink" Target="https://www.tcsisupport.gov.au/element/593" TargetMode="External"/><Relationship Id="rId10" Type="http://schemas.openxmlformats.org/officeDocument/2006/relationships/hyperlink" Target="https://www.education.gov.au/copyright" TargetMode="External"/><Relationship Id="rId4" Type="http://schemas.openxmlformats.org/officeDocument/2006/relationships/hyperlink" Target="https://www.tcsisupport.gov.au/node/8033" TargetMode="External"/><Relationship Id="rId9" Type="http://schemas.openxmlformats.org/officeDocument/2006/relationships/hyperlink" Target="https://www.education.gov.au/higher-education-statistics/student-data" TargetMode="External"/><Relationship Id="rId14" Type="http://schemas.openxmlformats.org/officeDocument/2006/relationships/hyperlink" Target="mailto:University-Statistics@education.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workbookViewId="0"/>
  </sheetViews>
  <sheetFormatPr defaultRowHeight="14.4" x14ac:dyDescent="0.55000000000000004"/>
  <cols>
    <col min="1" max="1" width="9.15625" style="1"/>
    <col min="2" max="2" width="130.68359375" style="1" customWidth="1"/>
    <col min="3" max="31" width="9.15625" style="1"/>
  </cols>
  <sheetData>
    <row r="1" spans="1:2" ht="38.25" customHeight="1" x14ac:dyDescent="0.95">
      <c r="A1" s="2" t="s">
        <v>0</v>
      </c>
    </row>
    <row r="2" spans="1:2" ht="38.25" customHeight="1" x14ac:dyDescent="0.55000000000000004">
      <c r="A2" s="3" t="s">
        <v>1</v>
      </c>
    </row>
    <row r="3" spans="1:2" s="1" customFormat="1" ht="19.5" customHeight="1" x14ac:dyDescent="0.55000000000000004">
      <c r="B3" s="4" t="s">
        <v>2</v>
      </c>
    </row>
    <row r="4" spans="1:2" s="1" customFormat="1" ht="19.5" customHeight="1" x14ac:dyDescent="0.55000000000000004">
      <c r="B4" s="4" t="s">
        <v>3</v>
      </c>
    </row>
    <row r="5" spans="1:2" s="1" customFormat="1" ht="19.5" customHeight="1" x14ac:dyDescent="0.55000000000000004">
      <c r="B5" s="4" t="s">
        <v>4</v>
      </c>
    </row>
    <row r="6" spans="1:2" s="1" customFormat="1" ht="19.5" customHeight="1" x14ac:dyDescent="0.55000000000000004">
      <c r="B6" s="4" t="s">
        <v>5</v>
      </c>
    </row>
    <row r="7" spans="1:2" s="1" customFormat="1" ht="19.5" customHeight="1" x14ac:dyDescent="0.55000000000000004">
      <c r="B7" s="4" t="s">
        <v>6</v>
      </c>
    </row>
    <row r="8" spans="1:2" s="1" customFormat="1" ht="19.5" customHeight="1" x14ac:dyDescent="0.55000000000000004">
      <c r="B8" s="4" t="s">
        <v>7</v>
      </c>
    </row>
    <row r="9" spans="1:2" s="1" customFormat="1" ht="19.5" customHeight="1" x14ac:dyDescent="0.55000000000000004">
      <c r="B9" s="4" t="s">
        <v>8</v>
      </c>
    </row>
    <row r="10" spans="1:2" s="1" customFormat="1" ht="19.5" customHeight="1" x14ac:dyDescent="0.55000000000000004">
      <c r="B10" s="4" t="s">
        <v>9</v>
      </c>
    </row>
    <row r="11" spans="1:2" s="1" customFormat="1" ht="19.5" customHeight="1" x14ac:dyDescent="0.55000000000000004">
      <c r="B11" s="4" t="s">
        <v>10</v>
      </c>
    </row>
    <row r="12" spans="1:2" s="1" customFormat="1" ht="19.5" customHeight="1" x14ac:dyDescent="0.55000000000000004">
      <c r="B12" s="4" t="s">
        <v>11</v>
      </c>
    </row>
    <row r="13" spans="1:2" s="1" customFormat="1" ht="19.5" customHeight="1" x14ac:dyDescent="0.55000000000000004">
      <c r="B13" s="4" t="s">
        <v>12</v>
      </c>
    </row>
  </sheetData>
  <hyperlinks>
    <hyperlink ref="B3" location="'Explanatory notes'!A1" display="Explanatory notes" xr:uid="{00000000-0004-0000-0000-000000000000}"/>
    <hyperlink ref="B4" location="1!A1" display="Table 1: Summary of Student Enrolments - All Higher Education Providers, 2024" xr:uid="{00000000-0004-0000-0000-000001000000}"/>
    <hyperlink ref="B5" location="2!A1" display="Table 2: Summary of Student Enrolments - Table A Providers, 2024" xr:uid="{00000000-0004-0000-0000-000002000000}"/>
    <hyperlink ref="B6" location="3!A1" display="Table 3: Summary of Student Enrolments - Table B Providers and Non-University Higher Education Institutions, 2024" xr:uid="{00000000-0004-0000-0000-000003000000}"/>
    <hyperlink ref="B7" location="4!A1" display="Table 4: Summary of Student Enrolments by State and Institution - Table A Providers, 2024" xr:uid="{00000000-0004-0000-0000-000004000000}"/>
    <hyperlink ref="B8" location="5!A1" display="Table 5: Summary of Student Enrolments by State and Institution - Table B and C Providers and Non-University Higher Education Institutions, 2024" xr:uid="{00000000-0004-0000-0000-000005000000}"/>
    <hyperlink ref="B9" location="6!A1" display="Table 6: Summary of Actual Student Load (EFTSL) - All Higher Education Providers, 2024" xr:uid="{00000000-0004-0000-0000-000006000000}"/>
    <hyperlink ref="B10" location="7!A1" display="Table 7: Summary of Actual Student Load (EFTSL) - Table A Providers, 2024" xr:uid="{00000000-0004-0000-0000-000007000000}"/>
    <hyperlink ref="B11" location="8!A1" display="Table 8: Summary of Actual Student Load (EFTSL) - Table B and C Providers and Non-University Higher Education Institutions, 2024" xr:uid="{00000000-0004-0000-0000-000008000000}"/>
    <hyperlink ref="B12" location="9!A1" display="Table 9: Summary of Actual Student Load (EFTSL) by State and Institution - Table A Providers, 2024" xr:uid="{00000000-0004-0000-0000-000009000000}"/>
    <hyperlink ref="B13" location="10!A1" display="Table 10: Summary of Actual Student Load (EFTSL) by State and Institution - Table B and C Providers and Non-University Higher Education Institutions, 2024" xr:uid="{00000000-0004-0000-0000-00000A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48"/>
  <sheetViews>
    <sheetView workbookViewId="0">
      <pane xSplit="2" ySplit="4" topLeftCell="C5" activePane="bottomRight" state="frozen"/>
      <selection pane="topRight" activeCell="C1" sqref="C1"/>
      <selection pane="bottomLeft" activeCell="A5" sqref="A5"/>
      <selection pane="bottomRight"/>
    </sheetView>
  </sheetViews>
  <sheetFormatPr defaultRowHeight="14.4" x14ac:dyDescent="0.55000000000000004"/>
  <cols>
    <col min="1" max="1" width="25.68359375" style="11" customWidth="1"/>
    <col min="2" max="2" width="42.68359375" style="11" customWidth="1"/>
    <col min="3" max="28" width="12.68359375" style="12" customWidth="1"/>
  </cols>
  <sheetData>
    <row r="1" spans="1:8" x14ac:dyDescent="0.55000000000000004">
      <c r="A1" s="4" t="s">
        <v>13</v>
      </c>
    </row>
    <row r="2" spans="1:8" s="13" customFormat="1" ht="30" customHeight="1" x14ac:dyDescent="0.55000000000000004">
      <c r="A2" s="13" t="s">
        <v>352</v>
      </c>
    </row>
    <row r="3" spans="1:8" ht="30" customHeight="1" x14ac:dyDescent="0.55000000000000004">
      <c r="A3" s="14" t="s">
        <v>147</v>
      </c>
      <c r="B3" s="14" t="s">
        <v>147</v>
      </c>
      <c r="C3" s="26" t="s">
        <v>148</v>
      </c>
      <c r="D3" s="26"/>
      <c r="E3" s="26"/>
      <c r="F3" s="26" t="s">
        <v>149</v>
      </c>
      <c r="G3" s="26"/>
      <c r="H3" s="26"/>
    </row>
    <row r="4" spans="1:8" ht="39" x14ac:dyDescent="0.55000000000000004">
      <c r="A4" s="15" t="s">
        <v>167</v>
      </c>
      <c r="B4" s="16"/>
      <c r="C4" s="17">
        <v>2023</v>
      </c>
      <c r="D4" s="17">
        <v>2024</v>
      </c>
      <c r="E4" s="18" t="s">
        <v>129</v>
      </c>
      <c r="F4" s="17">
        <v>2023</v>
      </c>
      <c r="G4" s="17">
        <v>2024</v>
      </c>
      <c r="H4" s="18" t="s">
        <v>129</v>
      </c>
    </row>
    <row r="5" spans="1:8" x14ac:dyDescent="0.55000000000000004">
      <c r="A5" s="11" t="s">
        <v>74</v>
      </c>
      <c r="B5" s="11" t="s">
        <v>84</v>
      </c>
      <c r="C5" s="12">
        <v>178</v>
      </c>
      <c r="D5" s="12">
        <v>344</v>
      </c>
      <c r="E5" s="19">
        <f t="shared" ref="E5:E43" si="0">IFERROR(IF(OR(D5="&lt; 5",D5="np",C5="&lt; 5",C5="np"),"np",(D5-C5)/C5),".")</f>
        <v>0.93258426966292129</v>
      </c>
      <c r="F5" s="12">
        <v>613</v>
      </c>
      <c r="G5" s="12">
        <v>825</v>
      </c>
      <c r="H5" s="19">
        <f t="shared" ref="H5:H43" si="1">IFERROR(IF(OR(G5="&lt; 5",G5="np",F5="&lt; 5",F5="np"),"np",(G5-F5)/F5),".")</f>
        <v>0.34584013050570961</v>
      </c>
    </row>
    <row r="6" spans="1:8" x14ac:dyDescent="0.55000000000000004">
      <c r="A6" s="11" t="s">
        <v>74</v>
      </c>
      <c r="B6" s="11" t="s">
        <v>85</v>
      </c>
      <c r="C6" s="12">
        <v>21111</v>
      </c>
      <c r="D6" s="12">
        <v>27905</v>
      </c>
      <c r="E6" s="19">
        <f t="shared" si="0"/>
        <v>0.32182274643550757</v>
      </c>
      <c r="F6" s="12">
        <v>39407</v>
      </c>
      <c r="G6" s="12">
        <v>51578</v>
      </c>
      <c r="H6" s="19">
        <f t="shared" si="1"/>
        <v>0.30885375694673534</v>
      </c>
    </row>
    <row r="7" spans="1:8" x14ac:dyDescent="0.55000000000000004">
      <c r="A7" s="11" t="s">
        <v>74</v>
      </c>
      <c r="B7" s="11" t="s">
        <v>86</v>
      </c>
      <c r="C7" s="12">
        <v>18715</v>
      </c>
      <c r="D7" s="12">
        <v>20854</v>
      </c>
      <c r="E7" s="19">
        <f t="shared" si="0"/>
        <v>0.11429334758215336</v>
      </c>
      <c r="F7" s="12">
        <v>43295</v>
      </c>
      <c r="G7" s="12">
        <v>50917</v>
      </c>
      <c r="H7" s="19">
        <f t="shared" si="1"/>
        <v>0.17604804249913386</v>
      </c>
    </row>
    <row r="8" spans="1:8" x14ac:dyDescent="0.55000000000000004">
      <c r="A8" s="11" t="s">
        <v>74</v>
      </c>
      <c r="B8" s="11" t="s">
        <v>87</v>
      </c>
      <c r="C8" s="12">
        <v>14105</v>
      </c>
      <c r="D8" s="12">
        <v>14287</v>
      </c>
      <c r="E8" s="19">
        <f t="shared" si="0"/>
        <v>1.2903225806451613E-2</v>
      </c>
      <c r="F8" s="12">
        <v>19081</v>
      </c>
      <c r="G8" s="12">
        <v>20166</v>
      </c>
      <c r="H8" s="19">
        <f t="shared" si="1"/>
        <v>5.6862847859126882E-2</v>
      </c>
    </row>
    <row r="9" spans="1:8" x14ac:dyDescent="0.55000000000000004">
      <c r="A9" s="11" t="s">
        <v>74</v>
      </c>
      <c r="B9" s="11" t="s">
        <v>88</v>
      </c>
      <c r="C9" s="12">
        <v>30</v>
      </c>
      <c r="D9" s="12">
        <v>41</v>
      </c>
      <c r="E9" s="19">
        <f t="shared" si="0"/>
        <v>0.36666666666666664</v>
      </c>
      <c r="F9" s="12">
        <v>42</v>
      </c>
      <c r="G9" s="12">
        <v>56</v>
      </c>
      <c r="H9" s="19">
        <f t="shared" si="1"/>
        <v>0.33333333333333331</v>
      </c>
    </row>
    <row r="10" spans="1:8" ht="15" x14ac:dyDescent="0.55000000000000004">
      <c r="A10" s="11" t="s">
        <v>74</v>
      </c>
      <c r="B10" s="11" t="s">
        <v>132</v>
      </c>
      <c r="C10" s="12">
        <v>448</v>
      </c>
      <c r="D10" s="12">
        <v>474</v>
      </c>
      <c r="E10" s="19">
        <f t="shared" si="0"/>
        <v>5.8035714285714288E-2</v>
      </c>
      <c r="F10" s="12">
        <v>483</v>
      </c>
      <c r="G10" s="12">
        <v>519</v>
      </c>
      <c r="H10" s="19">
        <f t="shared" si="1"/>
        <v>7.4534161490683232E-2</v>
      </c>
    </row>
    <row r="11" spans="1:8" x14ac:dyDescent="0.55000000000000004">
      <c r="A11" s="20" t="s">
        <v>74</v>
      </c>
      <c r="B11" s="20" t="s">
        <v>89</v>
      </c>
      <c r="C11" s="20">
        <v>21290</v>
      </c>
      <c r="D11" s="20">
        <v>28249</v>
      </c>
      <c r="E11" s="21">
        <f t="shared" si="0"/>
        <v>0.32686707374354157</v>
      </c>
      <c r="F11" s="20">
        <v>40020</v>
      </c>
      <c r="G11" s="20">
        <v>52403</v>
      </c>
      <c r="H11" s="21">
        <f t="shared" si="1"/>
        <v>0.30942028985507247</v>
      </c>
    </row>
    <row r="12" spans="1:8" x14ac:dyDescent="0.55000000000000004">
      <c r="A12" s="20" t="s">
        <v>74</v>
      </c>
      <c r="B12" s="20" t="s">
        <v>90</v>
      </c>
      <c r="C12" s="20">
        <v>32819</v>
      </c>
      <c r="D12" s="20">
        <v>35141</v>
      </c>
      <c r="E12" s="21">
        <f t="shared" si="0"/>
        <v>7.0751698711112462E-2</v>
      </c>
      <c r="F12" s="20">
        <v>62376</v>
      </c>
      <c r="G12" s="20">
        <v>71083</v>
      </c>
      <c r="H12" s="21">
        <f t="shared" si="1"/>
        <v>0.13958894446582018</v>
      </c>
    </row>
    <row r="13" spans="1:8" x14ac:dyDescent="0.55000000000000004">
      <c r="A13" s="22" t="s">
        <v>74</v>
      </c>
      <c r="B13" s="22" t="s">
        <v>91</v>
      </c>
      <c r="C13" s="22">
        <v>54586</v>
      </c>
      <c r="D13" s="22">
        <v>63903</v>
      </c>
      <c r="E13" s="23">
        <f t="shared" si="0"/>
        <v>0.17068479097204411</v>
      </c>
      <c r="F13" s="22">
        <v>102921</v>
      </c>
      <c r="G13" s="22">
        <v>124062</v>
      </c>
      <c r="H13" s="23">
        <f t="shared" si="1"/>
        <v>0.20540997464074387</v>
      </c>
    </row>
    <row r="14" spans="1:8" x14ac:dyDescent="0.55000000000000004">
      <c r="A14" s="11" t="s">
        <v>79</v>
      </c>
      <c r="B14" s="11" t="s">
        <v>102</v>
      </c>
      <c r="C14" s="12">
        <v>21211</v>
      </c>
      <c r="D14" s="12">
        <v>21923</v>
      </c>
      <c r="E14" s="19">
        <f t="shared" si="0"/>
        <v>3.3567488567252841E-2</v>
      </c>
      <c r="F14" s="12">
        <v>43374</v>
      </c>
      <c r="G14" s="12">
        <v>44670</v>
      </c>
      <c r="H14" s="19">
        <f t="shared" si="1"/>
        <v>2.9879651404066954E-2</v>
      </c>
    </row>
    <row r="15" spans="1:8" x14ac:dyDescent="0.55000000000000004">
      <c r="A15" s="11" t="s">
        <v>79</v>
      </c>
      <c r="B15" s="11" t="s">
        <v>103</v>
      </c>
      <c r="C15" s="12">
        <v>563</v>
      </c>
      <c r="D15" s="12">
        <v>539</v>
      </c>
      <c r="E15" s="19">
        <f t="shared" si="0"/>
        <v>-4.2628774422735348E-2</v>
      </c>
      <c r="F15" s="12">
        <v>1520</v>
      </c>
      <c r="G15" s="12">
        <v>1576</v>
      </c>
      <c r="H15" s="19">
        <f t="shared" si="1"/>
        <v>3.6842105263157891E-2</v>
      </c>
    </row>
    <row r="16" spans="1:8" ht="15" x14ac:dyDescent="0.55000000000000004">
      <c r="A16" s="11" t="s">
        <v>79</v>
      </c>
      <c r="B16" s="11" t="s">
        <v>357</v>
      </c>
      <c r="C16" s="12">
        <v>581</v>
      </c>
      <c r="D16" s="12">
        <v>646</v>
      </c>
      <c r="E16" s="19">
        <f t="shared" si="0"/>
        <v>0.11187607573149742</v>
      </c>
      <c r="F16" s="12">
        <v>1346</v>
      </c>
      <c r="G16" s="12">
        <v>1472</v>
      </c>
      <c r="H16" s="19">
        <f t="shared" si="1"/>
        <v>9.3610698365527489E-2</v>
      </c>
    </row>
    <row r="17" spans="1:8" x14ac:dyDescent="0.55000000000000004">
      <c r="A17" s="11" t="s">
        <v>79</v>
      </c>
      <c r="B17" s="11" t="s">
        <v>104</v>
      </c>
      <c r="C17" s="12">
        <v>93</v>
      </c>
      <c r="D17" s="12">
        <v>116</v>
      </c>
      <c r="E17" s="19">
        <f t="shared" si="0"/>
        <v>0.24731182795698925</v>
      </c>
      <c r="F17" s="12">
        <v>169</v>
      </c>
      <c r="G17" s="12">
        <v>196</v>
      </c>
      <c r="H17" s="19">
        <f t="shared" si="1"/>
        <v>0.15976331360946747</v>
      </c>
    </row>
    <row r="18" spans="1:8" x14ac:dyDescent="0.55000000000000004">
      <c r="A18" s="20" t="s">
        <v>79</v>
      </c>
      <c r="B18" s="20" t="s">
        <v>105</v>
      </c>
      <c r="C18" s="20">
        <v>22448</v>
      </c>
      <c r="D18" s="20">
        <v>23225</v>
      </c>
      <c r="E18" s="21">
        <f t="shared" si="0"/>
        <v>3.4613328581610835E-2</v>
      </c>
      <c r="F18" s="20">
        <v>46408</v>
      </c>
      <c r="G18" s="20">
        <v>47914</v>
      </c>
      <c r="H18" s="21">
        <f t="shared" si="1"/>
        <v>3.2451301499741424E-2</v>
      </c>
    </row>
    <row r="19" spans="1:8" x14ac:dyDescent="0.55000000000000004">
      <c r="A19" s="20" t="s">
        <v>79</v>
      </c>
      <c r="B19" s="20" t="s">
        <v>106</v>
      </c>
      <c r="C19" s="20">
        <v>32127</v>
      </c>
      <c r="D19" s="20">
        <v>40679</v>
      </c>
      <c r="E19" s="21">
        <f t="shared" si="0"/>
        <v>0.26619354437077847</v>
      </c>
      <c r="F19" s="20">
        <v>56501</v>
      </c>
      <c r="G19" s="20">
        <v>76148</v>
      </c>
      <c r="H19" s="21">
        <f t="shared" si="1"/>
        <v>0.34772835879010994</v>
      </c>
    </row>
    <row r="20" spans="1:8" x14ac:dyDescent="0.55000000000000004">
      <c r="A20" s="11" t="s">
        <v>79</v>
      </c>
      <c r="B20" s="11" t="s">
        <v>347</v>
      </c>
      <c r="C20" s="12">
        <v>12</v>
      </c>
      <c r="D20" s="12">
        <v>0</v>
      </c>
      <c r="E20" s="19">
        <f t="shared" si="0"/>
        <v>-1</v>
      </c>
      <c r="F20" s="12">
        <v>12</v>
      </c>
      <c r="G20" s="12">
        <v>0</v>
      </c>
      <c r="H20" s="19">
        <f t="shared" si="1"/>
        <v>-1</v>
      </c>
    </row>
    <row r="21" spans="1:8" x14ac:dyDescent="0.55000000000000004">
      <c r="A21" s="22" t="s">
        <v>79</v>
      </c>
      <c r="B21" s="22" t="s">
        <v>348</v>
      </c>
      <c r="C21" s="22">
        <v>54586</v>
      </c>
      <c r="D21" s="22">
        <v>63903</v>
      </c>
      <c r="E21" s="23">
        <f t="shared" si="0"/>
        <v>0.17068479097204411</v>
      </c>
      <c r="F21" s="22">
        <v>102921</v>
      </c>
      <c r="G21" s="22">
        <v>124062</v>
      </c>
      <c r="H21" s="23">
        <f t="shared" si="1"/>
        <v>0.20540997464074387</v>
      </c>
    </row>
    <row r="22" spans="1:8" x14ac:dyDescent="0.55000000000000004">
      <c r="A22" s="11" t="s">
        <v>345</v>
      </c>
      <c r="B22" s="11" t="s">
        <v>115</v>
      </c>
      <c r="C22" s="12">
        <v>2714</v>
      </c>
      <c r="D22" s="12">
        <v>3131</v>
      </c>
      <c r="E22" s="19">
        <f t="shared" si="0"/>
        <v>0.15364775239498896</v>
      </c>
      <c r="F22" s="12">
        <v>3929</v>
      </c>
      <c r="G22" s="12">
        <v>4676</v>
      </c>
      <c r="H22" s="19">
        <f t="shared" si="1"/>
        <v>0.19012471366759989</v>
      </c>
    </row>
    <row r="23" spans="1:8" x14ac:dyDescent="0.55000000000000004">
      <c r="A23" s="11" t="s">
        <v>345</v>
      </c>
      <c r="B23" s="11" t="s">
        <v>116</v>
      </c>
      <c r="C23" s="12">
        <v>7560</v>
      </c>
      <c r="D23" s="12">
        <v>9634</v>
      </c>
      <c r="E23" s="19">
        <f t="shared" si="0"/>
        <v>0.27433862433862433</v>
      </c>
      <c r="F23" s="12">
        <v>12386</v>
      </c>
      <c r="G23" s="12">
        <v>17511</v>
      </c>
      <c r="H23" s="19">
        <f t="shared" si="1"/>
        <v>0.41377361537219443</v>
      </c>
    </row>
    <row r="24" spans="1:8" x14ac:dyDescent="0.55000000000000004">
      <c r="A24" s="11" t="s">
        <v>345</v>
      </c>
      <c r="B24" s="11" t="s">
        <v>117</v>
      </c>
      <c r="C24" s="12">
        <v>901</v>
      </c>
      <c r="D24" s="12">
        <v>991</v>
      </c>
      <c r="E24" s="19">
        <f t="shared" si="0"/>
        <v>9.9889012208657049E-2</v>
      </c>
      <c r="F24" s="12">
        <v>1679</v>
      </c>
      <c r="G24" s="12">
        <v>2176</v>
      </c>
      <c r="H24" s="19">
        <f t="shared" si="1"/>
        <v>0.2960095294818344</v>
      </c>
    </row>
    <row r="25" spans="1:8" x14ac:dyDescent="0.55000000000000004">
      <c r="A25" s="11" t="s">
        <v>345</v>
      </c>
      <c r="B25" s="11" t="s">
        <v>118</v>
      </c>
      <c r="C25" s="12">
        <v>415</v>
      </c>
      <c r="D25" s="12">
        <v>398</v>
      </c>
      <c r="E25" s="19">
        <f t="shared" si="0"/>
        <v>-4.0963855421686748E-2</v>
      </c>
      <c r="F25" s="12">
        <v>939</v>
      </c>
      <c r="G25" s="12">
        <v>883</v>
      </c>
      <c r="H25" s="19">
        <f t="shared" si="1"/>
        <v>-5.9637912673056445E-2</v>
      </c>
    </row>
    <row r="26" spans="1:8" x14ac:dyDescent="0.55000000000000004">
      <c r="A26" s="11" t="s">
        <v>345</v>
      </c>
      <c r="B26" s="11" t="s">
        <v>119</v>
      </c>
      <c r="C26" s="12">
        <v>264</v>
      </c>
      <c r="D26" s="12">
        <v>293</v>
      </c>
      <c r="E26" s="19">
        <f t="shared" si="0"/>
        <v>0.10984848484848485</v>
      </c>
      <c r="F26" s="12">
        <v>439</v>
      </c>
      <c r="G26" s="12">
        <v>664</v>
      </c>
      <c r="H26" s="19">
        <f t="shared" si="1"/>
        <v>0.51252847380410027</v>
      </c>
    </row>
    <row r="27" spans="1:8" x14ac:dyDescent="0.55000000000000004">
      <c r="A27" s="11" t="s">
        <v>345</v>
      </c>
      <c r="B27" s="11" t="s">
        <v>120</v>
      </c>
      <c r="C27" s="12">
        <v>4178</v>
      </c>
      <c r="D27" s="12">
        <v>4896</v>
      </c>
      <c r="E27" s="19">
        <f t="shared" si="0"/>
        <v>0.17185256103398755</v>
      </c>
      <c r="F27" s="12">
        <v>9594</v>
      </c>
      <c r="G27" s="12">
        <v>10543</v>
      </c>
      <c r="H27" s="19">
        <f t="shared" si="1"/>
        <v>9.8915989159891596E-2</v>
      </c>
    </row>
    <row r="28" spans="1:8" x14ac:dyDescent="0.55000000000000004">
      <c r="A28" s="11" t="s">
        <v>345</v>
      </c>
      <c r="B28" s="11" t="s">
        <v>121</v>
      </c>
      <c r="C28" s="12">
        <v>1739</v>
      </c>
      <c r="D28" s="12">
        <v>3698</v>
      </c>
      <c r="E28" s="19">
        <f t="shared" si="0"/>
        <v>1.1265094882116158</v>
      </c>
      <c r="F28" s="12">
        <v>3538</v>
      </c>
      <c r="G28" s="12">
        <v>6290</v>
      </c>
      <c r="H28" s="19">
        <f t="shared" si="1"/>
        <v>0.77784058790276989</v>
      </c>
    </row>
    <row r="29" spans="1:8" x14ac:dyDescent="0.55000000000000004">
      <c r="A29" s="11" t="s">
        <v>345</v>
      </c>
      <c r="B29" s="11" t="s">
        <v>122</v>
      </c>
      <c r="C29" s="12">
        <v>17330</v>
      </c>
      <c r="D29" s="12">
        <v>20066</v>
      </c>
      <c r="E29" s="19">
        <f t="shared" si="0"/>
        <v>0.15787651471436814</v>
      </c>
      <c r="F29" s="12">
        <v>34890</v>
      </c>
      <c r="G29" s="12">
        <v>41346</v>
      </c>
      <c r="H29" s="19">
        <f t="shared" si="1"/>
        <v>0.18503869303525367</v>
      </c>
    </row>
    <row r="30" spans="1:8" x14ac:dyDescent="0.55000000000000004">
      <c r="A30" s="11" t="s">
        <v>345</v>
      </c>
      <c r="B30" s="11" t="s">
        <v>123</v>
      </c>
      <c r="C30" s="12">
        <v>11741</v>
      </c>
      <c r="D30" s="12">
        <v>13423</v>
      </c>
      <c r="E30" s="19">
        <f t="shared" si="0"/>
        <v>0.14325866621241803</v>
      </c>
      <c r="F30" s="12">
        <v>20715</v>
      </c>
      <c r="G30" s="12">
        <v>24722</v>
      </c>
      <c r="H30" s="19">
        <f t="shared" si="1"/>
        <v>0.1934347091479604</v>
      </c>
    </row>
    <row r="31" spans="1:8" x14ac:dyDescent="0.55000000000000004">
      <c r="A31" s="11" t="s">
        <v>345</v>
      </c>
      <c r="B31" s="11" t="s">
        <v>124</v>
      </c>
      <c r="C31" s="12">
        <v>7173</v>
      </c>
      <c r="D31" s="12">
        <v>6729</v>
      </c>
      <c r="E31" s="19">
        <f t="shared" si="0"/>
        <v>-6.189878711836052E-2</v>
      </c>
      <c r="F31" s="12">
        <v>13748</v>
      </c>
      <c r="G31" s="12">
        <v>13777</v>
      </c>
      <c r="H31" s="19">
        <f t="shared" si="1"/>
        <v>2.1093977305789934E-3</v>
      </c>
    </row>
    <row r="32" spans="1:8" x14ac:dyDescent="0.55000000000000004">
      <c r="A32" s="11" t="s">
        <v>345</v>
      </c>
      <c r="B32" s="11" t="s">
        <v>125</v>
      </c>
      <c r="C32" s="12">
        <v>106</v>
      </c>
      <c r="D32" s="12">
        <v>171</v>
      </c>
      <c r="E32" s="19">
        <f t="shared" si="0"/>
        <v>0.6132075471698113</v>
      </c>
      <c r="F32" s="12">
        <v>361</v>
      </c>
      <c r="G32" s="12">
        <v>575</v>
      </c>
      <c r="H32" s="19">
        <f t="shared" si="1"/>
        <v>0.59279778393351801</v>
      </c>
    </row>
    <row r="33" spans="1:8" x14ac:dyDescent="0.55000000000000004">
      <c r="A33" s="11" t="s">
        <v>345</v>
      </c>
      <c r="B33" s="11" t="s">
        <v>126</v>
      </c>
      <c r="C33" s="12">
        <v>465</v>
      </c>
      <c r="D33" s="12">
        <v>474</v>
      </c>
      <c r="E33" s="19">
        <f t="shared" si="0"/>
        <v>1.935483870967742E-2</v>
      </c>
      <c r="F33" s="12">
        <v>703</v>
      </c>
      <c r="G33" s="12">
        <v>898</v>
      </c>
      <c r="H33" s="19">
        <f t="shared" si="1"/>
        <v>0.27738264580369842</v>
      </c>
    </row>
    <row r="34" spans="1:8" x14ac:dyDescent="0.55000000000000004">
      <c r="A34" s="22" t="s">
        <v>345</v>
      </c>
      <c r="B34" s="22" t="s">
        <v>348</v>
      </c>
      <c r="C34" s="22">
        <v>54586</v>
      </c>
      <c r="D34" s="22">
        <v>63903</v>
      </c>
      <c r="E34" s="23">
        <f t="shared" si="0"/>
        <v>0.17068479097204411</v>
      </c>
      <c r="F34" s="22">
        <v>102921</v>
      </c>
      <c r="G34" s="22">
        <v>124062</v>
      </c>
      <c r="H34" s="23">
        <f t="shared" si="1"/>
        <v>0.20540997464074387</v>
      </c>
    </row>
    <row r="35" spans="1:8" x14ac:dyDescent="0.55000000000000004">
      <c r="A35" s="11" t="s">
        <v>346</v>
      </c>
      <c r="B35" s="11" t="s">
        <v>172</v>
      </c>
      <c r="C35" s="12">
        <v>24993</v>
      </c>
      <c r="D35" s="12">
        <v>30180</v>
      </c>
      <c r="E35" s="19">
        <f t="shared" si="0"/>
        <v>0.20753811067098787</v>
      </c>
      <c r="F35" s="12">
        <v>47838</v>
      </c>
      <c r="G35" s="12">
        <v>59198</v>
      </c>
      <c r="H35" s="19">
        <f t="shared" si="1"/>
        <v>0.23746812157698902</v>
      </c>
    </row>
    <row r="36" spans="1:8" x14ac:dyDescent="0.55000000000000004">
      <c r="A36" s="11" t="s">
        <v>346</v>
      </c>
      <c r="B36" s="11" t="s">
        <v>173</v>
      </c>
      <c r="C36" s="12">
        <v>12863</v>
      </c>
      <c r="D36" s="12">
        <v>15481</v>
      </c>
      <c r="E36" s="19">
        <f t="shared" si="0"/>
        <v>0.20352950322630803</v>
      </c>
      <c r="F36" s="12">
        <v>20839</v>
      </c>
      <c r="G36" s="12">
        <v>27418</v>
      </c>
      <c r="H36" s="19">
        <f t="shared" si="1"/>
        <v>0.31570612793320219</v>
      </c>
    </row>
    <row r="37" spans="1:8" x14ac:dyDescent="0.55000000000000004">
      <c r="A37" s="11" t="s">
        <v>346</v>
      </c>
      <c r="B37" s="11" t="s">
        <v>174</v>
      </c>
      <c r="C37" s="12">
        <v>4433</v>
      </c>
      <c r="D37" s="12">
        <v>4842</v>
      </c>
      <c r="E37" s="19">
        <f t="shared" si="0"/>
        <v>9.2262576133543869E-2</v>
      </c>
      <c r="F37" s="12">
        <v>9755</v>
      </c>
      <c r="G37" s="12">
        <v>10359</v>
      </c>
      <c r="H37" s="19">
        <f t="shared" si="1"/>
        <v>6.1916965658636594E-2</v>
      </c>
    </row>
    <row r="38" spans="1:8" x14ac:dyDescent="0.55000000000000004">
      <c r="A38" s="11" t="s">
        <v>346</v>
      </c>
      <c r="B38" s="11" t="s">
        <v>175</v>
      </c>
      <c r="C38" s="12">
        <v>3370</v>
      </c>
      <c r="D38" s="12">
        <v>3337</v>
      </c>
      <c r="E38" s="19">
        <f t="shared" si="0"/>
        <v>-9.7922848664688429E-3</v>
      </c>
      <c r="F38" s="12">
        <v>4567</v>
      </c>
      <c r="G38" s="12">
        <v>5203</v>
      </c>
      <c r="H38" s="19">
        <f t="shared" si="1"/>
        <v>0.13925990803590979</v>
      </c>
    </row>
    <row r="39" spans="1:8" x14ac:dyDescent="0.55000000000000004">
      <c r="A39" s="11" t="s">
        <v>346</v>
      </c>
      <c r="B39" s="11" t="s">
        <v>176</v>
      </c>
      <c r="C39" s="12">
        <v>8330</v>
      </c>
      <c r="D39" s="12">
        <v>9380</v>
      </c>
      <c r="E39" s="19">
        <f t="shared" si="0"/>
        <v>0.12605042016806722</v>
      </c>
      <c r="F39" s="12">
        <v>18578</v>
      </c>
      <c r="G39" s="12">
        <v>20502</v>
      </c>
      <c r="H39" s="19">
        <f t="shared" si="1"/>
        <v>0.10356335450532889</v>
      </c>
    </row>
    <row r="40" spans="1:8" x14ac:dyDescent="0.55000000000000004">
      <c r="A40" s="11" t="s">
        <v>346</v>
      </c>
      <c r="B40" s="11" t="s">
        <v>178</v>
      </c>
      <c r="C40" s="12">
        <v>0</v>
      </c>
      <c r="D40" s="12">
        <v>0</v>
      </c>
      <c r="E40" s="19" t="str">
        <f t="shared" si="0"/>
        <v>.</v>
      </c>
      <c r="F40" s="12">
        <v>0</v>
      </c>
      <c r="G40" s="12">
        <v>0</v>
      </c>
      <c r="H40" s="19" t="str">
        <f t="shared" si="1"/>
        <v>.</v>
      </c>
    </row>
    <row r="41" spans="1:8" x14ac:dyDescent="0.55000000000000004">
      <c r="A41" s="11" t="s">
        <v>346</v>
      </c>
      <c r="B41" s="11" t="s">
        <v>179</v>
      </c>
      <c r="C41" s="12">
        <v>244</v>
      </c>
      <c r="D41" s="12">
        <v>315</v>
      </c>
      <c r="E41" s="19">
        <f t="shared" si="0"/>
        <v>0.29098360655737704</v>
      </c>
      <c r="F41" s="12">
        <v>357</v>
      </c>
      <c r="G41" s="12">
        <v>411</v>
      </c>
      <c r="H41" s="19">
        <f t="shared" si="1"/>
        <v>0.15126050420168066</v>
      </c>
    </row>
    <row r="42" spans="1:8" x14ac:dyDescent="0.55000000000000004">
      <c r="A42" s="11" t="s">
        <v>346</v>
      </c>
      <c r="B42" s="11" t="s">
        <v>180</v>
      </c>
      <c r="C42" s="12">
        <v>353</v>
      </c>
      <c r="D42" s="12">
        <v>369</v>
      </c>
      <c r="E42" s="19">
        <f t="shared" si="0"/>
        <v>4.5325779036827198E-2</v>
      </c>
      <c r="F42" s="12">
        <v>986</v>
      </c>
      <c r="G42" s="12">
        <v>970</v>
      </c>
      <c r="H42" s="19">
        <f t="shared" si="1"/>
        <v>-1.6227180527383367E-2</v>
      </c>
    </row>
    <row r="43" spans="1:8" x14ac:dyDescent="0.55000000000000004">
      <c r="A43" s="22" t="s">
        <v>346</v>
      </c>
      <c r="B43" s="22" t="s">
        <v>348</v>
      </c>
      <c r="C43" s="22">
        <v>54586</v>
      </c>
      <c r="D43" s="22">
        <v>63903</v>
      </c>
      <c r="E43" s="23">
        <f t="shared" si="0"/>
        <v>0.17068479097204411</v>
      </c>
      <c r="F43" s="22">
        <v>102921</v>
      </c>
      <c r="G43" s="22">
        <v>124062</v>
      </c>
      <c r="H43" s="23">
        <f t="shared" si="1"/>
        <v>0.20540997464074387</v>
      </c>
    </row>
    <row r="45" spans="1:8" x14ac:dyDescent="0.55000000000000004">
      <c r="A45" s="24" t="s">
        <v>349</v>
      </c>
    </row>
    <row r="46" spans="1:8" x14ac:dyDescent="0.55000000000000004">
      <c r="A46" s="24" t="s">
        <v>350</v>
      </c>
    </row>
    <row r="47" spans="1:8" x14ac:dyDescent="0.55000000000000004">
      <c r="A47" s="24" t="s">
        <v>169</v>
      </c>
    </row>
    <row r="48" spans="1:8" x14ac:dyDescent="0.55000000000000004">
      <c r="A48" s="24" t="s">
        <v>358</v>
      </c>
    </row>
  </sheetData>
  <mergeCells count="2">
    <mergeCell ref="C3:E3"/>
    <mergeCell ref="F3:H3"/>
  </mergeCells>
  <hyperlinks>
    <hyperlink ref="A1" location="Contents!A1" display="&lt; Back to Contents &gt;"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57"/>
  <sheetViews>
    <sheetView workbookViewId="0">
      <pane xSplit="2" ySplit="4" topLeftCell="C5" activePane="bottomRight" state="frozen"/>
      <selection pane="topRight" activeCell="C1" sqref="C1"/>
      <selection pane="bottomLeft" activeCell="A5" sqref="A5"/>
      <selection pane="bottomRight"/>
    </sheetView>
  </sheetViews>
  <sheetFormatPr defaultRowHeight="14.4" x14ac:dyDescent="0.55000000000000004"/>
  <cols>
    <col min="1" max="1" width="25.68359375" style="11" customWidth="1"/>
    <col min="2" max="2" width="42.68359375" style="11" customWidth="1"/>
    <col min="3" max="28" width="12.68359375" style="12" customWidth="1"/>
  </cols>
  <sheetData>
    <row r="1" spans="1:8" x14ac:dyDescent="0.55000000000000004">
      <c r="A1" s="4" t="s">
        <v>13</v>
      </c>
    </row>
    <row r="2" spans="1:8" s="13" customFormat="1" ht="30" customHeight="1" x14ac:dyDescent="0.55000000000000004">
      <c r="A2" s="13" t="s">
        <v>353</v>
      </c>
    </row>
    <row r="3" spans="1:8" ht="30" customHeight="1" x14ac:dyDescent="0.55000000000000004">
      <c r="A3" s="14" t="s">
        <v>147</v>
      </c>
      <c r="B3" s="14" t="s">
        <v>147</v>
      </c>
      <c r="C3" s="26" t="s">
        <v>148</v>
      </c>
      <c r="D3" s="26"/>
      <c r="E3" s="26"/>
      <c r="F3" s="26" t="s">
        <v>149</v>
      </c>
      <c r="G3" s="26"/>
      <c r="H3" s="26"/>
    </row>
    <row r="4" spans="1:8" ht="24" x14ac:dyDescent="0.55000000000000004">
      <c r="A4" s="15" t="s">
        <v>170</v>
      </c>
      <c r="B4" s="15" t="s">
        <v>171</v>
      </c>
      <c r="C4" s="17">
        <v>2023</v>
      </c>
      <c r="D4" s="17">
        <v>2024</v>
      </c>
      <c r="E4" s="18" t="s">
        <v>129</v>
      </c>
      <c r="F4" s="17">
        <v>2023</v>
      </c>
      <c r="G4" s="17">
        <v>2024</v>
      </c>
      <c r="H4" s="18" t="s">
        <v>129</v>
      </c>
    </row>
    <row r="5" spans="1:8" x14ac:dyDescent="0.55000000000000004">
      <c r="A5" s="11" t="s">
        <v>172</v>
      </c>
      <c r="B5" s="11" t="s">
        <v>181</v>
      </c>
      <c r="C5" s="12">
        <v>8060</v>
      </c>
      <c r="D5" s="12">
        <v>8037</v>
      </c>
      <c r="E5" s="19">
        <f t="shared" ref="E5:E36" si="0">IFERROR(IF(OR(D5="&lt; 5",D5="np",C5="&lt; 5",C5="np"),"np",(D5-C5)/C5),".")</f>
        <v>-2.8535980148883377E-3</v>
      </c>
      <c r="F5" s="12">
        <v>19214</v>
      </c>
      <c r="G5" s="12">
        <v>20002</v>
      </c>
      <c r="H5" s="19">
        <f t="shared" ref="H5:H36" si="1">IFERROR(IF(OR(G5="&lt; 5",G5="np",F5="&lt; 5",F5="np"),"np",(G5-F5)/F5),".")</f>
        <v>4.1011762256687831E-2</v>
      </c>
    </row>
    <row r="6" spans="1:8" x14ac:dyDescent="0.55000000000000004">
      <c r="A6" s="11" t="s">
        <v>172</v>
      </c>
      <c r="B6" s="11" t="s">
        <v>182</v>
      </c>
      <c r="C6" s="12">
        <v>12080</v>
      </c>
      <c r="D6" s="12">
        <v>12403</v>
      </c>
      <c r="E6" s="19">
        <f t="shared" si="0"/>
        <v>2.6738410596026489E-2</v>
      </c>
      <c r="F6" s="12">
        <v>30966</v>
      </c>
      <c r="G6" s="12">
        <v>33167</v>
      </c>
      <c r="H6" s="19">
        <f t="shared" si="1"/>
        <v>7.1077956468384676E-2</v>
      </c>
    </row>
    <row r="7" spans="1:8" x14ac:dyDescent="0.55000000000000004">
      <c r="A7" s="11" t="s">
        <v>172</v>
      </c>
      <c r="B7" s="11" t="s">
        <v>183</v>
      </c>
      <c r="C7" s="12">
        <v>4715</v>
      </c>
      <c r="D7" s="12">
        <v>5348</v>
      </c>
      <c r="E7" s="19">
        <f t="shared" si="0"/>
        <v>0.13425238600212089</v>
      </c>
      <c r="F7" s="12">
        <v>10663</v>
      </c>
      <c r="G7" s="12">
        <v>11580</v>
      </c>
      <c r="H7" s="19">
        <f t="shared" si="1"/>
        <v>8.5998311919722403E-2</v>
      </c>
    </row>
    <row r="8" spans="1:8" x14ac:dyDescent="0.55000000000000004">
      <c r="A8" s="11" t="s">
        <v>172</v>
      </c>
      <c r="B8" s="11" t="s">
        <v>184</v>
      </c>
      <c r="C8" s="12">
        <v>3592</v>
      </c>
      <c r="D8" s="12">
        <v>3384</v>
      </c>
      <c r="E8" s="19">
        <f t="shared" si="0"/>
        <v>-5.7906458797327393E-2</v>
      </c>
      <c r="F8" s="12">
        <v>10183</v>
      </c>
      <c r="G8" s="12">
        <v>9996</v>
      </c>
      <c r="H8" s="19">
        <f t="shared" si="1"/>
        <v>-1.8363939899833055E-2</v>
      </c>
    </row>
    <row r="9" spans="1:8" x14ac:dyDescent="0.55000000000000004">
      <c r="A9" s="11" t="s">
        <v>172</v>
      </c>
      <c r="B9" s="11" t="s">
        <v>185</v>
      </c>
      <c r="C9" s="12">
        <v>9376</v>
      </c>
      <c r="D9" s="12">
        <v>10744</v>
      </c>
      <c r="E9" s="19">
        <f t="shared" si="0"/>
        <v>0.14590443686006827</v>
      </c>
      <c r="F9" s="12">
        <v>23996</v>
      </c>
      <c r="G9" s="12">
        <v>25303</v>
      </c>
      <c r="H9" s="19">
        <f t="shared" si="1"/>
        <v>5.4467411235205869E-2</v>
      </c>
    </row>
    <row r="10" spans="1:8" x14ac:dyDescent="0.55000000000000004">
      <c r="A10" s="11" t="s">
        <v>172</v>
      </c>
      <c r="B10" s="11" t="s">
        <v>186</v>
      </c>
      <c r="C10" s="12">
        <v>20577</v>
      </c>
      <c r="D10" s="12">
        <v>22233</v>
      </c>
      <c r="E10" s="19">
        <f t="shared" si="0"/>
        <v>8.047820381979881E-2</v>
      </c>
      <c r="F10" s="12">
        <v>58209</v>
      </c>
      <c r="G10" s="12">
        <v>61035</v>
      </c>
      <c r="H10" s="19">
        <f t="shared" si="1"/>
        <v>4.8549193423697366E-2</v>
      </c>
    </row>
    <row r="11" spans="1:8" ht="15" x14ac:dyDescent="0.55000000000000004">
      <c r="A11" s="11" t="s">
        <v>172</v>
      </c>
      <c r="B11" s="11" t="s">
        <v>228</v>
      </c>
      <c r="C11" s="12">
        <v>18815</v>
      </c>
      <c r="D11" s="12">
        <v>25504</v>
      </c>
      <c r="E11" s="19">
        <f t="shared" si="0"/>
        <v>0.3555142173797502</v>
      </c>
      <c r="F11" s="12">
        <v>48682</v>
      </c>
      <c r="G11" s="12">
        <v>59009</v>
      </c>
      <c r="H11" s="19">
        <f t="shared" si="1"/>
        <v>0.21213179409227229</v>
      </c>
    </row>
    <row r="12" spans="1:8" x14ac:dyDescent="0.55000000000000004">
      <c r="A12" s="11" t="s">
        <v>172</v>
      </c>
      <c r="B12" s="11" t="s">
        <v>187</v>
      </c>
      <c r="C12" s="12">
        <v>13963</v>
      </c>
      <c r="D12" s="12">
        <v>15064</v>
      </c>
      <c r="E12" s="19">
        <f t="shared" si="0"/>
        <v>7.8851249731433079E-2</v>
      </c>
      <c r="F12" s="12">
        <v>35594</v>
      </c>
      <c r="G12" s="12">
        <v>38633</v>
      </c>
      <c r="H12" s="19">
        <f t="shared" si="1"/>
        <v>8.5379558352531332E-2</v>
      </c>
    </row>
    <row r="13" spans="1:8" x14ac:dyDescent="0.55000000000000004">
      <c r="A13" s="11" t="s">
        <v>172</v>
      </c>
      <c r="B13" s="11" t="s">
        <v>188</v>
      </c>
      <c r="C13" s="12">
        <v>9680</v>
      </c>
      <c r="D13" s="12">
        <v>9299</v>
      </c>
      <c r="E13" s="19">
        <f t="shared" si="0"/>
        <v>-3.9359504132231403E-2</v>
      </c>
      <c r="F13" s="12">
        <v>24357</v>
      </c>
      <c r="G13" s="12">
        <v>26144</v>
      </c>
      <c r="H13" s="19">
        <f t="shared" si="1"/>
        <v>7.3366999219936779E-2</v>
      </c>
    </row>
    <row r="14" spans="1:8" x14ac:dyDescent="0.55000000000000004">
      <c r="A14" s="11" t="s">
        <v>172</v>
      </c>
      <c r="B14" s="11" t="s">
        <v>189</v>
      </c>
      <c r="C14" s="12">
        <v>13766</v>
      </c>
      <c r="D14" s="12">
        <v>14494</v>
      </c>
      <c r="E14" s="19">
        <f t="shared" si="0"/>
        <v>5.2883916896702021E-2</v>
      </c>
      <c r="F14" s="12">
        <v>33110</v>
      </c>
      <c r="G14" s="12">
        <v>34788</v>
      </c>
      <c r="H14" s="19">
        <f t="shared" si="1"/>
        <v>5.0679553005134402E-2</v>
      </c>
    </row>
    <row r="15" spans="1:8" x14ac:dyDescent="0.55000000000000004">
      <c r="A15" s="22" t="s">
        <v>172</v>
      </c>
      <c r="B15" s="22" t="s">
        <v>190</v>
      </c>
      <c r="C15" s="22">
        <v>114625</v>
      </c>
      <c r="D15" s="22">
        <v>126509</v>
      </c>
      <c r="E15" s="23">
        <f t="shared" si="0"/>
        <v>0.10367720828789531</v>
      </c>
      <c r="F15" s="22">
        <v>294973</v>
      </c>
      <c r="G15" s="22">
        <v>319658</v>
      </c>
      <c r="H15" s="23">
        <f t="shared" si="1"/>
        <v>8.3685625464025526E-2</v>
      </c>
    </row>
    <row r="16" spans="1:8" x14ac:dyDescent="0.55000000000000004">
      <c r="A16" s="11" t="s">
        <v>173</v>
      </c>
      <c r="B16" s="11" t="s">
        <v>191</v>
      </c>
      <c r="C16" s="12">
        <v>14271</v>
      </c>
      <c r="D16" s="12">
        <v>15733</v>
      </c>
      <c r="E16" s="19">
        <f t="shared" si="0"/>
        <v>0.10244551888445098</v>
      </c>
      <c r="F16" s="12">
        <v>38226</v>
      </c>
      <c r="G16" s="12">
        <v>41140</v>
      </c>
      <c r="H16" s="19">
        <f t="shared" si="1"/>
        <v>7.623083764976718E-2</v>
      </c>
    </row>
    <row r="17" spans="1:8" x14ac:dyDescent="0.55000000000000004">
      <c r="A17" s="11" t="s">
        <v>173</v>
      </c>
      <c r="B17" s="11" t="s">
        <v>192</v>
      </c>
      <c r="C17" s="12">
        <v>4006</v>
      </c>
      <c r="D17" s="12">
        <v>3151</v>
      </c>
      <c r="E17" s="19">
        <f t="shared" si="0"/>
        <v>-0.21342985521717425</v>
      </c>
      <c r="F17" s="12">
        <v>8866</v>
      </c>
      <c r="G17" s="12">
        <v>8731</v>
      </c>
      <c r="H17" s="19">
        <f t="shared" si="1"/>
        <v>-1.5226708775095871E-2</v>
      </c>
    </row>
    <row r="18" spans="1:8" x14ac:dyDescent="0.55000000000000004">
      <c r="A18" s="11" t="s">
        <v>173</v>
      </c>
      <c r="B18" s="11" t="s">
        <v>193</v>
      </c>
      <c r="C18" s="12">
        <v>10717</v>
      </c>
      <c r="D18" s="12">
        <v>10795</v>
      </c>
      <c r="E18" s="19">
        <f t="shared" si="0"/>
        <v>7.2781562004292245E-3</v>
      </c>
      <c r="F18" s="12">
        <v>25459</v>
      </c>
      <c r="G18" s="12">
        <v>27292</v>
      </c>
      <c r="H18" s="19">
        <f t="shared" si="1"/>
        <v>7.1998114615656542E-2</v>
      </c>
    </row>
    <row r="19" spans="1:8" x14ac:dyDescent="0.55000000000000004">
      <c r="A19" s="11" t="s">
        <v>173</v>
      </c>
      <c r="B19" s="11" t="s">
        <v>194</v>
      </c>
      <c r="C19" s="12">
        <v>22319</v>
      </c>
      <c r="D19" s="12">
        <v>26719</v>
      </c>
      <c r="E19" s="19">
        <f t="shared" si="0"/>
        <v>0.19714144898965008</v>
      </c>
      <c r="F19" s="12">
        <v>64686</v>
      </c>
      <c r="G19" s="12">
        <v>73033</v>
      </c>
      <c r="H19" s="19">
        <f t="shared" si="1"/>
        <v>0.12903874099496027</v>
      </c>
    </row>
    <row r="20" spans="1:8" x14ac:dyDescent="0.55000000000000004">
      <c r="A20" s="11" t="s">
        <v>173</v>
      </c>
      <c r="B20" s="11" t="s">
        <v>195</v>
      </c>
      <c r="C20" s="12">
        <v>18221</v>
      </c>
      <c r="D20" s="12">
        <v>19992</v>
      </c>
      <c r="E20" s="19">
        <f t="shared" si="0"/>
        <v>9.7195543603534384E-2</v>
      </c>
      <c r="F20" s="12">
        <v>52219</v>
      </c>
      <c r="G20" s="12">
        <v>56195</v>
      </c>
      <c r="H20" s="19">
        <f t="shared" si="1"/>
        <v>7.614086826633984E-2</v>
      </c>
    </row>
    <row r="21" spans="1:8" x14ac:dyDescent="0.55000000000000004">
      <c r="A21" s="11" t="s">
        <v>173</v>
      </c>
      <c r="B21" s="11" t="s">
        <v>196</v>
      </c>
      <c r="C21" s="12">
        <v>11903</v>
      </c>
      <c r="D21" s="12">
        <v>10964</v>
      </c>
      <c r="E21" s="19">
        <f t="shared" si="0"/>
        <v>-7.8887675375955646E-2</v>
      </c>
      <c r="F21" s="12">
        <v>29115</v>
      </c>
      <c r="G21" s="12">
        <v>30676</v>
      </c>
      <c r="H21" s="19">
        <f t="shared" si="1"/>
        <v>5.3614975098746354E-2</v>
      </c>
    </row>
    <row r="22" spans="1:8" x14ac:dyDescent="0.55000000000000004">
      <c r="A22" s="11" t="s">
        <v>173</v>
      </c>
      <c r="B22" s="11" t="s">
        <v>197</v>
      </c>
      <c r="C22" s="12">
        <v>20462</v>
      </c>
      <c r="D22" s="12">
        <v>22129</v>
      </c>
      <c r="E22" s="19">
        <f t="shared" si="0"/>
        <v>8.1468087186003318E-2</v>
      </c>
      <c r="F22" s="12">
        <v>54084</v>
      </c>
      <c r="G22" s="12">
        <v>58075</v>
      </c>
      <c r="H22" s="19">
        <f t="shared" si="1"/>
        <v>7.3792618889135422E-2</v>
      </c>
    </row>
    <row r="23" spans="1:8" x14ac:dyDescent="0.55000000000000004">
      <c r="A23" s="11" t="s">
        <v>173</v>
      </c>
      <c r="B23" s="11" t="s">
        <v>198</v>
      </c>
      <c r="C23" s="12">
        <v>11154</v>
      </c>
      <c r="D23" s="12">
        <v>9876</v>
      </c>
      <c r="E23" s="19">
        <f t="shared" si="0"/>
        <v>-0.11457772996234535</v>
      </c>
      <c r="F23" s="12">
        <v>24019</v>
      </c>
      <c r="G23" s="12">
        <v>23666</v>
      </c>
      <c r="H23" s="19">
        <f t="shared" si="1"/>
        <v>-1.4696698447062742E-2</v>
      </c>
    </row>
    <row r="24" spans="1:8" x14ac:dyDescent="0.55000000000000004">
      <c r="A24" s="22" t="s">
        <v>173</v>
      </c>
      <c r="B24" s="22" t="s">
        <v>199</v>
      </c>
      <c r="C24" s="22">
        <v>113053</v>
      </c>
      <c r="D24" s="22">
        <v>119358</v>
      </c>
      <c r="E24" s="23">
        <f t="shared" si="0"/>
        <v>5.5770302424526547E-2</v>
      </c>
      <c r="F24" s="22">
        <v>296674</v>
      </c>
      <c r="G24" s="22">
        <v>318809</v>
      </c>
      <c r="H24" s="23">
        <f t="shared" si="1"/>
        <v>7.4610515245690553E-2</v>
      </c>
    </row>
    <row r="25" spans="1:8" x14ac:dyDescent="0.55000000000000004">
      <c r="A25" s="11" t="s">
        <v>174</v>
      </c>
      <c r="B25" s="11" t="s">
        <v>200</v>
      </c>
      <c r="C25" s="12">
        <v>5458</v>
      </c>
      <c r="D25" s="12">
        <v>5571</v>
      </c>
      <c r="E25" s="19">
        <f t="shared" si="0"/>
        <v>2.0703554415536826E-2</v>
      </c>
      <c r="F25" s="12">
        <v>13280</v>
      </c>
      <c r="G25" s="12">
        <v>13591</v>
      </c>
      <c r="H25" s="19">
        <f t="shared" si="1"/>
        <v>2.3418674698795182E-2</v>
      </c>
    </row>
    <row r="26" spans="1:8" x14ac:dyDescent="0.55000000000000004">
      <c r="A26" s="11" t="s">
        <v>174</v>
      </c>
      <c r="B26" s="11" t="s">
        <v>201</v>
      </c>
      <c r="C26" s="12">
        <v>12323</v>
      </c>
      <c r="D26" s="12">
        <v>11945</v>
      </c>
      <c r="E26" s="19">
        <f t="shared" si="0"/>
        <v>-3.0674348778706485E-2</v>
      </c>
      <c r="F26" s="12">
        <v>31854</v>
      </c>
      <c r="G26" s="12">
        <v>32168</v>
      </c>
      <c r="H26" s="19">
        <f t="shared" si="1"/>
        <v>9.857474728448546E-3</v>
      </c>
    </row>
    <row r="27" spans="1:8" x14ac:dyDescent="0.55000000000000004">
      <c r="A27" s="11" t="s">
        <v>174</v>
      </c>
      <c r="B27" s="11" t="s">
        <v>202</v>
      </c>
      <c r="C27" s="12">
        <v>5683</v>
      </c>
      <c r="D27" s="12">
        <v>5199</v>
      </c>
      <c r="E27" s="19">
        <f t="shared" si="0"/>
        <v>-8.5166285412634171E-2</v>
      </c>
      <c r="F27" s="12">
        <v>14343</v>
      </c>
      <c r="G27" s="12">
        <v>14653</v>
      </c>
      <c r="H27" s="19">
        <f t="shared" si="1"/>
        <v>2.1613330544516487E-2</v>
      </c>
    </row>
    <row r="28" spans="1:8" x14ac:dyDescent="0.55000000000000004">
      <c r="A28" s="11" t="s">
        <v>174</v>
      </c>
      <c r="B28" s="11" t="s">
        <v>203</v>
      </c>
      <c r="C28" s="12">
        <v>14223</v>
      </c>
      <c r="D28" s="12">
        <v>14462</v>
      </c>
      <c r="E28" s="19">
        <f t="shared" si="0"/>
        <v>1.6803768543907756E-2</v>
      </c>
      <c r="F28" s="12">
        <v>35961</v>
      </c>
      <c r="G28" s="12">
        <v>37225</v>
      </c>
      <c r="H28" s="19">
        <f t="shared" si="1"/>
        <v>3.5149189399627377E-2</v>
      </c>
    </row>
    <row r="29" spans="1:8" x14ac:dyDescent="0.55000000000000004">
      <c r="A29" s="11" t="s">
        <v>174</v>
      </c>
      <c r="B29" s="11" t="s">
        <v>204</v>
      </c>
      <c r="C29" s="12">
        <v>15446</v>
      </c>
      <c r="D29" s="12">
        <v>15958</v>
      </c>
      <c r="E29" s="19">
        <f t="shared" si="0"/>
        <v>3.3147740515343777E-2</v>
      </c>
      <c r="F29" s="12">
        <v>42711</v>
      </c>
      <c r="G29" s="12">
        <v>44739</v>
      </c>
      <c r="H29" s="19">
        <f t="shared" si="1"/>
        <v>4.7481913324436326E-2</v>
      </c>
    </row>
    <row r="30" spans="1:8" x14ac:dyDescent="0.55000000000000004">
      <c r="A30" s="11" t="s">
        <v>174</v>
      </c>
      <c r="B30" s="11" t="s">
        <v>205</v>
      </c>
      <c r="C30" s="12">
        <v>4190</v>
      </c>
      <c r="D30" s="12">
        <v>4007</v>
      </c>
      <c r="E30" s="19">
        <f t="shared" si="0"/>
        <v>-4.3675417661097851E-2</v>
      </c>
      <c r="F30" s="12">
        <v>11551</v>
      </c>
      <c r="G30" s="12">
        <v>11836</v>
      </c>
      <c r="H30" s="19">
        <f t="shared" si="1"/>
        <v>2.4673188468530862E-2</v>
      </c>
    </row>
    <row r="31" spans="1:8" x14ac:dyDescent="0.55000000000000004">
      <c r="A31" s="11" t="s">
        <v>174</v>
      </c>
      <c r="B31" s="11" t="s">
        <v>206</v>
      </c>
      <c r="C31" s="12">
        <v>4421</v>
      </c>
      <c r="D31" s="12">
        <v>4779</v>
      </c>
      <c r="E31" s="19">
        <f t="shared" si="0"/>
        <v>8.0977154489934408E-2</v>
      </c>
      <c r="F31" s="12">
        <v>11408</v>
      </c>
      <c r="G31" s="12">
        <v>12129</v>
      </c>
      <c r="H31" s="19">
        <f t="shared" si="1"/>
        <v>6.3201262272089762E-2</v>
      </c>
    </row>
    <row r="32" spans="1:8" x14ac:dyDescent="0.55000000000000004">
      <c r="A32" s="22" t="s">
        <v>174</v>
      </c>
      <c r="B32" s="22" t="s">
        <v>207</v>
      </c>
      <c r="C32" s="22">
        <v>61744</v>
      </c>
      <c r="D32" s="22">
        <v>61921</v>
      </c>
      <c r="E32" s="23">
        <f t="shared" si="0"/>
        <v>2.8666753044830269E-3</v>
      </c>
      <c r="F32" s="22">
        <v>161107</v>
      </c>
      <c r="G32" s="22">
        <v>166341</v>
      </c>
      <c r="H32" s="23">
        <f t="shared" si="1"/>
        <v>3.2487725548858835E-2</v>
      </c>
    </row>
    <row r="33" spans="1:8" x14ac:dyDescent="0.55000000000000004">
      <c r="A33" s="11" t="s">
        <v>175</v>
      </c>
      <c r="B33" s="11" t="s">
        <v>208</v>
      </c>
      <c r="C33" s="12">
        <v>14102</v>
      </c>
      <c r="D33" s="12">
        <v>16674</v>
      </c>
      <c r="E33" s="19">
        <f t="shared" si="0"/>
        <v>0.1823854772372713</v>
      </c>
      <c r="F33" s="12">
        <v>35096</v>
      </c>
      <c r="G33" s="12">
        <v>39420</v>
      </c>
      <c r="H33" s="19">
        <f t="shared" si="1"/>
        <v>0.12320492363802142</v>
      </c>
    </row>
    <row r="34" spans="1:8" x14ac:dyDescent="0.55000000000000004">
      <c r="A34" s="11" t="s">
        <v>175</v>
      </c>
      <c r="B34" s="11" t="s">
        <v>209</v>
      </c>
      <c r="C34" s="12">
        <v>8010</v>
      </c>
      <c r="D34" s="12">
        <v>7954</v>
      </c>
      <c r="E34" s="19">
        <f t="shared" si="0"/>
        <v>-6.9912609238451939E-3</v>
      </c>
      <c r="F34" s="12">
        <v>19757</v>
      </c>
      <c r="G34" s="12">
        <v>21336</v>
      </c>
      <c r="H34" s="19">
        <f t="shared" si="1"/>
        <v>7.9921040643822439E-2</v>
      </c>
    </row>
    <row r="35" spans="1:8" x14ac:dyDescent="0.55000000000000004">
      <c r="A35" s="11" t="s">
        <v>175</v>
      </c>
      <c r="B35" s="11" t="s">
        <v>210</v>
      </c>
      <c r="C35" s="12">
        <v>7047</v>
      </c>
      <c r="D35" s="12">
        <v>6221</v>
      </c>
      <c r="E35" s="19">
        <f t="shared" si="0"/>
        <v>-0.11721299843905209</v>
      </c>
      <c r="F35" s="12">
        <v>15881</v>
      </c>
      <c r="G35" s="12">
        <v>17865</v>
      </c>
      <c r="H35" s="19">
        <f t="shared" si="1"/>
        <v>0.124929160632202</v>
      </c>
    </row>
    <row r="36" spans="1:8" ht="15" x14ac:dyDescent="0.55000000000000004">
      <c r="A36" s="11" t="s">
        <v>175</v>
      </c>
      <c r="B36" s="11" t="s">
        <v>229</v>
      </c>
      <c r="C36" s="12">
        <v>2926</v>
      </c>
      <c r="D36" s="12">
        <v>3578</v>
      </c>
      <c r="E36" s="19">
        <f t="shared" si="0"/>
        <v>0.22282980177717021</v>
      </c>
      <c r="F36" s="12">
        <v>8320</v>
      </c>
      <c r="G36" s="12">
        <v>9082</v>
      </c>
      <c r="H36" s="19">
        <f t="shared" si="1"/>
        <v>9.1586538461538455E-2</v>
      </c>
    </row>
    <row r="37" spans="1:8" x14ac:dyDescent="0.55000000000000004">
      <c r="A37" s="11" t="s">
        <v>175</v>
      </c>
      <c r="B37" s="11" t="s">
        <v>211</v>
      </c>
      <c r="C37" s="12">
        <v>7571</v>
      </c>
      <c r="D37" s="12">
        <v>9176</v>
      </c>
      <c r="E37" s="19">
        <f t="shared" ref="E37:E53" si="2">IFERROR(IF(OR(D37="&lt; 5",D37="np",C37="&lt; 5",C37="np"),"np",(D37-C37)/C37),".")</f>
        <v>0.21199313168669925</v>
      </c>
      <c r="F37" s="12">
        <v>20560</v>
      </c>
      <c r="G37" s="12">
        <v>22811</v>
      </c>
      <c r="H37" s="19">
        <f t="shared" ref="H37:H53" si="3">IFERROR(IF(OR(G37="&lt; 5",G37="np",F37="&lt; 5",F37="np"),"np",(G37-F37)/F37),".")</f>
        <v>0.10948443579766537</v>
      </c>
    </row>
    <row r="38" spans="1:8" x14ac:dyDescent="0.55000000000000004">
      <c r="A38" s="22" t="s">
        <v>175</v>
      </c>
      <c r="B38" s="22" t="s">
        <v>212</v>
      </c>
      <c r="C38" s="22">
        <v>39657</v>
      </c>
      <c r="D38" s="22">
        <v>43602</v>
      </c>
      <c r="E38" s="23">
        <f t="shared" si="2"/>
        <v>9.947802405628263E-2</v>
      </c>
      <c r="F38" s="22">
        <v>99614</v>
      </c>
      <c r="G38" s="22">
        <v>110515</v>
      </c>
      <c r="H38" s="23">
        <f t="shared" si="3"/>
        <v>0.10943240909912261</v>
      </c>
    </row>
    <row r="39" spans="1:8" x14ac:dyDescent="0.55000000000000004">
      <c r="A39" s="11" t="s">
        <v>176</v>
      </c>
      <c r="B39" s="11" t="s">
        <v>213</v>
      </c>
      <c r="C39" s="12">
        <v>7515</v>
      </c>
      <c r="D39" s="12">
        <v>6784</v>
      </c>
      <c r="E39" s="19">
        <f t="shared" si="2"/>
        <v>-9.7272122421823023E-2</v>
      </c>
      <c r="F39" s="12">
        <v>18174</v>
      </c>
      <c r="G39" s="12">
        <v>17520</v>
      </c>
      <c r="H39" s="19">
        <f t="shared" si="3"/>
        <v>-3.5985473753714095E-2</v>
      </c>
    </row>
    <row r="40" spans="1:8" x14ac:dyDescent="0.55000000000000004">
      <c r="A40" s="11" t="s">
        <v>176</v>
      </c>
      <c r="B40" s="11" t="s">
        <v>214</v>
      </c>
      <c r="C40" s="12">
        <v>8294</v>
      </c>
      <c r="D40" s="12">
        <v>8373</v>
      </c>
      <c r="E40" s="19">
        <f t="shared" si="2"/>
        <v>9.5249578008198693E-3</v>
      </c>
      <c r="F40" s="12">
        <v>22845</v>
      </c>
      <c r="G40" s="12">
        <v>23577</v>
      </c>
      <c r="H40" s="19">
        <f t="shared" si="3"/>
        <v>3.2042022324359813E-2</v>
      </c>
    </row>
    <row r="41" spans="1:8" x14ac:dyDescent="0.55000000000000004">
      <c r="A41" s="11" t="s">
        <v>176</v>
      </c>
      <c r="B41" s="11" t="s">
        <v>215</v>
      </c>
      <c r="C41" s="12">
        <v>8306</v>
      </c>
      <c r="D41" s="12">
        <v>8441</v>
      </c>
      <c r="E41" s="19">
        <f t="shared" si="2"/>
        <v>1.6253310859619553E-2</v>
      </c>
      <c r="F41" s="12">
        <v>22570</v>
      </c>
      <c r="G41" s="12">
        <v>22808</v>
      </c>
      <c r="H41" s="19">
        <f t="shared" si="3"/>
        <v>1.0544971200708906E-2</v>
      </c>
    </row>
    <row r="42" spans="1:8" x14ac:dyDescent="0.55000000000000004">
      <c r="A42" s="22" t="s">
        <v>176</v>
      </c>
      <c r="B42" s="22" t="s">
        <v>216</v>
      </c>
      <c r="C42" s="22">
        <v>24115</v>
      </c>
      <c r="D42" s="22">
        <v>23598</v>
      </c>
      <c r="E42" s="23">
        <f t="shared" si="2"/>
        <v>-2.1438938420070497E-2</v>
      </c>
      <c r="F42" s="22">
        <v>63588</v>
      </c>
      <c r="G42" s="22">
        <v>63906</v>
      </c>
      <c r="H42" s="23">
        <f t="shared" si="3"/>
        <v>5.0009435742592945E-3</v>
      </c>
    </row>
    <row r="43" spans="1:8" x14ac:dyDescent="0.55000000000000004">
      <c r="A43" s="11" t="s">
        <v>177</v>
      </c>
      <c r="B43" s="11" t="s">
        <v>217</v>
      </c>
      <c r="C43" s="12">
        <v>8161</v>
      </c>
      <c r="D43" s="12">
        <v>8731</v>
      </c>
      <c r="E43" s="19">
        <f t="shared" si="2"/>
        <v>6.9844381815953926E-2</v>
      </c>
      <c r="F43" s="12">
        <v>17544</v>
      </c>
      <c r="G43" s="12">
        <v>18364</v>
      </c>
      <c r="H43" s="19">
        <f t="shared" si="3"/>
        <v>4.6739626082991335E-2</v>
      </c>
    </row>
    <row r="44" spans="1:8" x14ac:dyDescent="0.55000000000000004">
      <c r="A44" s="22" t="s">
        <v>177</v>
      </c>
      <c r="B44" s="22" t="s">
        <v>218</v>
      </c>
      <c r="C44" s="22">
        <v>8161</v>
      </c>
      <c r="D44" s="22">
        <v>8731</v>
      </c>
      <c r="E44" s="23">
        <f t="shared" si="2"/>
        <v>6.9844381815953926E-2</v>
      </c>
      <c r="F44" s="22">
        <v>17544</v>
      </c>
      <c r="G44" s="22">
        <v>18364</v>
      </c>
      <c r="H44" s="23">
        <f t="shared" si="3"/>
        <v>4.6739626082991335E-2</v>
      </c>
    </row>
    <row r="45" spans="1:8" x14ac:dyDescent="0.55000000000000004">
      <c r="A45" s="11" t="s">
        <v>178</v>
      </c>
      <c r="B45" s="11" t="s">
        <v>219</v>
      </c>
      <c r="C45" s="12">
        <v>4</v>
      </c>
      <c r="D45" s="12">
        <v>2</v>
      </c>
      <c r="E45" s="19">
        <f t="shared" si="2"/>
        <v>-0.5</v>
      </c>
      <c r="F45" s="12">
        <v>16</v>
      </c>
      <c r="G45" s="12">
        <v>18</v>
      </c>
      <c r="H45" s="19">
        <f t="shared" si="3"/>
        <v>0.125</v>
      </c>
    </row>
    <row r="46" spans="1:8" x14ac:dyDescent="0.55000000000000004">
      <c r="A46" s="11" t="s">
        <v>178</v>
      </c>
      <c r="B46" s="11" t="s">
        <v>220</v>
      </c>
      <c r="C46" s="12">
        <v>2979</v>
      </c>
      <c r="D46" s="12">
        <v>3096</v>
      </c>
      <c r="E46" s="19">
        <f t="shared" si="2"/>
        <v>3.9274924471299093E-2</v>
      </c>
      <c r="F46" s="12">
        <v>7635</v>
      </c>
      <c r="G46" s="12">
        <v>8088</v>
      </c>
      <c r="H46" s="19">
        <f t="shared" si="3"/>
        <v>5.9332023575638507E-2</v>
      </c>
    </row>
    <row r="47" spans="1:8" x14ac:dyDescent="0.55000000000000004">
      <c r="A47" s="22" t="s">
        <v>178</v>
      </c>
      <c r="B47" s="22" t="s">
        <v>221</v>
      </c>
      <c r="C47" s="22">
        <v>2983</v>
      </c>
      <c r="D47" s="22">
        <v>3097</v>
      </c>
      <c r="E47" s="23">
        <f t="shared" si="2"/>
        <v>3.8216560509554139E-2</v>
      </c>
      <c r="F47" s="22">
        <v>7651</v>
      </c>
      <c r="G47" s="22">
        <v>8106</v>
      </c>
      <c r="H47" s="23">
        <f t="shared" si="3"/>
        <v>5.9469350411710885E-2</v>
      </c>
    </row>
    <row r="48" spans="1:8" x14ac:dyDescent="0.55000000000000004">
      <c r="A48" s="11" t="s">
        <v>179</v>
      </c>
      <c r="B48" s="11" t="s">
        <v>222</v>
      </c>
      <c r="C48" s="12">
        <v>6511</v>
      </c>
      <c r="D48" s="12">
        <v>6076</v>
      </c>
      <c r="E48" s="19">
        <f t="shared" si="2"/>
        <v>-6.6810013822761485E-2</v>
      </c>
      <c r="F48" s="12">
        <v>17448</v>
      </c>
      <c r="G48" s="12">
        <v>17494</v>
      </c>
      <c r="H48" s="19">
        <f t="shared" si="3"/>
        <v>2.6364053186611648E-3</v>
      </c>
    </row>
    <row r="49" spans="1:8" x14ac:dyDescent="0.55000000000000004">
      <c r="A49" s="11" t="s">
        <v>179</v>
      </c>
      <c r="B49" s="11" t="s">
        <v>223</v>
      </c>
      <c r="C49" s="12">
        <v>4451</v>
      </c>
      <c r="D49" s="12">
        <v>4393</v>
      </c>
      <c r="E49" s="19">
        <f t="shared" si="2"/>
        <v>-1.3030779600089868E-2</v>
      </c>
      <c r="F49" s="12">
        <v>11544</v>
      </c>
      <c r="G49" s="12">
        <v>11988</v>
      </c>
      <c r="H49" s="19">
        <f t="shared" si="3"/>
        <v>3.8461538461538464E-2</v>
      </c>
    </row>
    <row r="50" spans="1:8" x14ac:dyDescent="0.55000000000000004">
      <c r="A50" s="22" t="s">
        <v>179</v>
      </c>
      <c r="B50" s="22" t="s">
        <v>224</v>
      </c>
      <c r="C50" s="22">
        <v>10961</v>
      </c>
      <c r="D50" s="22">
        <v>10469</v>
      </c>
      <c r="E50" s="23">
        <f t="shared" si="2"/>
        <v>-4.4886415473040779E-2</v>
      </c>
      <c r="F50" s="22">
        <v>28992</v>
      </c>
      <c r="G50" s="22">
        <v>29482</v>
      </c>
      <c r="H50" s="23">
        <f t="shared" si="3"/>
        <v>1.690121412803532E-2</v>
      </c>
    </row>
    <row r="51" spans="1:8" x14ac:dyDescent="0.55000000000000004">
      <c r="A51" s="11" t="s">
        <v>180</v>
      </c>
      <c r="B51" s="11" t="s">
        <v>225</v>
      </c>
      <c r="C51" s="12">
        <v>8836</v>
      </c>
      <c r="D51" s="12">
        <v>10226</v>
      </c>
      <c r="E51" s="19">
        <f t="shared" si="2"/>
        <v>0.15731100045269353</v>
      </c>
      <c r="F51" s="12">
        <v>23918</v>
      </c>
      <c r="G51" s="12">
        <v>26136</v>
      </c>
      <c r="H51" s="19">
        <f t="shared" si="3"/>
        <v>9.2733506145998831E-2</v>
      </c>
    </row>
    <row r="52" spans="1:8" x14ac:dyDescent="0.55000000000000004">
      <c r="A52" s="22" t="s">
        <v>180</v>
      </c>
      <c r="B52" s="22" t="s">
        <v>226</v>
      </c>
      <c r="C52" s="22">
        <v>8836</v>
      </c>
      <c r="D52" s="22">
        <v>10226</v>
      </c>
      <c r="E52" s="23">
        <f t="shared" si="2"/>
        <v>0.15731100045269353</v>
      </c>
      <c r="F52" s="22">
        <v>23918</v>
      </c>
      <c r="G52" s="22">
        <v>26136</v>
      </c>
      <c r="H52" s="23">
        <f t="shared" si="3"/>
        <v>9.2733506145998831E-2</v>
      </c>
    </row>
    <row r="53" spans="1:8" x14ac:dyDescent="0.55000000000000004">
      <c r="A53" s="22" t="s">
        <v>348</v>
      </c>
      <c r="B53" s="22"/>
      <c r="C53" s="22">
        <v>384135</v>
      </c>
      <c r="D53" s="22">
        <v>407511</v>
      </c>
      <c r="E53" s="25">
        <f t="shared" si="2"/>
        <v>6.0853606154086456E-2</v>
      </c>
      <c r="F53" s="22">
        <v>994063</v>
      </c>
      <c r="G53" s="22">
        <v>1061316</v>
      </c>
      <c r="H53" s="25">
        <f t="shared" si="3"/>
        <v>6.7654665750561074E-2</v>
      </c>
    </row>
    <row r="55" spans="1:8" x14ac:dyDescent="0.55000000000000004">
      <c r="A55" s="24" t="s">
        <v>231</v>
      </c>
    </row>
    <row r="56" spans="1:8" x14ac:dyDescent="0.55000000000000004">
      <c r="A56" s="24" t="s">
        <v>232</v>
      </c>
    </row>
    <row r="57" spans="1:8" x14ac:dyDescent="0.55000000000000004">
      <c r="A57" s="24" t="s">
        <v>166</v>
      </c>
    </row>
  </sheetData>
  <mergeCells count="2">
    <mergeCell ref="C3:E3"/>
    <mergeCell ref="F3:H3"/>
  </mergeCells>
  <hyperlinks>
    <hyperlink ref="A1" location="Contents!A1" display="&lt; Back to Contents &gt;"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125"/>
  <sheetViews>
    <sheetView workbookViewId="0">
      <pane xSplit="2" ySplit="4" topLeftCell="C5" activePane="bottomRight" state="frozen"/>
      <selection pane="topRight" activeCell="C1" sqref="C1"/>
      <selection pane="bottomLeft" activeCell="A5" sqref="A5"/>
      <selection pane="bottomRight"/>
    </sheetView>
  </sheetViews>
  <sheetFormatPr defaultRowHeight="14.4" x14ac:dyDescent="0.55000000000000004"/>
  <cols>
    <col min="1" max="1" width="25.68359375" style="11" customWidth="1"/>
    <col min="2" max="2" width="48.68359375" style="11" customWidth="1"/>
    <col min="3" max="28" width="12.68359375" style="12" customWidth="1"/>
  </cols>
  <sheetData>
    <row r="1" spans="1:8" x14ac:dyDescent="0.55000000000000004">
      <c r="A1" s="4" t="s">
        <v>13</v>
      </c>
    </row>
    <row r="2" spans="1:8" s="13" customFormat="1" ht="30" customHeight="1" x14ac:dyDescent="0.55000000000000004">
      <c r="A2" s="13" t="s">
        <v>354</v>
      </c>
    </row>
    <row r="3" spans="1:8" ht="30" customHeight="1" x14ac:dyDescent="0.55000000000000004">
      <c r="A3" s="14" t="s">
        <v>147</v>
      </c>
      <c r="B3" s="14" t="s">
        <v>147</v>
      </c>
      <c r="C3" s="26" t="s">
        <v>148</v>
      </c>
      <c r="D3" s="26"/>
      <c r="E3" s="26"/>
      <c r="F3" s="26" t="s">
        <v>149</v>
      </c>
      <c r="G3" s="26"/>
      <c r="H3" s="26"/>
    </row>
    <row r="4" spans="1:8" ht="24" x14ac:dyDescent="0.55000000000000004">
      <c r="A4" s="15" t="s">
        <v>170</v>
      </c>
      <c r="B4" s="15" t="s">
        <v>171</v>
      </c>
      <c r="C4" s="17">
        <v>2023</v>
      </c>
      <c r="D4" s="17">
        <v>2024</v>
      </c>
      <c r="E4" s="18" t="s">
        <v>129</v>
      </c>
      <c r="F4" s="17">
        <v>2023</v>
      </c>
      <c r="G4" s="17">
        <v>2024</v>
      </c>
      <c r="H4" s="18" t="s">
        <v>129</v>
      </c>
    </row>
    <row r="5" spans="1:8" x14ac:dyDescent="0.55000000000000004">
      <c r="A5" s="11" t="s">
        <v>172</v>
      </c>
      <c r="B5" s="11" t="s">
        <v>233</v>
      </c>
      <c r="C5" s="12">
        <v>421</v>
      </c>
      <c r="D5" s="12">
        <v>262</v>
      </c>
      <c r="E5" s="19">
        <f t="shared" ref="E5:E36" si="0">IFERROR(IF(OR(D5="&lt; 5",D5="np",C5="&lt; 5",C5="np"),"np",(D5-C5)/C5),".")</f>
        <v>-0.37767220902612825</v>
      </c>
      <c r="F5" s="12">
        <v>677</v>
      </c>
      <c r="G5" s="12">
        <v>553</v>
      </c>
      <c r="H5" s="19">
        <f t="shared" ref="H5:H36" si="1">IFERROR(IF(OR(G5="&lt; 5",G5="np",F5="&lt; 5",F5="np"),"np",(G5-F5)/F5),".")</f>
        <v>-0.18316100443131461</v>
      </c>
    </row>
    <row r="6" spans="1:8" x14ac:dyDescent="0.55000000000000004">
      <c r="A6" s="11" t="s">
        <v>172</v>
      </c>
      <c r="B6" s="11" t="s">
        <v>234</v>
      </c>
      <c r="C6" s="12">
        <v>566</v>
      </c>
      <c r="D6" s="12">
        <v>864</v>
      </c>
      <c r="E6" s="19">
        <f t="shared" si="0"/>
        <v>0.52650176678445226</v>
      </c>
      <c r="F6" s="12">
        <v>1129</v>
      </c>
      <c r="G6" s="12">
        <v>1461</v>
      </c>
      <c r="H6" s="19">
        <f t="shared" si="1"/>
        <v>0.29406554472984942</v>
      </c>
    </row>
    <row r="7" spans="1:8" x14ac:dyDescent="0.55000000000000004">
      <c r="A7" s="11" t="s">
        <v>172</v>
      </c>
      <c r="B7" s="11" t="s">
        <v>235</v>
      </c>
      <c r="C7" s="12">
        <v>668</v>
      </c>
      <c r="D7" s="12">
        <v>1259</v>
      </c>
      <c r="E7" s="19">
        <f t="shared" si="0"/>
        <v>0.8847305389221557</v>
      </c>
      <c r="F7" s="12">
        <v>1017</v>
      </c>
      <c r="G7" s="12">
        <v>2095</v>
      </c>
      <c r="H7" s="19">
        <f t="shared" si="1"/>
        <v>1.0599803343166174</v>
      </c>
    </row>
    <row r="8" spans="1:8" x14ac:dyDescent="0.55000000000000004">
      <c r="A8" s="11" t="s">
        <v>172</v>
      </c>
      <c r="B8" s="11" t="s">
        <v>236</v>
      </c>
      <c r="C8" s="12">
        <v>244</v>
      </c>
      <c r="D8" s="12">
        <v>266</v>
      </c>
      <c r="E8" s="19">
        <f t="shared" si="0"/>
        <v>9.0163934426229511E-2</v>
      </c>
      <c r="F8" s="12">
        <v>424</v>
      </c>
      <c r="G8" s="12">
        <v>512</v>
      </c>
      <c r="H8" s="19">
        <f t="shared" si="1"/>
        <v>0.20754716981132076</v>
      </c>
    </row>
    <row r="9" spans="1:8" x14ac:dyDescent="0.55000000000000004">
      <c r="A9" s="11" t="s">
        <v>172</v>
      </c>
      <c r="B9" s="11" t="s">
        <v>237</v>
      </c>
      <c r="C9" s="12">
        <v>71</v>
      </c>
      <c r="D9" s="12">
        <v>66</v>
      </c>
      <c r="E9" s="19">
        <f t="shared" si="0"/>
        <v>-7.0422535211267609E-2</v>
      </c>
      <c r="F9" s="12">
        <v>148</v>
      </c>
      <c r="G9" s="12">
        <v>159</v>
      </c>
      <c r="H9" s="19">
        <f t="shared" si="1"/>
        <v>7.4324324324324328E-2</v>
      </c>
    </row>
    <row r="10" spans="1:8" x14ac:dyDescent="0.55000000000000004">
      <c r="A10" s="11" t="s">
        <v>172</v>
      </c>
      <c r="B10" s="11" t="s">
        <v>238</v>
      </c>
      <c r="C10" s="12">
        <v>1113</v>
      </c>
      <c r="D10" s="12">
        <v>1468</v>
      </c>
      <c r="E10" s="19">
        <f t="shared" si="0"/>
        <v>0.31895777178796048</v>
      </c>
      <c r="F10" s="12">
        <v>2660</v>
      </c>
      <c r="G10" s="12">
        <v>3094</v>
      </c>
      <c r="H10" s="19">
        <f t="shared" si="1"/>
        <v>0.16315789473684211</v>
      </c>
    </row>
    <row r="11" spans="1:8" x14ac:dyDescent="0.55000000000000004">
      <c r="A11" s="11" t="s">
        <v>172</v>
      </c>
      <c r="B11" s="11" t="s">
        <v>239</v>
      </c>
      <c r="C11" s="12">
        <v>137</v>
      </c>
      <c r="D11" s="12">
        <v>135</v>
      </c>
      <c r="E11" s="19">
        <f t="shared" si="0"/>
        <v>-1.4598540145985401E-2</v>
      </c>
      <c r="F11" s="12">
        <v>354</v>
      </c>
      <c r="G11" s="12">
        <v>352</v>
      </c>
      <c r="H11" s="19">
        <f t="shared" si="1"/>
        <v>-5.6497175141242938E-3</v>
      </c>
    </row>
    <row r="12" spans="1:8" x14ac:dyDescent="0.55000000000000004">
      <c r="A12" s="11" t="s">
        <v>172</v>
      </c>
      <c r="B12" s="11" t="s">
        <v>240</v>
      </c>
      <c r="C12" s="12">
        <v>70</v>
      </c>
      <c r="D12" s="12">
        <v>232</v>
      </c>
      <c r="E12" s="19">
        <f t="shared" si="0"/>
        <v>2.3142857142857145</v>
      </c>
      <c r="F12" s="12">
        <v>80</v>
      </c>
      <c r="G12" s="12">
        <v>372</v>
      </c>
      <c r="H12" s="19">
        <f t="shared" si="1"/>
        <v>3.65</v>
      </c>
    </row>
    <row r="13" spans="1:8" x14ac:dyDescent="0.55000000000000004">
      <c r="A13" s="11" t="s">
        <v>172</v>
      </c>
      <c r="B13" s="11" t="s">
        <v>241</v>
      </c>
      <c r="C13" s="12">
        <v>204</v>
      </c>
      <c r="D13" s="12">
        <v>177</v>
      </c>
      <c r="E13" s="19">
        <f t="shared" si="0"/>
        <v>-0.13235294117647059</v>
      </c>
      <c r="F13" s="12">
        <v>444</v>
      </c>
      <c r="G13" s="12">
        <v>439</v>
      </c>
      <c r="H13" s="19">
        <f t="shared" si="1"/>
        <v>-1.1261261261261261E-2</v>
      </c>
    </row>
    <row r="14" spans="1:8" x14ac:dyDescent="0.55000000000000004">
      <c r="A14" s="11" t="s">
        <v>172</v>
      </c>
      <c r="B14" s="11" t="s">
        <v>242</v>
      </c>
      <c r="C14" s="12">
        <v>194</v>
      </c>
      <c r="D14" s="12">
        <v>166</v>
      </c>
      <c r="E14" s="19">
        <f t="shared" si="0"/>
        <v>-0.14432989690721648</v>
      </c>
      <c r="F14" s="12">
        <v>571</v>
      </c>
      <c r="G14" s="12">
        <v>528</v>
      </c>
      <c r="H14" s="19">
        <f t="shared" si="1"/>
        <v>-7.5306479859894915E-2</v>
      </c>
    </row>
    <row r="15" spans="1:8" x14ac:dyDescent="0.55000000000000004">
      <c r="A15" s="11" t="s">
        <v>172</v>
      </c>
      <c r="B15" s="11" t="s">
        <v>243</v>
      </c>
      <c r="C15" s="12">
        <v>679</v>
      </c>
      <c r="D15" s="12">
        <v>829</v>
      </c>
      <c r="E15" s="19">
        <f t="shared" si="0"/>
        <v>0.22091310751104565</v>
      </c>
      <c r="F15" s="12">
        <v>1038</v>
      </c>
      <c r="G15" s="12">
        <v>1251</v>
      </c>
      <c r="H15" s="19">
        <f t="shared" si="1"/>
        <v>0.20520231213872833</v>
      </c>
    </row>
    <row r="16" spans="1:8" ht="15" x14ac:dyDescent="0.55000000000000004">
      <c r="A16" s="11" t="s">
        <v>172</v>
      </c>
      <c r="B16" s="11" t="s">
        <v>340</v>
      </c>
      <c r="C16" s="12">
        <v>239</v>
      </c>
      <c r="D16" s="12">
        <v>236</v>
      </c>
      <c r="E16" s="19">
        <f t="shared" si="0"/>
        <v>-1.2552301255230125E-2</v>
      </c>
      <c r="F16" s="12">
        <v>711</v>
      </c>
      <c r="G16" s="12">
        <v>709</v>
      </c>
      <c r="H16" s="19">
        <f t="shared" si="1"/>
        <v>-2.8129395218002813E-3</v>
      </c>
    </row>
    <row r="17" spans="1:8" x14ac:dyDescent="0.55000000000000004">
      <c r="A17" s="11" t="s">
        <v>172</v>
      </c>
      <c r="B17" s="11" t="s">
        <v>244</v>
      </c>
      <c r="C17" s="12">
        <v>71</v>
      </c>
      <c r="D17" s="12">
        <v>80</v>
      </c>
      <c r="E17" s="19">
        <f t="shared" si="0"/>
        <v>0.12676056338028169</v>
      </c>
      <c r="F17" s="12">
        <v>135</v>
      </c>
      <c r="G17" s="12">
        <v>162</v>
      </c>
      <c r="H17" s="19">
        <f t="shared" si="1"/>
        <v>0.2</v>
      </c>
    </row>
    <row r="18" spans="1:8" x14ac:dyDescent="0.55000000000000004">
      <c r="A18" s="11" t="s">
        <v>172</v>
      </c>
      <c r="B18" s="11" t="s">
        <v>245</v>
      </c>
      <c r="C18" s="12">
        <v>168</v>
      </c>
      <c r="D18" s="12">
        <v>1211</v>
      </c>
      <c r="E18" s="19">
        <f t="shared" si="0"/>
        <v>6.208333333333333</v>
      </c>
      <c r="F18" s="12">
        <v>188</v>
      </c>
      <c r="G18" s="12">
        <v>1929</v>
      </c>
      <c r="H18" s="19">
        <f t="shared" si="1"/>
        <v>9.2606382978723403</v>
      </c>
    </row>
    <row r="19" spans="1:8" x14ac:dyDescent="0.55000000000000004">
      <c r="A19" s="11" t="s">
        <v>172</v>
      </c>
      <c r="B19" s="11" t="s">
        <v>246</v>
      </c>
      <c r="C19" s="12">
        <v>639</v>
      </c>
      <c r="D19" s="12">
        <v>839</v>
      </c>
      <c r="E19" s="19">
        <f t="shared" si="0"/>
        <v>0.3129890453834116</v>
      </c>
      <c r="F19" s="12">
        <v>1400</v>
      </c>
      <c r="G19" s="12">
        <v>1892</v>
      </c>
      <c r="H19" s="19">
        <f t="shared" si="1"/>
        <v>0.35142857142857142</v>
      </c>
    </row>
    <row r="20" spans="1:8" x14ac:dyDescent="0.55000000000000004">
      <c r="A20" s="11" t="s">
        <v>172</v>
      </c>
      <c r="B20" s="11" t="s">
        <v>247</v>
      </c>
      <c r="C20" s="12">
        <v>103</v>
      </c>
      <c r="D20" s="12">
        <v>159</v>
      </c>
      <c r="E20" s="19">
        <f t="shared" si="0"/>
        <v>0.5436893203883495</v>
      </c>
      <c r="F20" s="12">
        <v>156</v>
      </c>
      <c r="G20" s="12">
        <v>302</v>
      </c>
      <c r="H20" s="19">
        <f t="shared" si="1"/>
        <v>0.9358974358974359</v>
      </c>
    </row>
    <row r="21" spans="1:8" x14ac:dyDescent="0.55000000000000004">
      <c r="A21" s="11" t="s">
        <v>172</v>
      </c>
      <c r="B21" s="11" t="s">
        <v>248</v>
      </c>
      <c r="C21" s="12">
        <v>723</v>
      </c>
      <c r="D21" s="12">
        <v>1232</v>
      </c>
      <c r="E21" s="19">
        <f t="shared" si="0"/>
        <v>0.70401106500691568</v>
      </c>
      <c r="F21" s="12">
        <v>1413</v>
      </c>
      <c r="G21" s="12">
        <v>2284</v>
      </c>
      <c r="H21" s="19">
        <f t="shared" si="1"/>
        <v>0.61641896673743812</v>
      </c>
    </row>
    <row r="22" spans="1:8" x14ac:dyDescent="0.55000000000000004">
      <c r="A22" s="11" t="s">
        <v>172</v>
      </c>
      <c r="B22" s="11" t="s">
        <v>249</v>
      </c>
      <c r="C22" s="12">
        <v>31</v>
      </c>
      <c r="D22" s="12">
        <v>21</v>
      </c>
      <c r="E22" s="19">
        <f t="shared" si="0"/>
        <v>-0.32258064516129031</v>
      </c>
      <c r="F22" s="12">
        <v>44</v>
      </c>
      <c r="G22" s="12">
        <v>33</v>
      </c>
      <c r="H22" s="19">
        <f t="shared" si="1"/>
        <v>-0.25</v>
      </c>
    </row>
    <row r="23" spans="1:8" x14ac:dyDescent="0.55000000000000004">
      <c r="A23" s="11" t="s">
        <v>172</v>
      </c>
      <c r="B23" s="11" t="s">
        <v>250</v>
      </c>
      <c r="C23" s="12">
        <v>29</v>
      </c>
      <c r="D23" s="12">
        <v>40</v>
      </c>
      <c r="E23" s="19">
        <f t="shared" si="0"/>
        <v>0.37931034482758619</v>
      </c>
      <c r="F23" s="12">
        <v>40</v>
      </c>
      <c r="G23" s="12">
        <v>95</v>
      </c>
      <c r="H23" s="19">
        <f t="shared" si="1"/>
        <v>1.375</v>
      </c>
    </row>
    <row r="24" spans="1:8" x14ac:dyDescent="0.55000000000000004">
      <c r="A24" s="11" t="s">
        <v>172</v>
      </c>
      <c r="B24" s="11" t="s">
        <v>251</v>
      </c>
      <c r="C24" s="12">
        <v>4</v>
      </c>
      <c r="D24" s="12">
        <v>68</v>
      </c>
      <c r="E24" s="19">
        <f t="shared" si="0"/>
        <v>16</v>
      </c>
      <c r="F24" s="12">
        <v>5</v>
      </c>
      <c r="G24" s="12">
        <v>71</v>
      </c>
      <c r="H24" s="19">
        <f t="shared" si="1"/>
        <v>13.2</v>
      </c>
    </row>
    <row r="25" spans="1:8" x14ac:dyDescent="0.55000000000000004">
      <c r="A25" s="11" t="s">
        <v>172</v>
      </c>
      <c r="B25" s="11" t="s">
        <v>252</v>
      </c>
      <c r="C25" s="12">
        <v>1073</v>
      </c>
      <c r="D25" s="12">
        <v>1111</v>
      </c>
      <c r="E25" s="19">
        <f t="shared" si="0"/>
        <v>3.5414725069897485E-2</v>
      </c>
      <c r="F25" s="12">
        <v>4222</v>
      </c>
      <c r="G25" s="12">
        <v>4454</v>
      </c>
      <c r="H25" s="19">
        <f t="shared" si="1"/>
        <v>5.4950260540028426E-2</v>
      </c>
    </row>
    <row r="26" spans="1:8" x14ac:dyDescent="0.55000000000000004">
      <c r="A26" s="11" t="s">
        <v>172</v>
      </c>
      <c r="B26" s="11" t="s">
        <v>253</v>
      </c>
      <c r="C26" s="12">
        <v>811</v>
      </c>
      <c r="D26" s="12">
        <v>609</v>
      </c>
      <c r="E26" s="19">
        <f t="shared" si="0"/>
        <v>-0.24907521578298397</v>
      </c>
      <c r="F26" s="12">
        <v>1324</v>
      </c>
      <c r="G26" s="12">
        <v>1296</v>
      </c>
      <c r="H26" s="19">
        <f t="shared" si="1"/>
        <v>-2.1148036253776436E-2</v>
      </c>
    </row>
    <row r="27" spans="1:8" x14ac:dyDescent="0.55000000000000004">
      <c r="A27" s="11" t="s">
        <v>172</v>
      </c>
      <c r="B27" s="11" t="s">
        <v>254</v>
      </c>
      <c r="C27" s="12">
        <v>1316</v>
      </c>
      <c r="D27" s="12">
        <v>1204</v>
      </c>
      <c r="E27" s="19">
        <f t="shared" si="0"/>
        <v>-8.5106382978723402E-2</v>
      </c>
      <c r="F27" s="12">
        <v>2524</v>
      </c>
      <c r="G27" s="12">
        <v>2470</v>
      </c>
      <c r="H27" s="19">
        <f t="shared" si="1"/>
        <v>-2.1394611727416798E-2</v>
      </c>
    </row>
    <row r="28" spans="1:8" x14ac:dyDescent="0.55000000000000004">
      <c r="A28" s="11" t="s">
        <v>172</v>
      </c>
      <c r="B28" s="11" t="s">
        <v>255</v>
      </c>
      <c r="C28" s="12">
        <v>3932</v>
      </c>
      <c r="D28" s="12">
        <v>3053</v>
      </c>
      <c r="E28" s="19">
        <f t="shared" si="0"/>
        <v>-0.2235503560528993</v>
      </c>
      <c r="F28" s="12">
        <v>6506</v>
      </c>
      <c r="G28" s="12">
        <v>7853</v>
      </c>
      <c r="H28" s="19">
        <f t="shared" si="1"/>
        <v>0.20703965570242852</v>
      </c>
    </row>
    <row r="29" spans="1:8" x14ac:dyDescent="0.55000000000000004">
      <c r="A29" s="11" t="s">
        <v>172</v>
      </c>
      <c r="B29" s="11" t="s">
        <v>256</v>
      </c>
      <c r="C29" s="12">
        <v>508</v>
      </c>
      <c r="D29" s="12">
        <v>643</v>
      </c>
      <c r="E29" s="19">
        <f t="shared" si="0"/>
        <v>0.26574803149606302</v>
      </c>
      <c r="F29" s="12">
        <v>1292</v>
      </c>
      <c r="G29" s="12">
        <v>1346</v>
      </c>
      <c r="H29" s="19">
        <f t="shared" si="1"/>
        <v>4.1795665634674919E-2</v>
      </c>
    </row>
    <row r="30" spans="1:8" x14ac:dyDescent="0.55000000000000004">
      <c r="A30" s="11" t="s">
        <v>172</v>
      </c>
      <c r="B30" s="11" t="s">
        <v>257</v>
      </c>
      <c r="C30" s="12">
        <v>202</v>
      </c>
      <c r="D30" s="12">
        <v>364</v>
      </c>
      <c r="E30" s="19">
        <f t="shared" si="0"/>
        <v>0.80198019801980203</v>
      </c>
      <c r="F30" s="12">
        <v>411</v>
      </c>
      <c r="G30" s="12">
        <v>676</v>
      </c>
      <c r="H30" s="19">
        <f t="shared" si="1"/>
        <v>0.64476885644768855</v>
      </c>
    </row>
    <row r="31" spans="1:8" x14ac:dyDescent="0.55000000000000004">
      <c r="A31" s="11" t="s">
        <v>172</v>
      </c>
      <c r="B31" s="11" t="s">
        <v>258</v>
      </c>
      <c r="C31" s="12">
        <v>1053</v>
      </c>
      <c r="D31" s="12">
        <v>1416</v>
      </c>
      <c r="E31" s="19">
        <f t="shared" si="0"/>
        <v>0.34472934472934474</v>
      </c>
      <c r="F31" s="12">
        <v>2102</v>
      </c>
      <c r="G31" s="12">
        <v>2541</v>
      </c>
      <c r="H31" s="19">
        <f t="shared" si="1"/>
        <v>0.20884871550903902</v>
      </c>
    </row>
    <row r="32" spans="1:8" x14ac:dyDescent="0.55000000000000004">
      <c r="A32" s="11" t="s">
        <v>172</v>
      </c>
      <c r="B32" s="11" t="s">
        <v>259</v>
      </c>
      <c r="C32" s="12">
        <v>83</v>
      </c>
      <c r="D32" s="12">
        <v>87</v>
      </c>
      <c r="E32" s="19">
        <f t="shared" si="0"/>
        <v>4.8192771084337352E-2</v>
      </c>
      <c r="F32" s="12">
        <v>271</v>
      </c>
      <c r="G32" s="12">
        <v>278</v>
      </c>
      <c r="H32" s="19">
        <f t="shared" si="1"/>
        <v>2.5830258302583026E-2</v>
      </c>
    </row>
    <row r="33" spans="1:8" x14ac:dyDescent="0.55000000000000004">
      <c r="A33" s="11" t="s">
        <v>172</v>
      </c>
      <c r="B33" s="11" t="s">
        <v>260</v>
      </c>
      <c r="C33" s="12">
        <v>32</v>
      </c>
      <c r="D33" s="12">
        <v>31</v>
      </c>
      <c r="E33" s="19">
        <f t="shared" si="0"/>
        <v>-3.125E-2</v>
      </c>
      <c r="F33" s="12">
        <v>60</v>
      </c>
      <c r="G33" s="12">
        <v>56</v>
      </c>
      <c r="H33" s="19">
        <f t="shared" si="1"/>
        <v>-6.6666666666666666E-2</v>
      </c>
    </row>
    <row r="34" spans="1:8" x14ac:dyDescent="0.55000000000000004">
      <c r="A34" s="11" t="s">
        <v>172</v>
      </c>
      <c r="B34" s="11" t="s">
        <v>261</v>
      </c>
      <c r="C34" s="12">
        <v>26</v>
      </c>
      <c r="D34" s="12">
        <v>27</v>
      </c>
      <c r="E34" s="19">
        <f t="shared" si="0"/>
        <v>3.8461538461538464E-2</v>
      </c>
      <c r="F34" s="12">
        <v>41</v>
      </c>
      <c r="G34" s="12">
        <v>43</v>
      </c>
      <c r="H34" s="19">
        <f t="shared" si="1"/>
        <v>4.878048780487805E-2</v>
      </c>
    </row>
    <row r="35" spans="1:8" x14ac:dyDescent="0.55000000000000004">
      <c r="A35" s="11" t="s">
        <v>172</v>
      </c>
      <c r="B35" s="11" t="s">
        <v>262</v>
      </c>
      <c r="C35" s="12">
        <v>202</v>
      </c>
      <c r="D35" s="12">
        <v>235</v>
      </c>
      <c r="E35" s="19">
        <f t="shared" si="0"/>
        <v>0.16336633663366337</v>
      </c>
      <c r="F35" s="12">
        <v>529</v>
      </c>
      <c r="G35" s="12">
        <v>545</v>
      </c>
      <c r="H35" s="19">
        <f t="shared" si="1"/>
        <v>3.0245746691871456E-2</v>
      </c>
    </row>
    <row r="36" spans="1:8" x14ac:dyDescent="0.55000000000000004">
      <c r="A36" s="11" t="s">
        <v>172</v>
      </c>
      <c r="B36" s="11" t="s">
        <v>263</v>
      </c>
      <c r="C36" s="12">
        <v>0</v>
      </c>
      <c r="D36" s="12">
        <v>526</v>
      </c>
      <c r="E36" s="19" t="str">
        <f t="shared" si="0"/>
        <v>.</v>
      </c>
      <c r="F36" s="12">
        <v>0</v>
      </c>
      <c r="G36" s="12">
        <v>604</v>
      </c>
      <c r="H36" s="19" t="str">
        <f t="shared" si="1"/>
        <v>.</v>
      </c>
    </row>
    <row r="37" spans="1:8" x14ac:dyDescent="0.55000000000000004">
      <c r="A37" s="11" t="s">
        <v>172</v>
      </c>
      <c r="B37" s="11" t="s">
        <v>264</v>
      </c>
      <c r="C37" s="12">
        <v>511</v>
      </c>
      <c r="D37" s="12">
        <v>521</v>
      </c>
      <c r="E37" s="19">
        <f t="shared" ref="E37:E68" si="2">IFERROR(IF(OR(D37="&lt; 5",D37="np",C37="&lt; 5",C37="np"),"np",(D37-C37)/C37),".")</f>
        <v>1.9569471624266144E-2</v>
      </c>
      <c r="F37" s="12">
        <v>1559</v>
      </c>
      <c r="G37" s="12">
        <v>1565</v>
      </c>
      <c r="H37" s="19">
        <f t="shared" ref="H37:H68" si="3">IFERROR(IF(OR(G37="&lt; 5",G37="np",F37="&lt; 5",F37="np"),"np",(G37-F37)/F37),".")</f>
        <v>3.8486209108402822E-3</v>
      </c>
    </row>
    <row r="38" spans="1:8" x14ac:dyDescent="0.55000000000000004">
      <c r="A38" s="11" t="s">
        <v>172</v>
      </c>
      <c r="B38" s="11" t="s">
        <v>265</v>
      </c>
      <c r="C38" s="12">
        <v>1594</v>
      </c>
      <c r="D38" s="12">
        <v>1430</v>
      </c>
      <c r="E38" s="19">
        <f t="shared" si="2"/>
        <v>-0.10288582183186951</v>
      </c>
      <c r="F38" s="12">
        <v>2840</v>
      </c>
      <c r="G38" s="12">
        <v>2814</v>
      </c>
      <c r="H38" s="19">
        <f t="shared" si="3"/>
        <v>-9.1549295774647887E-3</v>
      </c>
    </row>
    <row r="39" spans="1:8" x14ac:dyDescent="0.55000000000000004">
      <c r="A39" s="11" t="s">
        <v>172</v>
      </c>
      <c r="B39" s="11" t="s">
        <v>266</v>
      </c>
      <c r="C39" s="12">
        <v>474</v>
      </c>
      <c r="D39" s="12">
        <v>550</v>
      </c>
      <c r="E39" s="19">
        <f t="shared" si="2"/>
        <v>0.16033755274261605</v>
      </c>
      <c r="F39" s="12">
        <v>669</v>
      </c>
      <c r="G39" s="12">
        <v>829</v>
      </c>
      <c r="H39" s="19">
        <f t="shared" si="3"/>
        <v>0.23916292974588937</v>
      </c>
    </row>
    <row r="40" spans="1:8" x14ac:dyDescent="0.55000000000000004">
      <c r="A40" s="11" t="s">
        <v>172</v>
      </c>
      <c r="B40" s="11" t="s">
        <v>267</v>
      </c>
      <c r="C40" s="12">
        <v>97</v>
      </c>
      <c r="D40" s="12">
        <v>83</v>
      </c>
      <c r="E40" s="19">
        <f t="shared" si="2"/>
        <v>-0.14432989690721648</v>
      </c>
      <c r="F40" s="12">
        <v>129</v>
      </c>
      <c r="G40" s="12">
        <v>124</v>
      </c>
      <c r="H40" s="19">
        <f t="shared" si="3"/>
        <v>-3.875968992248062E-2</v>
      </c>
    </row>
    <row r="41" spans="1:8" x14ac:dyDescent="0.55000000000000004">
      <c r="A41" s="11" t="s">
        <v>172</v>
      </c>
      <c r="B41" s="11" t="s">
        <v>268</v>
      </c>
      <c r="C41" s="12">
        <v>34</v>
      </c>
      <c r="D41" s="12">
        <v>32</v>
      </c>
      <c r="E41" s="19">
        <f t="shared" si="2"/>
        <v>-5.8823529411764705E-2</v>
      </c>
      <c r="F41" s="12">
        <v>116</v>
      </c>
      <c r="G41" s="12">
        <v>123</v>
      </c>
      <c r="H41" s="19">
        <f t="shared" si="3"/>
        <v>6.0344827586206899E-2</v>
      </c>
    </row>
    <row r="42" spans="1:8" x14ac:dyDescent="0.55000000000000004">
      <c r="A42" s="11" t="s">
        <v>172</v>
      </c>
      <c r="B42" s="11" t="s">
        <v>269</v>
      </c>
      <c r="C42" s="12">
        <v>627</v>
      </c>
      <c r="D42" s="12">
        <v>929</v>
      </c>
      <c r="E42" s="19">
        <f t="shared" si="2"/>
        <v>0.48165869218500795</v>
      </c>
      <c r="F42" s="12">
        <v>1531</v>
      </c>
      <c r="G42" s="12">
        <v>1943</v>
      </c>
      <c r="H42" s="19">
        <f t="shared" si="3"/>
        <v>0.26910516002612672</v>
      </c>
    </row>
    <row r="43" spans="1:8" x14ac:dyDescent="0.55000000000000004">
      <c r="A43" s="11" t="s">
        <v>172</v>
      </c>
      <c r="B43" s="11" t="s">
        <v>270</v>
      </c>
      <c r="C43" s="12">
        <v>39</v>
      </c>
      <c r="D43" s="12">
        <v>47</v>
      </c>
      <c r="E43" s="19">
        <f t="shared" si="2"/>
        <v>0.20512820512820512</v>
      </c>
      <c r="F43" s="12">
        <v>73</v>
      </c>
      <c r="G43" s="12">
        <v>86</v>
      </c>
      <c r="H43" s="19">
        <f t="shared" si="3"/>
        <v>0.17808219178082191</v>
      </c>
    </row>
    <row r="44" spans="1:8" x14ac:dyDescent="0.55000000000000004">
      <c r="A44" s="11" t="s">
        <v>172</v>
      </c>
      <c r="B44" s="11" t="s">
        <v>271</v>
      </c>
      <c r="C44" s="12">
        <v>232</v>
      </c>
      <c r="D44" s="12">
        <v>254</v>
      </c>
      <c r="E44" s="19">
        <f t="shared" si="2"/>
        <v>9.4827586206896547E-2</v>
      </c>
      <c r="F44" s="12">
        <v>531</v>
      </c>
      <c r="G44" s="12">
        <v>563</v>
      </c>
      <c r="H44" s="19">
        <f t="shared" si="3"/>
        <v>6.0263653483992465E-2</v>
      </c>
    </row>
    <row r="45" spans="1:8" x14ac:dyDescent="0.55000000000000004">
      <c r="A45" s="11" t="s">
        <v>172</v>
      </c>
      <c r="B45" s="11" t="s">
        <v>272</v>
      </c>
      <c r="C45" s="12">
        <v>16</v>
      </c>
      <c r="D45" s="12">
        <v>0</v>
      </c>
      <c r="E45" s="19">
        <f t="shared" si="2"/>
        <v>-1</v>
      </c>
      <c r="F45" s="12">
        <v>44</v>
      </c>
      <c r="G45" s="12">
        <v>0</v>
      </c>
      <c r="H45" s="19">
        <f t="shared" si="3"/>
        <v>-1</v>
      </c>
    </row>
    <row r="46" spans="1:8" x14ac:dyDescent="0.55000000000000004">
      <c r="A46" s="11" t="s">
        <v>172</v>
      </c>
      <c r="B46" s="11" t="s">
        <v>273</v>
      </c>
      <c r="C46" s="12">
        <v>2544</v>
      </c>
      <c r="D46" s="12">
        <v>2559</v>
      </c>
      <c r="E46" s="19">
        <f t="shared" si="2"/>
        <v>5.89622641509434E-3</v>
      </c>
      <c r="F46" s="12">
        <v>3343</v>
      </c>
      <c r="G46" s="12">
        <v>3252</v>
      </c>
      <c r="H46" s="19">
        <f t="shared" si="3"/>
        <v>-2.7221058929105594E-2</v>
      </c>
    </row>
    <row r="47" spans="1:8" x14ac:dyDescent="0.55000000000000004">
      <c r="A47" s="11" t="s">
        <v>172</v>
      </c>
      <c r="B47" s="11" t="s">
        <v>274</v>
      </c>
      <c r="C47" s="12">
        <v>111</v>
      </c>
      <c r="D47" s="12">
        <v>69</v>
      </c>
      <c r="E47" s="19">
        <f t="shared" si="2"/>
        <v>-0.3783783783783784</v>
      </c>
      <c r="F47" s="12">
        <v>240</v>
      </c>
      <c r="G47" s="12">
        <v>172</v>
      </c>
      <c r="H47" s="19">
        <f t="shared" si="3"/>
        <v>-0.28333333333333333</v>
      </c>
    </row>
    <row r="48" spans="1:8" x14ac:dyDescent="0.55000000000000004">
      <c r="A48" s="11" t="s">
        <v>172</v>
      </c>
      <c r="B48" s="11" t="s">
        <v>275</v>
      </c>
      <c r="C48" s="12">
        <v>92</v>
      </c>
      <c r="D48" s="12">
        <v>87</v>
      </c>
      <c r="E48" s="19">
        <f t="shared" si="2"/>
        <v>-5.434782608695652E-2</v>
      </c>
      <c r="F48" s="12">
        <v>211</v>
      </c>
      <c r="G48" s="12">
        <v>200</v>
      </c>
      <c r="H48" s="19">
        <f t="shared" si="3"/>
        <v>-5.2132701421800945E-2</v>
      </c>
    </row>
    <row r="49" spans="1:8" x14ac:dyDescent="0.55000000000000004">
      <c r="A49" s="11" t="s">
        <v>172</v>
      </c>
      <c r="B49" s="11" t="s">
        <v>276</v>
      </c>
      <c r="C49" s="12">
        <v>9</v>
      </c>
      <c r="D49" s="12">
        <v>7</v>
      </c>
      <c r="E49" s="19">
        <f t="shared" si="2"/>
        <v>-0.22222222222222221</v>
      </c>
      <c r="F49" s="12">
        <v>35</v>
      </c>
      <c r="G49" s="12">
        <v>23</v>
      </c>
      <c r="H49" s="19">
        <f t="shared" si="3"/>
        <v>-0.34285714285714286</v>
      </c>
    </row>
    <row r="50" spans="1:8" x14ac:dyDescent="0.55000000000000004">
      <c r="A50" s="11" t="s">
        <v>172</v>
      </c>
      <c r="B50" s="11" t="s">
        <v>277</v>
      </c>
      <c r="C50" s="12">
        <v>124</v>
      </c>
      <c r="D50" s="12">
        <v>71</v>
      </c>
      <c r="E50" s="19">
        <f t="shared" si="2"/>
        <v>-0.42741935483870969</v>
      </c>
      <c r="F50" s="12">
        <v>187</v>
      </c>
      <c r="G50" s="12">
        <v>129</v>
      </c>
      <c r="H50" s="19">
        <f t="shared" si="3"/>
        <v>-0.31016042780748665</v>
      </c>
    </row>
    <row r="51" spans="1:8" x14ac:dyDescent="0.55000000000000004">
      <c r="A51" s="11" t="s">
        <v>172</v>
      </c>
      <c r="B51" s="11" t="s">
        <v>278</v>
      </c>
      <c r="C51" s="12">
        <v>1898</v>
      </c>
      <c r="D51" s="12">
        <v>2243</v>
      </c>
      <c r="E51" s="19">
        <f t="shared" si="2"/>
        <v>0.18177028451001054</v>
      </c>
      <c r="F51" s="12">
        <v>2444</v>
      </c>
      <c r="G51" s="12">
        <v>2914</v>
      </c>
      <c r="H51" s="19">
        <f t="shared" si="3"/>
        <v>0.19230769230769232</v>
      </c>
    </row>
    <row r="52" spans="1:8" x14ac:dyDescent="0.55000000000000004">
      <c r="A52" s="11" t="s">
        <v>172</v>
      </c>
      <c r="B52" s="11" t="s">
        <v>279</v>
      </c>
      <c r="C52" s="12">
        <v>430</v>
      </c>
      <c r="D52" s="12">
        <v>1817</v>
      </c>
      <c r="E52" s="19">
        <f t="shared" si="2"/>
        <v>3.2255813953488373</v>
      </c>
      <c r="F52" s="12">
        <v>903</v>
      </c>
      <c r="G52" s="12">
        <v>2613</v>
      </c>
      <c r="H52" s="19">
        <f t="shared" si="3"/>
        <v>1.893687707641196</v>
      </c>
    </row>
    <row r="53" spans="1:8" x14ac:dyDescent="0.55000000000000004">
      <c r="A53" s="11" t="s">
        <v>172</v>
      </c>
      <c r="B53" s="11" t="s">
        <v>280</v>
      </c>
      <c r="C53" s="12">
        <v>434</v>
      </c>
      <c r="D53" s="12">
        <v>392</v>
      </c>
      <c r="E53" s="19">
        <f t="shared" si="2"/>
        <v>-9.6774193548387094E-2</v>
      </c>
      <c r="F53" s="12">
        <v>812</v>
      </c>
      <c r="G53" s="12">
        <v>1093</v>
      </c>
      <c r="H53" s="19">
        <f t="shared" si="3"/>
        <v>0.3460591133004926</v>
      </c>
    </row>
    <row r="54" spans="1:8" x14ac:dyDescent="0.55000000000000004">
      <c r="A54" s="11" t="s">
        <v>172</v>
      </c>
      <c r="B54" s="11" t="s">
        <v>281</v>
      </c>
      <c r="C54" s="12">
        <v>117</v>
      </c>
      <c r="D54" s="12">
        <v>173</v>
      </c>
      <c r="E54" s="19">
        <f t="shared" si="2"/>
        <v>0.47863247863247865</v>
      </c>
      <c r="F54" s="12">
        <v>254</v>
      </c>
      <c r="G54" s="12">
        <v>305</v>
      </c>
      <c r="H54" s="19">
        <f t="shared" si="3"/>
        <v>0.20078740157480315</v>
      </c>
    </row>
    <row r="55" spans="1:8" x14ac:dyDescent="0.55000000000000004">
      <c r="A55" s="22" t="s">
        <v>172</v>
      </c>
      <c r="B55" s="22" t="s">
        <v>190</v>
      </c>
      <c r="C55" s="22">
        <v>24993</v>
      </c>
      <c r="D55" s="22">
        <v>30180</v>
      </c>
      <c r="E55" s="23">
        <f t="shared" si="2"/>
        <v>0.20753811067098787</v>
      </c>
      <c r="F55" s="22">
        <v>47838</v>
      </c>
      <c r="G55" s="22">
        <v>59198</v>
      </c>
      <c r="H55" s="23">
        <f t="shared" si="3"/>
        <v>0.23746812157698902</v>
      </c>
    </row>
    <row r="56" spans="1:8" x14ac:dyDescent="0.55000000000000004">
      <c r="A56" s="11" t="s">
        <v>173</v>
      </c>
      <c r="B56" s="11" t="s">
        <v>282</v>
      </c>
      <c r="C56" s="12">
        <v>3</v>
      </c>
      <c r="D56" s="12">
        <v>0</v>
      </c>
      <c r="E56" s="19">
        <f t="shared" si="2"/>
        <v>-1</v>
      </c>
      <c r="F56" s="12">
        <v>20</v>
      </c>
      <c r="G56" s="12">
        <v>12</v>
      </c>
      <c r="H56" s="19">
        <f t="shared" si="3"/>
        <v>-0.4</v>
      </c>
    </row>
    <row r="57" spans="1:8" x14ac:dyDescent="0.55000000000000004">
      <c r="A57" s="11" t="s">
        <v>173</v>
      </c>
      <c r="B57" s="11" t="s">
        <v>283</v>
      </c>
      <c r="C57" s="12">
        <v>130</v>
      </c>
      <c r="D57" s="12">
        <v>147</v>
      </c>
      <c r="E57" s="19">
        <f t="shared" si="2"/>
        <v>0.13076923076923078</v>
      </c>
      <c r="F57" s="12">
        <v>308</v>
      </c>
      <c r="G57" s="12">
        <v>329</v>
      </c>
      <c r="H57" s="19">
        <f t="shared" si="3"/>
        <v>6.8181818181818177E-2</v>
      </c>
    </row>
    <row r="58" spans="1:8" x14ac:dyDescent="0.55000000000000004">
      <c r="A58" s="11" t="s">
        <v>173</v>
      </c>
      <c r="B58" s="11" t="s">
        <v>284</v>
      </c>
      <c r="C58" s="12">
        <v>75</v>
      </c>
      <c r="D58" s="12">
        <v>86</v>
      </c>
      <c r="E58" s="19">
        <f t="shared" si="2"/>
        <v>0.14666666666666667</v>
      </c>
      <c r="F58" s="12">
        <v>149</v>
      </c>
      <c r="G58" s="12">
        <v>167</v>
      </c>
      <c r="H58" s="19">
        <f t="shared" si="3"/>
        <v>0.12080536912751678</v>
      </c>
    </row>
    <row r="59" spans="1:8" x14ac:dyDescent="0.55000000000000004">
      <c r="A59" s="11" t="s">
        <v>173</v>
      </c>
      <c r="B59" s="11" t="s">
        <v>285</v>
      </c>
      <c r="C59" s="12">
        <v>313</v>
      </c>
      <c r="D59" s="12">
        <v>293</v>
      </c>
      <c r="E59" s="19">
        <f t="shared" si="2"/>
        <v>-6.3897763578274758E-2</v>
      </c>
      <c r="F59" s="12">
        <v>924</v>
      </c>
      <c r="G59" s="12">
        <v>1030</v>
      </c>
      <c r="H59" s="19">
        <f t="shared" si="3"/>
        <v>0.11471861471861472</v>
      </c>
    </row>
    <row r="60" spans="1:8" x14ac:dyDescent="0.55000000000000004">
      <c r="A60" s="11" t="s">
        <v>173</v>
      </c>
      <c r="B60" s="11" t="s">
        <v>286</v>
      </c>
      <c r="C60" s="12">
        <v>23</v>
      </c>
      <c r="D60" s="12">
        <v>50</v>
      </c>
      <c r="E60" s="19">
        <f t="shared" si="2"/>
        <v>1.173913043478261</v>
      </c>
      <c r="F60" s="12">
        <v>63</v>
      </c>
      <c r="G60" s="12">
        <v>89</v>
      </c>
      <c r="H60" s="19">
        <f t="shared" si="3"/>
        <v>0.41269841269841268</v>
      </c>
    </row>
    <row r="61" spans="1:8" x14ac:dyDescent="0.55000000000000004">
      <c r="A61" s="11" t="s">
        <v>173</v>
      </c>
      <c r="B61" s="11" t="s">
        <v>287</v>
      </c>
      <c r="C61" s="12">
        <v>1555</v>
      </c>
      <c r="D61" s="12">
        <v>3510</v>
      </c>
      <c r="E61" s="19">
        <f t="shared" si="2"/>
        <v>1.257234726688103</v>
      </c>
      <c r="F61" s="12">
        <v>2569</v>
      </c>
      <c r="G61" s="12">
        <v>5039</v>
      </c>
      <c r="H61" s="19">
        <f t="shared" si="3"/>
        <v>0.9614636045153756</v>
      </c>
    </row>
    <row r="62" spans="1:8" x14ac:dyDescent="0.55000000000000004">
      <c r="A62" s="11" t="s">
        <v>173</v>
      </c>
      <c r="B62" s="11" t="s">
        <v>288</v>
      </c>
      <c r="C62" s="12">
        <v>267</v>
      </c>
      <c r="D62" s="12">
        <v>318</v>
      </c>
      <c r="E62" s="19">
        <f t="shared" si="2"/>
        <v>0.19101123595505617</v>
      </c>
      <c r="F62" s="12">
        <v>684</v>
      </c>
      <c r="G62" s="12">
        <v>695</v>
      </c>
      <c r="H62" s="19">
        <f t="shared" si="3"/>
        <v>1.6081871345029239E-2</v>
      </c>
    </row>
    <row r="63" spans="1:8" x14ac:dyDescent="0.55000000000000004">
      <c r="A63" s="11" t="s">
        <v>173</v>
      </c>
      <c r="B63" s="11" t="s">
        <v>289</v>
      </c>
      <c r="C63" s="12">
        <v>0</v>
      </c>
      <c r="D63" s="12">
        <v>208</v>
      </c>
      <c r="E63" s="19" t="str">
        <f t="shared" si="2"/>
        <v>.</v>
      </c>
      <c r="F63" s="12">
        <v>0</v>
      </c>
      <c r="G63" s="12">
        <v>265</v>
      </c>
      <c r="H63" s="19" t="str">
        <f t="shared" si="3"/>
        <v>.</v>
      </c>
    </row>
    <row r="64" spans="1:8" x14ac:dyDescent="0.55000000000000004">
      <c r="A64" s="11" t="s">
        <v>173</v>
      </c>
      <c r="B64" s="11" t="s">
        <v>290</v>
      </c>
      <c r="C64" s="12">
        <v>138</v>
      </c>
      <c r="D64" s="12">
        <v>254</v>
      </c>
      <c r="E64" s="19">
        <f t="shared" si="2"/>
        <v>0.84057971014492749</v>
      </c>
      <c r="F64" s="12">
        <v>240</v>
      </c>
      <c r="G64" s="12">
        <v>380</v>
      </c>
      <c r="H64" s="19">
        <f t="shared" si="3"/>
        <v>0.58333333333333337</v>
      </c>
    </row>
    <row r="65" spans="1:8" x14ac:dyDescent="0.55000000000000004">
      <c r="A65" s="11" t="s">
        <v>173</v>
      </c>
      <c r="B65" s="11" t="s">
        <v>291</v>
      </c>
      <c r="C65" s="12">
        <v>52</v>
      </c>
      <c r="D65" s="12">
        <v>58</v>
      </c>
      <c r="E65" s="19">
        <f t="shared" si="2"/>
        <v>0.11538461538461539</v>
      </c>
      <c r="F65" s="12">
        <v>147</v>
      </c>
      <c r="G65" s="12">
        <v>132</v>
      </c>
      <c r="H65" s="19">
        <f t="shared" si="3"/>
        <v>-0.10204081632653061</v>
      </c>
    </row>
    <row r="66" spans="1:8" x14ac:dyDescent="0.55000000000000004">
      <c r="A66" s="11" t="s">
        <v>173</v>
      </c>
      <c r="B66" s="11" t="s">
        <v>292</v>
      </c>
      <c r="C66" s="12">
        <v>721</v>
      </c>
      <c r="D66" s="12">
        <v>666</v>
      </c>
      <c r="E66" s="19">
        <f t="shared" si="2"/>
        <v>-7.6282940360610257E-2</v>
      </c>
      <c r="F66" s="12">
        <v>839</v>
      </c>
      <c r="G66" s="12">
        <v>828</v>
      </c>
      <c r="H66" s="19">
        <f t="shared" si="3"/>
        <v>-1.3110846245530394E-2</v>
      </c>
    </row>
    <row r="67" spans="1:8" x14ac:dyDescent="0.55000000000000004">
      <c r="A67" s="11" t="s">
        <v>173</v>
      </c>
      <c r="B67" s="11" t="s">
        <v>293</v>
      </c>
      <c r="C67" s="12">
        <v>674</v>
      </c>
      <c r="D67" s="12">
        <v>762</v>
      </c>
      <c r="E67" s="19">
        <f t="shared" si="2"/>
        <v>0.13056379821958458</v>
      </c>
      <c r="F67" s="12">
        <v>674</v>
      </c>
      <c r="G67" s="12">
        <v>850</v>
      </c>
      <c r="H67" s="19">
        <f t="shared" si="3"/>
        <v>0.26112759643916916</v>
      </c>
    </row>
    <row r="68" spans="1:8" x14ac:dyDescent="0.55000000000000004">
      <c r="A68" s="11" t="s">
        <v>173</v>
      </c>
      <c r="B68" s="11" t="s">
        <v>294</v>
      </c>
      <c r="C68" s="12">
        <v>70</v>
      </c>
      <c r="D68" s="12">
        <v>92</v>
      </c>
      <c r="E68" s="19">
        <f t="shared" si="2"/>
        <v>0.31428571428571428</v>
      </c>
      <c r="F68" s="12">
        <v>152</v>
      </c>
      <c r="G68" s="12">
        <v>181</v>
      </c>
      <c r="H68" s="19">
        <f t="shared" si="3"/>
        <v>0.19078947368421054</v>
      </c>
    </row>
    <row r="69" spans="1:8" x14ac:dyDescent="0.55000000000000004">
      <c r="A69" s="11" t="s">
        <v>173</v>
      </c>
      <c r="B69" s="11" t="s">
        <v>295</v>
      </c>
      <c r="C69" s="12">
        <v>148</v>
      </c>
      <c r="D69" s="12">
        <v>150</v>
      </c>
      <c r="E69" s="19">
        <f t="shared" ref="E69:E100" si="4">IFERROR(IF(OR(D69="&lt; 5",D69="np",C69="&lt; 5",C69="np"),"np",(D69-C69)/C69),".")</f>
        <v>1.3513513513513514E-2</v>
      </c>
      <c r="F69" s="12">
        <v>256</v>
      </c>
      <c r="G69" s="12">
        <v>260</v>
      </c>
      <c r="H69" s="19">
        <f t="shared" ref="H69:H100" si="5">IFERROR(IF(OR(G69="&lt; 5",G69="np",F69="&lt; 5",F69="np"),"np",(G69-F69)/F69),".")</f>
        <v>1.5625E-2</v>
      </c>
    </row>
    <row r="70" spans="1:8" x14ac:dyDescent="0.55000000000000004">
      <c r="A70" s="11" t="s">
        <v>173</v>
      </c>
      <c r="B70" s="11" t="s">
        <v>296</v>
      </c>
      <c r="C70" s="12">
        <v>1103</v>
      </c>
      <c r="D70" s="12">
        <v>1236</v>
      </c>
      <c r="E70" s="19">
        <f t="shared" si="4"/>
        <v>0.12058023572076156</v>
      </c>
      <c r="F70" s="12">
        <v>1360</v>
      </c>
      <c r="G70" s="12">
        <v>1578</v>
      </c>
      <c r="H70" s="19">
        <f t="shared" si="5"/>
        <v>0.16029411764705884</v>
      </c>
    </row>
    <row r="71" spans="1:8" x14ac:dyDescent="0.55000000000000004">
      <c r="A71" s="11" t="s">
        <v>173</v>
      </c>
      <c r="B71" s="11" t="s">
        <v>297</v>
      </c>
      <c r="C71" s="12">
        <v>1397</v>
      </c>
      <c r="D71" s="12">
        <v>653</v>
      </c>
      <c r="E71" s="19">
        <f t="shared" si="4"/>
        <v>-0.53256979241231206</v>
      </c>
      <c r="F71" s="12">
        <v>2327</v>
      </c>
      <c r="G71" s="12">
        <v>2249</v>
      </c>
      <c r="H71" s="19">
        <f t="shared" si="5"/>
        <v>-3.3519553072625698E-2</v>
      </c>
    </row>
    <row r="72" spans="1:8" x14ac:dyDescent="0.55000000000000004">
      <c r="A72" s="11" t="s">
        <v>173</v>
      </c>
      <c r="B72" s="11" t="s">
        <v>298</v>
      </c>
      <c r="C72" s="12">
        <v>1202</v>
      </c>
      <c r="D72" s="12">
        <v>1075</v>
      </c>
      <c r="E72" s="19">
        <f t="shared" si="4"/>
        <v>-0.10565723793677205</v>
      </c>
      <c r="F72" s="12">
        <v>1726</v>
      </c>
      <c r="G72" s="12">
        <v>1593</v>
      </c>
      <c r="H72" s="19">
        <f t="shared" si="5"/>
        <v>-7.7056778679026647E-2</v>
      </c>
    </row>
    <row r="73" spans="1:8" x14ac:dyDescent="0.55000000000000004">
      <c r="A73" s="11" t="s">
        <v>173</v>
      </c>
      <c r="B73" s="11" t="s">
        <v>299</v>
      </c>
      <c r="C73" s="12">
        <v>12</v>
      </c>
      <c r="D73" s="12">
        <v>8</v>
      </c>
      <c r="E73" s="19">
        <f t="shared" si="4"/>
        <v>-0.33333333333333331</v>
      </c>
      <c r="F73" s="12">
        <v>25</v>
      </c>
      <c r="G73" s="12">
        <v>22</v>
      </c>
      <c r="H73" s="19">
        <f t="shared" si="5"/>
        <v>-0.12</v>
      </c>
    </row>
    <row r="74" spans="1:8" x14ac:dyDescent="0.55000000000000004">
      <c r="A74" s="11" t="s">
        <v>173</v>
      </c>
      <c r="B74" s="11" t="s">
        <v>300</v>
      </c>
      <c r="C74" s="12">
        <v>407</v>
      </c>
      <c r="D74" s="12">
        <v>386</v>
      </c>
      <c r="E74" s="19">
        <f t="shared" si="4"/>
        <v>-5.1597051597051594E-2</v>
      </c>
      <c r="F74" s="12">
        <v>953</v>
      </c>
      <c r="G74" s="12">
        <v>987</v>
      </c>
      <c r="H74" s="19">
        <f t="shared" si="5"/>
        <v>3.5676810073452254E-2</v>
      </c>
    </row>
    <row r="75" spans="1:8" x14ac:dyDescent="0.55000000000000004">
      <c r="A75" s="11" t="s">
        <v>173</v>
      </c>
      <c r="B75" s="11" t="s">
        <v>301</v>
      </c>
      <c r="C75" s="12">
        <v>81</v>
      </c>
      <c r="D75" s="12">
        <v>74</v>
      </c>
      <c r="E75" s="19">
        <f t="shared" si="4"/>
        <v>-8.6419753086419748E-2</v>
      </c>
      <c r="F75" s="12">
        <v>136</v>
      </c>
      <c r="G75" s="12">
        <v>144</v>
      </c>
      <c r="H75" s="19">
        <f t="shared" si="5"/>
        <v>5.8823529411764705E-2</v>
      </c>
    </row>
    <row r="76" spans="1:8" x14ac:dyDescent="0.55000000000000004">
      <c r="A76" s="11" t="s">
        <v>173</v>
      </c>
      <c r="B76" s="11" t="s">
        <v>302</v>
      </c>
      <c r="C76" s="12">
        <v>39</v>
      </c>
      <c r="D76" s="12">
        <v>44</v>
      </c>
      <c r="E76" s="19">
        <f t="shared" si="4"/>
        <v>0.12820512820512819</v>
      </c>
      <c r="F76" s="12">
        <v>102</v>
      </c>
      <c r="G76" s="12">
        <v>106</v>
      </c>
      <c r="H76" s="19">
        <f t="shared" si="5"/>
        <v>3.9215686274509803E-2</v>
      </c>
    </row>
    <row r="77" spans="1:8" x14ac:dyDescent="0.55000000000000004">
      <c r="A77" s="11" t="s">
        <v>173</v>
      </c>
      <c r="B77" s="11" t="s">
        <v>303</v>
      </c>
      <c r="C77" s="12">
        <v>501</v>
      </c>
      <c r="D77" s="12">
        <v>818</v>
      </c>
      <c r="E77" s="19">
        <f t="shared" si="4"/>
        <v>0.63273453093812371</v>
      </c>
      <c r="F77" s="12">
        <v>638</v>
      </c>
      <c r="G77" s="12">
        <v>1140</v>
      </c>
      <c r="H77" s="19">
        <f t="shared" si="5"/>
        <v>0.78683385579937304</v>
      </c>
    </row>
    <row r="78" spans="1:8" x14ac:dyDescent="0.55000000000000004">
      <c r="A78" s="11" t="s">
        <v>173</v>
      </c>
      <c r="B78" s="11" t="s">
        <v>304</v>
      </c>
      <c r="C78" s="12">
        <v>1824</v>
      </c>
      <c r="D78" s="12">
        <v>1612</v>
      </c>
      <c r="E78" s="19">
        <f t="shared" si="4"/>
        <v>-0.1162280701754386</v>
      </c>
      <c r="F78" s="12">
        <v>3515</v>
      </c>
      <c r="G78" s="12">
        <v>4846</v>
      </c>
      <c r="H78" s="19">
        <f t="shared" si="5"/>
        <v>0.37866287339971549</v>
      </c>
    </row>
    <row r="79" spans="1:8" x14ac:dyDescent="0.55000000000000004">
      <c r="A79" s="11" t="s">
        <v>173</v>
      </c>
      <c r="B79" s="11" t="s">
        <v>305</v>
      </c>
      <c r="C79" s="12">
        <v>157</v>
      </c>
      <c r="D79" s="12">
        <v>185</v>
      </c>
      <c r="E79" s="19">
        <f t="shared" si="4"/>
        <v>0.17834394904458598</v>
      </c>
      <c r="F79" s="12">
        <v>273</v>
      </c>
      <c r="G79" s="12">
        <v>313</v>
      </c>
      <c r="H79" s="19">
        <f t="shared" si="5"/>
        <v>0.14652014652014653</v>
      </c>
    </row>
    <row r="80" spans="1:8" x14ac:dyDescent="0.55000000000000004">
      <c r="A80" s="11" t="s">
        <v>173</v>
      </c>
      <c r="B80" s="11" t="s">
        <v>306</v>
      </c>
      <c r="C80" s="12">
        <v>230</v>
      </c>
      <c r="D80" s="12">
        <v>218</v>
      </c>
      <c r="E80" s="19">
        <f t="shared" si="4"/>
        <v>-5.2173913043478258E-2</v>
      </c>
      <c r="F80" s="12">
        <v>493</v>
      </c>
      <c r="G80" s="12">
        <v>489</v>
      </c>
      <c r="H80" s="19">
        <f t="shared" si="5"/>
        <v>-8.1135902636916835E-3</v>
      </c>
    </row>
    <row r="81" spans="1:8" x14ac:dyDescent="0.55000000000000004">
      <c r="A81" s="11" t="s">
        <v>173</v>
      </c>
      <c r="B81" s="11" t="s">
        <v>307</v>
      </c>
      <c r="C81" s="12">
        <v>1638</v>
      </c>
      <c r="D81" s="12">
        <v>2460</v>
      </c>
      <c r="E81" s="19">
        <f t="shared" si="4"/>
        <v>0.50183150183150182</v>
      </c>
      <c r="F81" s="12">
        <v>1899</v>
      </c>
      <c r="G81" s="12">
        <v>3346</v>
      </c>
      <c r="H81" s="19">
        <f t="shared" si="5"/>
        <v>0.76197998946814116</v>
      </c>
    </row>
    <row r="82" spans="1:8" x14ac:dyDescent="0.55000000000000004">
      <c r="A82" s="11" t="s">
        <v>173</v>
      </c>
      <c r="B82" s="11" t="s">
        <v>308</v>
      </c>
      <c r="C82" s="12">
        <v>103</v>
      </c>
      <c r="D82" s="12">
        <v>120</v>
      </c>
      <c r="E82" s="19">
        <f t="shared" si="4"/>
        <v>0.1650485436893204</v>
      </c>
      <c r="F82" s="12">
        <v>368</v>
      </c>
      <c r="G82" s="12">
        <v>349</v>
      </c>
      <c r="H82" s="19">
        <f t="shared" si="5"/>
        <v>-5.1630434782608696E-2</v>
      </c>
    </row>
    <row r="83" spans="1:8" x14ac:dyDescent="0.55000000000000004">
      <c r="A83" s="22" t="s">
        <v>173</v>
      </c>
      <c r="B83" s="22" t="s">
        <v>199</v>
      </c>
      <c r="C83" s="22">
        <v>12863</v>
      </c>
      <c r="D83" s="22">
        <v>15481</v>
      </c>
      <c r="E83" s="23">
        <f t="shared" si="4"/>
        <v>0.20352950322630803</v>
      </c>
      <c r="F83" s="22">
        <v>20839</v>
      </c>
      <c r="G83" s="22">
        <v>27418</v>
      </c>
      <c r="H83" s="23">
        <f t="shared" si="5"/>
        <v>0.31570612793320219</v>
      </c>
    </row>
    <row r="84" spans="1:8" x14ac:dyDescent="0.55000000000000004">
      <c r="A84" s="11" t="s">
        <v>174</v>
      </c>
      <c r="B84" s="11" t="s">
        <v>309</v>
      </c>
      <c r="C84" s="12">
        <v>236</v>
      </c>
      <c r="D84" s="12">
        <v>399</v>
      </c>
      <c r="E84" s="19">
        <f t="shared" si="4"/>
        <v>0.69067796610169496</v>
      </c>
      <c r="F84" s="12">
        <v>578</v>
      </c>
      <c r="G84" s="12">
        <v>820</v>
      </c>
      <c r="H84" s="19">
        <f t="shared" si="5"/>
        <v>0.41868512110726641</v>
      </c>
    </row>
    <row r="85" spans="1:8" x14ac:dyDescent="0.55000000000000004">
      <c r="A85" s="11" t="s">
        <v>174</v>
      </c>
      <c r="B85" s="11" t="s">
        <v>310</v>
      </c>
      <c r="C85" s="12">
        <v>2451</v>
      </c>
      <c r="D85" s="12">
        <v>2752</v>
      </c>
      <c r="E85" s="19">
        <f t="shared" si="4"/>
        <v>0.12280701754385964</v>
      </c>
      <c r="F85" s="12">
        <v>5710</v>
      </c>
      <c r="G85" s="12">
        <v>6148</v>
      </c>
      <c r="H85" s="19">
        <f t="shared" si="5"/>
        <v>7.6707530647985994E-2</v>
      </c>
    </row>
    <row r="86" spans="1:8" x14ac:dyDescent="0.55000000000000004">
      <c r="A86" s="11" t="s">
        <v>174</v>
      </c>
      <c r="B86" s="11" t="s">
        <v>311</v>
      </c>
      <c r="C86" s="12">
        <v>106</v>
      </c>
      <c r="D86" s="12">
        <v>180</v>
      </c>
      <c r="E86" s="19">
        <f t="shared" si="4"/>
        <v>0.69811320754716977</v>
      </c>
      <c r="F86" s="12">
        <v>283</v>
      </c>
      <c r="G86" s="12">
        <v>410</v>
      </c>
      <c r="H86" s="19">
        <f t="shared" si="5"/>
        <v>0.44876325088339225</v>
      </c>
    </row>
    <row r="87" spans="1:8" x14ac:dyDescent="0.55000000000000004">
      <c r="A87" s="11" t="s">
        <v>174</v>
      </c>
      <c r="B87" s="11" t="s">
        <v>312</v>
      </c>
      <c r="C87" s="12">
        <v>544</v>
      </c>
      <c r="D87" s="12">
        <v>500</v>
      </c>
      <c r="E87" s="19">
        <f t="shared" si="4"/>
        <v>-8.0882352941176475E-2</v>
      </c>
      <c r="F87" s="12">
        <v>1729</v>
      </c>
      <c r="G87" s="12">
        <v>1588</v>
      </c>
      <c r="H87" s="19">
        <f t="shared" si="5"/>
        <v>-8.1550028918449965E-2</v>
      </c>
    </row>
    <row r="88" spans="1:8" x14ac:dyDescent="0.55000000000000004">
      <c r="A88" s="11" t="s">
        <v>174</v>
      </c>
      <c r="B88" s="11" t="s">
        <v>313</v>
      </c>
      <c r="C88" s="12">
        <v>20</v>
      </c>
      <c r="D88" s="12">
        <v>24</v>
      </c>
      <c r="E88" s="19">
        <f t="shared" si="4"/>
        <v>0.2</v>
      </c>
      <c r="F88" s="12">
        <v>36</v>
      </c>
      <c r="G88" s="12">
        <v>46</v>
      </c>
      <c r="H88" s="19">
        <f t="shared" si="5"/>
        <v>0.27777777777777779</v>
      </c>
    </row>
    <row r="89" spans="1:8" x14ac:dyDescent="0.55000000000000004">
      <c r="A89" s="11" t="s">
        <v>174</v>
      </c>
      <c r="B89" s="11" t="s">
        <v>314</v>
      </c>
      <c r="C89" s="12">
        <v>931</v>
      </c>
      <c r="D89" s="12">
        <v>850</v>
      </c>
      <c r="E89" s="19">
        <f t="shared" si="4"/>
        <v>-8.7003222341568209E-2</v>
      </c>
      <c r="F89" s="12">
        <v>1086</v>
      </c>
      <c r="G89" s="12">
        <v>1036</v>
      </c>
      <c r="H89" s="19">
        <f t="shared" si="5"/>
        <v>-4.6040515653775323E-2</v>
      </c>
    </row>
    <row r="90" spans="1:8" x14ac:dyDescent="0.55000000000000004">
      <c r="A90" s="11" t="s">
        <v>174</v>
      </c>
      <c r="B90" s="11" t="s">
        <v>315</v>
      </c>
      <c r="C90" s="12">
        <v>17</v>
      </c>
      <c r="D90" s="12">
        <v>16</v>
      </c>
      <c r="E90" s="19">
        <f t="shared" si="4"/>
        <v>-5.8823529411764705E-2</v>
      </c>
      <c r="F90" s="12">
        <v>44</v>
      </c>
      <c r="G90" s="12">
        <v>38</v>
      </c>
      <c r="H90" s="19">
        <f t="shared" si="5"/>
        <v>-0.13636363636363635</v>
      </c>
    </row>
    <row r="91" spans="1:8" x14ac:dyDescent="0.55000000000000004">
      <c r="A91" s="11" t="s">
        <v>174</v>
      </c>
      <c r="B91" s="11" t="s">
        <v>316</v>
      </c>
      <c r="C91" s="12">
        <v>23</v>
      </c>
      <c r="D91" s="12">
        <v>2</v>
      </c>
      <c r="E91" s="19">
        <f t="shared" si="4"/>
        <v>-0.91304347826086951</v>
      </c>
      <c r="F91" s="12">
        <v>25</v>
      </c>
      <c r="G91" s="12">
        <v>7</v>
      </c>
      <c r="H91" s="19">
        <f t="shared" si="5"/>
        <v>-0.72</v>
      </c>
    </row>
    <row r="92" spans="1:8" x14ac:dyDescent="0.55000000000000004">
      <c r="A92" s="11" t="s">
        <v>174</v>
      </c>
      <c r="B92" s="11" t="s">
        <v>317</v>
      </c>
      <c r="C92" s="12">
        <v>82</v>
      </c>
      <c r="D92" s="12">
        <v>111</v>
      </c>
      <c r="E92" s="19">
        <f t="shared" si="4"/>
        <v>0.35365853658536583</v>
      </c>
      <c r="F92" s="12">
        <v>229</v>
      </c>
      <c r="G92" s="12">
        <v>239</v>
      </c>
      <c r="H92" s="19">
        <f t="shared" si="5"/>
        <v>4.3668122270742356E-2</v>
      </c>
    </row>
    <row r="93" spans="1:8" x14ac:dyDescent="0.55000000000000004">
      <c r="A93" s="11" t="s">
        <v>174</v>
      </c>
      <c r="B93" s="11" t="s">
        <v>318</v>
      </c>
      <c r="C93" s="12">
        <v>22</v>
      </c>
      <c r="D93" s="12">
        <v>8</v>
      </c>
      <c r="E93" s="19">
        <f t="shared" si="4"/>
        <v>-0.63636363636363635</v>
      </c>
      <c r="F93" s="12">
        <v>37</v>
      </c>
      <c r="G93" s="12">
        <v>29</v>
      </c>
      <c r="H93" s="19">
        <f t="shared" si="5"/>
        <v>-0.21621621621621623</v>
      </c>
    </row>
    <row r="94" spans="1:8" x14ac:dyDescent="0.55000000000000004">
      <c r="A94" s="22" t="s">
        <v>174</v>
      </c>
      <c r="B94" s="22" t="s">
        <v>207</v>
      </c>
      <c r="C94" s="22">
        <v>4433</v>
      </c>
      <c r="D94" s="22">
        <v>4842</v>
      </c>
      <c r="E94" s="23">
        <f t="shared" si="4"/>
        <v>9.2262576133543869E-2</v>
      </c>
      <c r="F94" s="22">
        <v>9755</v>
      </c>
      <c r="G94" s="22">
        <v>10359</v>
      </c>
      <c r="H94" s="23">
        <f t="shared" si="5"/>
        <v>6.1916965658636594E-2</v>
      </c>
    </row>
    <row r="95" spans="1:8" x14ac:dyDescent="0.55000000000000004">
      <c r="A95" s="11" t="s">
        <v>175</v>
      </c>
      <c r="B95" s="11" t="s">
        <v>319</v>
      </c>
      <c r="C95" s="12">
        <v>1432</v>
      </c>
      <c r="D95" s="12">
        <v>1404</v>
      </c>
      <c r="E95" s="19">
        <f t="shared" si="4"/>
        <v>-1.9553072625698324E-2</v>
      </c>
      <c r="F95" s="12">
        <v>1950</v>
      </c>
      <c r="G95" s="12">
        <v>2006</v>
      </c>
      <c r="H95" s="19">
        <f t="shared" si="5"/>
        <v>2.8717948717948718E-2</v>
      </c>
    </row>
    <row r="96" spans="1:8" x14ac:dyDescent="0.55000000000000004">
      <c r="A96" s="11" t="s">
        <v>175</v>
      </c>
      <c r="B96" s="11" t="s">
        <v>320</v>
      </c>
      <c r="C96" s="12">
        <v>1260</v>
      </c>
      <c r="D96" s="12">
        <v>1027</v>
      </c>
      <c r="E96" s="19">
        <f t="shared" si="4"/>
        <v>-0.18492063492063493</v>
      </c>
      <c r="F96" s="12">
        <v>1513</v>
      </c>
      <c r="G96" s="12">
        <v>1401</v>
      </c>
      <c r="H96" s="19">
        <f t="shared" si="5"/>
        <v>-7.4025115664243232E-2</v>
      </c>
    </row>
    <row r="97" spans="1:8" x14ac:dyDescent="0.55000000000000004">
      <c r="A97" s="11" t="s">
        <v>175</v>
      </c>
      <c r="B97" s="11" t="s">
        <v>321</v>
      </c>
      <c r="C97" s="12">
        <v>399</v>
      </c>
      <c r="D97" s="12">
        <v>405</v>
      </c>
      <c r="E97" s="19">
        <f t="shared" si="4"/>
        <v>1.5037593984962405E-2</v>
      </c>
      <c r="F97" s="12">
        <v>755</v>
      </c>
      <c r="G97" s="12">
        <v>994</v>
      </c>
      <c r="H97" s="19">
        <f t="shared" si="5"/>
        <v>0.31655629139072849</v>
      </c>
    </row>
    <row r="98" spans="1:8" x14ac:dyDescent="0.55000000000000004">
      <c r="A98" s="11" t="s">
        <v>175</v>
      </c>
      <c r="B98" s="11" t="s">
        <v>322</v>
      </c>
      <c r="C98" s="12">
        <v>10</v>
      </c>
      <c r="D98" s="12">
        <v>22</v>
      </c>
      <c r="E98" s="19">
        <f t="shared" si="4"/>
        <v>1.2</v>
      </c>
      <c r="F98" s="12">
        <v>21</v>
      </c>
      <c r="G98" s="12">
        <v>31</v>
      </c>
      <c r="H98" s="19">
        <f t="shared" si="5"/>
        <v>0.47619047619047616</v>
      </c>
    </row>
    <row r="99" spans="1:8" x14ac:dyDescent="0.55000000000000004">
      <c r="A99" s="11" t="s">
        <v>175</v>
      </c>
      <c r="B99" s="11" t="s">
        <v>323</v>
      </c>
      <c r="C99" s="12">
        <v>269</v>
      </c>
      <c r="D99" s="12">
        <v>481</v>
      </c>
      <c r="E99" s="19">
        <f t="shared" si="4"/>
        <v>0.78810408921933084</v>
      </c>
      <c r="F99" s="12">
        <v>329</v>
      </c>
      <c r="G99" s="12">
        <v>771</v>
      </c>
      <c r="H99" s="19">
        <f t="shared" si="5"/>
        <v>1.3434650455927051</v>
      </c>
    </row>
    <row r="100" spans="1:8" x14ac:dyDescent="0.55000000000000004">
      <c r="A100" s="22" t="s">
        <v>175</v>
      </c>
      <c r="B100" s="22" t="s">
        <v>212</v>
      </c>
      <c r="C100" s="22">
        <v>3370</v>
      </c>
      <c r="D100" s="22">
        <v>3337</v>
      </c>
      <c r="E100" s="23">
        <f t="shared" si="4"/>
        <v>-9.7922848664688429E-3</v>
      </c>
      <c r="F100" s="22">
        <v>4567</v>
      </c>
      <c r="G100" s="22">
        <v>5203</v>
      </c>
      <c r="H100" s="23">
        <f t="shared" si="5"/>
        <v>0.13925990803590979</v>
      </c>
    </row>
    <row r="101" spans="1:8" x14ac:dyDescent="0.55000000000000004">
      <c r="A101" s="11" t="s">
        <v>176</v>
      </c>
      <c r="B101" s="11" t="s">
        <v>324</v>
      </c>
      <c r="C101" s="12">
        <v>38</v>
      </c>
      <c r="D101" s="12">
        <v>29</v>
      </c>
      <c r="E101" s="19">
        <f t="shared" ref="E101:E121" si="6">IFERROR(IF(OR(D101="&lt; 5",D101="np",C101="&lt; 5",C101="np"),"np",(D101-C101)/C101),".")</f>
        <v>-0.23684210526315788</v>
      </c>
      <c r="F101" s="12">
        <v>116</v>
      </c>
      <c r="G101" s="12">
        <v>108</v>
      </c>
      <c r="H101" s="19">
        <f t="shared" ref="H101:H121" si="7">IFERROR(IF(OR(G101="&lt; 5",G101="np",F101="&lt; 5",F101="np"),"np",(G101-F101)/F101),".")</f>
        <v>-6.8965517241379309E-2</v>
      </c>
    </row>
    <row r="102" spans="1:8" x14ac:dyDescent="0.55000000000000004">
      <c r="A102" s="11" t="s">
        <v>176</v>
      </c>
      <c r="B102" s="11" t="s">
        <v>325</v>
      </c>
      <c r="C102" s="12">
        <v>46</v>
      </c>
      <c r="D102" s="12">
        <v>50</v>
      </c>
      <c r="E102" s="19">
        <f t="shared" si="6"/>
        <v>8.6956521739130432E-2</v>
      </c>
      <c r="F102" s="12">
        <v>105</v>
      </c>
      <c r="G102" s="12">
        <v>129</v>
      </c>
      <c r="H102" s="19">
        <f t="shared" si="7"/>
        <v>0.22857142857142856</v>
      </c>
    </row>
    <row r="103" spans="1:8" x14ac:dyDescent="0.55000000000000004">
      <c r="A103" s="11" t="s">
        <v>176</v>
      </c>
      <c r="B103" s="11" t="s">
        <v>326</v>
      </c>
      <c r="C103" s="12">
        <v>438</v>
      </c>
      <c r="D103" s="12">
        <v>350</v>
      </c>
      <c r="E103" s="19">
        <f t="shared" si="6"/>
        <v>-0.20091324200913241</v>
      </c>
      <c r="F103" s="12">
        <v>1414</v>
      </c>
      <c r="G103" s="12">
        <v>1283</v>
      </c>
      <c r="H103" s="19">
        <f t="shared" si="7"/>
        <v>-9.2644978783592638E-2</v>
      </c>
    </row>
    <row r="104" spans="1:8" ht="15" x14ac:dyDescent="0.55000000000000004">
      <c r="A104" s="11" t="s">
        <v>176</v>
      </c>
      <c r="B104" s="11" t="s">
        <v>341</v>
      </c>
      <c r="C104" s="12">
        <v>0</v>
      </c>
      <c r="D104" s="12">
        <v>0</v>
      </c>
      <c r="E104" s="19" t="str">
        <f t="shared" si="6"/>
        <v>.</v>
      </c>
      <c r="F104" s="12">
        <v>2</v>
      </c>
      <c r="G104" s="12">
        <v>0</v>
      </c>
      <c r="H104" s="19">
        <f t="shared" si="7"/>
        <v>-1</v>
      </c>
    </row>
    <row r="105" spans="1:8" x14ac:dyDescent="0.55000000000000004">
      <c r="A105" s="11" t="s">
        <v>176</v>
      </c>
      <c r="B105" s="11" t="s">
        <v>327</v>
      </c>
      <c r="C105" s="12">
        <v>28</v>
      </c>
      <c r="D105" s="12">
        <v>26</v>
      </c>
      <c r="E105" s="19">
        <f t="shared" si="6"/>
        <v>-7.1428571428571425E-2</v>
      </c>
      <c r="F105" s="12">
        <v>54</v>
      </c>
      <c r="G105" s="12">
        <v>60</v>
      </c>
      <c r="H105" s="19">
        <f t="shared" si="7"/>
        <v>0.1111111111111111</v>
      </c>
    </row>
    <row r="106" spans="1:8" x14ac:dyDescent="0.55000000000000004">
      <c r="A106" s="11" t="s">
        <v>176</v>
      </c>
      <c r="B106" s="11" t="s">
        <v>328</v>
      </c>
      <c r="C106" s="12">
        <v>96</v>
      </c>
      <c r="D106" s="12">
        <v>125</v>
      </c>
      <c r="E106" s="19">
        <f t="shared" si="6"/>
        <v>0.30208333333333331</v>
      </c>
      <c r="F106" s="12">
        <v>141</v>
      </c>
      <c r="G106" s="12">
        <v>174</v>
      </c>
      <c r="H106" s="19">
        <f t="shared" si="7"/>
        <v>0.23404255319148937</v>
      </c>
    </row>
    <row r="107" spans="1:8" x14ac:dyDescent="0.55000000000000004">
      <c r="A107" s="11" t="s">
        <v>176</v>
      </c>
      <c r="B107" s="11" t="s">
        <v>329</v>
      </c>
      <c r="C107" s="12">
        <v>371</v>
      </c>
      <c r="D107" s="12">
        <v>1186</v>
      </c>
      <c r="E107" s="19">
        <f t="shared" si="6"/>
        <v>2.1967654986522911</v>
      </c>
      <c r="F107" s="12">
        <v>769</v>
      </c>
      <c r="G107" s="12">
        <v>1801</v>
      </c>
      <c r="H107" s="19">
        <f t="shared" si="7"/>
        <v>1.3420026007802341</v>
      </c>
    </row>
    <row r="108" spans="1:8" x14ac:dyDescent="0.55000000000000004">
      <c r="A108" s="11" t="s">
        <v>176</v>
      </c>
      <c r="B108" s="11" t="s">
        <v>330</v>
      </c>
      <c r="C108" s="12">
        <v>109</v>
      </c>
      <c r="D108" s="12">
        <v>75</v>
      </c>
      <c r="E108" s="19">
        <f t="shared" si="6"/>
        <v>-0.31192660550458717</v>
      </c>
      <c r="F108" s="12">
        <v>189</v>
      </c>
      <c r="G108" s="12">
        <v>184</v>
      </c>
      <c r="H108" s="19">
        <f t="shared" si="7"/>
        <v>-2.6455026455026454E-2</v>
      </c>
    </row>
    <row r="109" spans="1:8" x14ac:dyDescent="0.55000000000000004">
      <c r="A109" s="11" t="s">
        <v>176</v>
      </c>
      <c r="B109" s="11" t="s">
        <v>331</v>
      </c>
      <c r="C109" s="12">
        <v>87</v>
      </c>
      <c r="D109" s="12">
        <v>65</v>
      </c>
      <c r="E109" s="19">
        <f t="shared" si="6"/>
        <v>-0.25287356321839083</v>
      </c>
      <c r="F109" s="12">
        <v>181</v>
      </c>
      <c r="G109" s="12">
        <v>211</v>
      </c>
      <c r="H109" s="19">
        <f t="shared" si="7"/>
        <v>0.16574585635359115</v>
      </c>
    </row>
    <row r="110" spans="1:8" x14ac:dyDescent="0.55000000000000004">
      <c r="A110" s="11" t="s">
        <v>176</v>
      </c>
      <c r="B110" s="11" t="s">
        <v>332</v>
      </c>
      <c r="C110" s="12">
        <v>454</v>
      </c>
      <c r="D110" s="12">
        <v>349</v>
      </c>
      <c r="E110" s="19">
        <f t="shared" si="6"/>
        <v>-0.23127753303964757</v>
      </c>
      <c r="F110" s="12">
        <v>567</v>
      </c>
      <c r="G110" s="12">
        <v>532</v>
      </c>
      <c r="H110" s="19">
        <f t="shared" si="7"/>
        <v>-6.1728395061728392E-2</v>
      </c>
    </row>
    <row r="111" spans="1:8" x14ac:dyDescent="0.55000000000000004">
      <c r="A111" s="11" t="s">
        <v>176</v>
      </c>
      <c r="B111" s="11" t="s">
        <v>333</v>
      </c>
      <c r="C111" s="12">
        <v>66</v>
      </c>
      <c r="D111" s="12">
        <v>97</v>
      </c>
      <c r="E111" s="19">
        <f t="shared" si="6"/>
        <v>0.46969696969696972</v>
      </c>
      <c r="F111" s="12">
        <v>175</v>
      </c>
      <c r="G111" s="12">
        <v>206</v>
      </c>
      <c r="H111" s="19">
        <f t="shared" si="7"/>
        <v>0.17714285714285713</v>
      </c>
    </row>
    <row r="112" spans="1:8" x14ac:dyDescent="0.55000000000000004">
      <c r="A112" s="11" t="s">
        <v>176</v>
      </c>
      <c r="B112" s="11" t="s">
        <v>334</v>
      </c>
      <c r="C112" s="12">
        <v>145</v>
      </c>
      <c r="D112" s="12">
        <v>146</v>
      </c>
      <c r="E112" s="19">
        <f t="shared" si="6"/>
        <v>6.8965517241379309E-3</v>
      </c>
      <c r="F112" s="12">
        <v>360</v>
      </c>
      <c r="G112" s="12">
        <v>368</v>
      </c>
      <c r="H112" s="19">
        <f t="shared" si="7"/>
        <v>2.2222222222222223E-2</v>
      </c>
    </row>
    <row r="113" spans="1:8" x14ac:dyDescent="0.55000000000000004">
      <c r="A113" s="11" t="s">
        <v>176</v>
      </c>
      <c r="B113" s="11" t="s">
        <v>335</v>
      </c>
      <c r="C113" s="12">
        <v>6455</v>
      </c>
      <c r="D113" s="12">
        <v>6883</v>
      </c>
      <c r="E113" s="19">
        <f t="shared" si="6"/>
        <v>6.6305189775367937E-2</v>
      </c>
      <c r="F113" s="12">
        <v>14505</v>
      </c>
      <c r="G113" s="12">
        <v>15447</v>
      </c>
      <c r="H113" s="19">
        <f t="shared" si="7"/>
        <v>6.494312306101345E-2</v>
      </c>
    </row>
    <row r="114" spans="1:8" x14ac:dyDescent="0.55000000000000004">
      <c r="A114" s="22" t="s">
        <v>176</v>
      </c>
      <c r="B114" s="22" t="s">
        <v>216</v>
      </c>
      <c r="C114" s="22">
        <v>8330</v>
      </c>
      <c r="D114" s="22">
        <v>9380</v>
      </c>
      <c r="E114" s="23">
        <f t="shared" si="6"/>
        <v>0.12605042016806722</v>
      </c>
      <c r="F114" s="22">
        <v>18578</v>
      </c>
      <c r="G114" s="22">
        <v>20502</v>
      </c>
      <c r="H114" s="23">
        <f t="shared" si="7"/>
        <v>0.10356335450532889</v>
      </c>
    </row>
    <row r="115" spans="1:8" x14ac:dyDescent="0.55000000000000004">
      <c r="A115" s="11" t="s">
        <v>179</v>
      </c>
      <c r="B115" s="11" t="s">
        <v>336</v>
      </c>
      <c r="C115" s="12">
        <v>0</v>
      </c>
      <c r="D115" s="12">
        <v>73</v>
      </c>
      <c r="E115" s="19" t="str">
        <f t="shared" si="6"/>
        <v>.</v>
      </c>
      <c r="F115" s="12">
        <v>0</v>
      </c>
      <c r="G115" s="12">
        <v>73</v>
      </c>
      <c r="H115" s="19" t="str">
        <f t="shared" si="7"/>
        <v>.</v>
      </c>
    </row>
    <row r="116" spans="1:8" x14ac:dyDescent="0.55000000000000004">
      <c r="A116" s="11" t="s">
        <v>179</v>
      </c>
      <c r="B116" s="11" t="s">
        <v>337</v>
      </c>
      <c r="C116" s="12">
        <v>244</v>
      </c>
      <c r="D116" s="12">
        <v>242</v>
      </c>
      <c r="E116" s="19">
        <f t="shared" si="6"/>
        <v>-8.1967213114754103E-3</v>
      </c>
      <c r="F116" s="12">
        <v>357</v>
      </c>
      <c r="G116" s="12">
        <v>338</v>
      </c>
      <c r="H116" s="19">
        <f t="shared" si="7"/>
        <v>-5.3221288515406161E-2</v>
      </c>
    </row>
    <row r="117" spans="1:8" x14ac:dyDescent="0.55000000000000004">
      <c r="A117" s="11" t="s">
        <v>179</v>
      </c>
      <c r="B117" s="11" t="s">
        <v>338</v>
      </c>
      <c r="C117" s="12">
        <v>0</v>
      </c>
      <c r="D117" s="12">
        <v>0</v>
      </c>
      <c r="E117" s="19" t="str">
        <f t="shared" si="6"/>
        <v>.</v>
      </c>
      <c r="F117" s="12">
        <v>1</v>
      </c>
      <c r="G117" s="12">
        <v>0</v>
      </c>
      <c r="H117" s="19">
        <f t="shared" si="7"/>
        <v>-1</v>
      </c>
    </row>
    <row r="118" spans="1:8" x14ac:dyDescent="0.55000000000000004">
      <c r="A118" s="22" t="s">
        <v>179</v>
      </c>
      <c r="B118" s="22" t="s">
        <v>224</v>
      </c>
      <c r="C118" s="22">
        <v>244</v>
      </c>
      <c r="D118" s="22">
        <v>315</v>
      </c>
      <c r="E118" s="23">
        <f t="shared" si="6"/>
        <v>0.29098360655737704</v>
      </c>
      <c r="F118" s="22">
        <v>357</v>
      </c>
      <c r="G118" s="22">
        <v>411</v>
      </c>
      <c r="H118" s="23">
        <f t="shared" si="7"/>
        <v>0.15126050420168066</v>
      </c>
    </row>
    <row r="119" spans="1:8" x14ac:dyDescent="0.55000000000000004">
      <c r="A119" s="11" t="s">
        <v>180</v>
      </c>
      <c r="B119" s="11" t="s">
        <v>339</v>
      </c>
      <c r="C119" s="12">
        <v>353</v>
      </c>
      <c r="D119" s="12">
        <v>369</v>
      </c>
      <c r="E119" s="19">
        <f t="shared" si="6"/>
        <v>4.5325779036827198E-2</v>
      </c>
      <c r="F119" s="12">
        <v>986</v>
      </c>
      <c r="G119" s="12">
        <v>970</v>
      </c>
      <c r="H119" s="19">
        <f t="shared" si="7"/>
        <v>-1.6227180527383367E-2</v>
      </c>
    </row>
    <row r="120" spans="1:8" x14ac:dyDescent="0.55000000000000004">
      <c r="A120" s="22" t="s">
        <v>180</v>
      </c>
      <c r="B120" s="22" t="s">
        <v>226</v>
      </c>
      <c r="C120" s="22">
        <v>353</v>
      </c>
      <c r="D120" s="22">
        <v>369</v>
      </c>
      <c r="E120" s="23">
        <f t="shared" si="6"/>
        <v>4.5325779036827198E-2</v>
      </c>
      <c r="F120" s="22">
        <v>986</v>
      </c>
      <c r="G120" s="22">
        <v>970</v>
      </c>
      <c r="H120" s="23">
        <f t="shared" si="7"/>
        <v>-1.6227180527383367E-2</v>
      </c>
    </row>
    <row r="121" spans="1:8" x14ac:dyDescent="0.55000000000000004">
      <c r="A121" s="22" t="s">
        <v>91</v>
      </c>
      <c r="B121" s="22"/>
      <c r="C121" s="22">
        <v>54586</v>
      </c>
      <c r="D121" s="22">
        <v>63903</v>
      </c>
      <c r="E121" s="25">
        <f t="shared" si="6"/>
        <v>0.17068479097204411</v>
      </c>
      <c r="F121" s="22">
        <v>102921</v>
      </c>
      <c r="G121" s="22">
        <v>124062</v>
      </c>
      <c r="H121" s="25">
        <f t="shared" si="7"/>
        <v>0.20540997464074387</v>
      </c>
    </row>
    <row r="123" spans="1:8" x14ac:dyDescent="0.55000000000000004">
      <c r="A123" s="24" t="s">
        <v>343</v>
      </c>
    </row>
    <row r="124" spans="1:8" x14ac:dyDescent="0.55000000000000004">
      <c r="A124" s="24" t="s">
        <v>344</v>
      </c>
    </row>
    <row r="125" spans="1:8" x14ac:dyDescent="0.55000000000000004">
      <c r="A125" s="24" t="s">
        <v>169</v>
      </c>
    </row>
  </sheetData>
  <mergeCells count="2">
    <mergeCell ref="C3:E3"/>
    <mergeCell ref="F3:H3"/>
  </mergeCells>
  <hyperlinks>
    <hyperlink ref="A1" location="Contents!A1" display="&lt; Back to Contents &gt;"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16"/>
  <sheetViews>
    <sheetView topLeftCell="A26" workbookViewId="0">
      <selection activeCell="C25" sqref="C25"/>
    </sheetView>
  </sheetViews>
  <sheetFormatPr defaultRowHeight="14.4" x14ac:dyDescent="0.55000000000000004"/>
  <cols>
    <col min="1" max="1" width="170.578125" style="5" customWidth="1"/>
    <col min="2" max="31" width="9.15625" style="5"/>
  </cols>
  <sheetData>
    <row r="1" spans="1:1" x14ac:dyDescent="0.55000000000000004">
      <c r="A1" s="4" t="s">
        <v>13</v>
      </c>
    </row>
    <row r="2" spans="1:1" ht="18.3" x14ac:dyDescent="0.7">
      <c r="A2" s="6" t="s">
        <v>2</v>
      </c>
    </row>
    <row r="3" spans="1:1" x14ac:dyDescent="0.55000000000000004">
      <c r="A3" s="7"/>
    </row>
    <row r="4" spans="1:1" x14ac:dyDescent="0.55000000000000004">
      <c r="A4" s="7"/>
    </row>
    <row r="5" spans="1:1" ht="15.6" x14ac:dyDescent="0.6">
      <c r="A5" s="8" t="s">
        <v>14</v>
      </c>
    </row>
    <row r="6" spans="1:1" x14ac:dyDescent="0.55000000000000004">
      <c r="A6" s="7"/>
    </row>
    <row r="7" spans="1:1" ht="28.8" x14ac:dyDescent="0.55000000000000004">
      <c r="A7" s="7" t="s">
        <v>15</v>
      </c>
    </row>
    <row r="8" spans="1:1" x14ac:dyDescent="0.55000000000000004">
      <c r="A8" s="7" t="s">
        <v>16</v>
      </c>
    </row>
    <row r="9" spans="1:1" x14ac:dyDescent="0.55000000000000004">
      <c r="A9" s="7"/>
    </row>
    <row r="10" spans="1:1" x14ac:dyDescent="0.55000000000000004">
      <c r="A10" s="9" t="s">
        <v>17</v>
      </c>
    </row>
    <row r="11" spans="1:1" x14ac:dyDescent="0.55000000000000004">
      <c r="A11" s="7"/>
    </row>
    <row r="12" spans="1:1" x14ac:dyDescent="0.55000000000000004">
      <c r="A12" s="7" t="s">
        <v>18</v>
      </c>
    </row>
    <row r="13" spans="1:1" x14ac:dyDescent="0.55000000000000004">
      <c r="A13" s="7"/>
    </row>
    <row r="14" spans="1:1" x14ac:dyDescent="0.55000000000000004">
      <c r="A14" s="9" t="s">
        <v>19</v>
      </c>
    </row>
    <row r="15" spans="1:1" x14ac:dyDescent="0.55000000000000004">
      <c r="A15" s="7"/>
    </row>
    <row r="16" spans="1:1" x14ac:dyDescent="0.55000000000000004">
      <c r="A16" s="7" t="s">
        <v>20</v>
      </c>
    </row>
    <row r="17" spans="1:1" x14ac:dyDescent="0.55000000000000004">
      <c r="A17" s="7"/>
    </row>
    <row r="18" spans="1:1" x14ac:dyDescent="0.55000000000000004">
      <c r="A18" s="9" t="s">
        <v>21</v>
      </c>
    </row>
    <row r="19" spans="1:1" x14ac:dyDescent="0.55000000000000004">
      <c r="A19" s="7"/>
    </row>
    <row r="20" spans="1:1" ht="43.2" x14ac:dyDescent="0.55000000000000004">
      <c r="A20" s="7" t="s">
        <v>22</v>
      </c>
    </row>
    <row r="21" spans="1:1" x14ac:dyDescent="0.55000000000000004">
      <c r="A21" s="7"/>
    </row>
    <row r="22" spans="1:1" x14ac:dyDescent="0.55000000000000004">
      <c r="A22" s="9" t="s">
        <v>23</v>
      </c>
    </row>
    <row r="23" spans="1:1" x14ac:dyDescent="0.55000000000000004">
      <c r="A23" s="7"/>
    </row>
    <row r="24" spans="1:1" x14ac:dyDescent="0.55000000000000004">
      <c r="A24" s="7" t="s">
        <v>24</v>
      </c>
    </row>
    <row r="25" spans="1:1" x14ac:dyDescent="0.55000000000000004">
      <c r="A25" s="7"/>
    </row>
    <row r="26" spans="1:1" x14ac:dyDescent="0.55000000000000004">
      <c r="A26" s="9" t="s">
        <v>25</v>
      </c>
    </row>
    <row r="27" spans="1:1" x14ac:dyDescent="0.55000000000000004">
      <c r="A27" s="7"/>
    </row>
    <row r="28" spans="1:1" x14ac:dyDescent="0.55000000000000004">
      <c r="A28" s="7" t="s">
        <v>26</v>
      </c>
    </row>
    <row r="29" spans="1:1" x14ac:dyDescent="0.55000000000000004">
      <c r="A29" s="7"/>
    </row>
    <row r="30" spans="1:1" x14ac:dyDescent="0.55000000000000004">
      <c r="A30" s="9" t="s">
        <v>27</v>
      </c>
    </row>
    <row r="31" spans="1:1" x14ac:dyDescent="0.55000000000000004">
      <c r="A31" s="7"/>
    </row>
    <row r="32" spans="1:1" ht="28.8" x14ac:dyDescent="0.55000000000000004">
      <c r="A32" s="7" t="s">
        <v>356</v>
      </c>
    </row>
    <row r="33" spans="1:1" x14ac:dyDescent="0.55000000000000004">
      <c r="A33" s="7"/>
    </row>
    <row r="34" spans="1:1" x14ac:dyDescent="0.55000000000000004">
      <c r="A34" s="9" t="s">
        <v>28</v>
      </c>
    </row>
    <row r="35" spans="1:1" x14ac:dyDescent="0.55000000000000004">
      <c r="A35" s="7"/>
    </row>
    <row r="36" spans="1:1" ht="28.8" x14ac:dyDescent="0.55000000000000004">
      <c r="A36" s="7" t="s">
        <v>29</v>
      </c>
    </row>
    <row r="37" spans="1:1" x14ac:dyDescent="0.55000000000000004">
      <c r="A37" s="7"/>
    </row>
    <row r="38" spans="1:1" x14ac:dyDescent="0.55000000000000004">
      <c r="A38" s="9" t="s">
        <v>30</v>
      </c>
    </row>
    <row r="39" spans="1:1" x14ac:dyDescent="0.55000000000000004">
      <c r="A39" s="7"/>
    </row>
    <row r="40" spans="1:1" ht="28.8" x14ac:dyDescent="0.55000000000000004">
      <c r="A40" s="7" t="s">
        <v>31</v>
      </c>
    </row>
    <row r="41" spans="1:1" x14ac:dyDescent="0.55000000000000004">
      <c r="A41" s="7"/>
    </row>
    <row r="42" spans="1:1" x14ac:dyDescent="0.55000000000000004">
      <c r="A42" s="9" t="s">
        <v>32</v>
      </c>
    </row>
    <row r="43" spans="1:1" x14ac:dyDescent="0.55000000000000004">
      <c r="A43" s="7"/>
    </row>
    <row r="44" spans="1:1" ht="28.8" x14ac:dyDescent="0.55000000000000004">
      <c r="A44" s="7" t="s">
        <v>33</v>
      </c>
    </row>
    <row r="45" spans="1:1" x14ac:dyDescent="0.55000000000000004">
      <c r="A45" s="7"/>
    </row>
    <row r="46" spans="1:1" x14ac:dyDescent="0.55000000000000004">
      <c r="A46" s="9" t="s">
        <v>34</v>
      </c>
    </row>
    <row r="47" spans="1:1" x14ac:dyDescent="0.55000000000000004">
      <c r="A47" s="7"/>
    </row>
    <row r="48" spans="1:1" ht="28.8" x14ac:dyDescent="0.55000000000000004">
      <c r="A48" s="7" t="s">
        <v>35</v>
      </c>
    </row>
    <row r="49" spans="1:1" x14ac:dyDescent="0.55000000000000004">
      <c r="A49" s="7"/>
    </row>
    <row r="50" spans="1:1" x14ac:dyDescent="0.55000000000000004">
      <c r="A50" s="9" t="s">
        <v>36</v>
      </c>
    </row>
    <row r="51" spans="1:1" x14ac:dyDescent="0.55000000000000004">
      <c r="A51" s="7"/>
    </row>
    <row r="52" spans="1:1" ht="28.8" x14ac:dyDescent="0.55000000000000004">
      <c r="A52" s="7" t="s">
        <v>37</v>
      </c>
    </row>
    <row r="53" spans="1:1" x14ac:dyDescent="0.55000000000000004">
      <c r="A53" s="7"/>
    </row>
    <row r="54" spans="1:1" x14ac:dyDescent="0.55000000000000004">
      <c r="A54" s="9" t="s">
        <v>38</v>
      </c>
    </row>
    <row r="55" spans="1:1" x14ac:dyDescent="0.55000000000000004">
      <c r="A55" s="7"/>
    </row>
    <row r="56" spans="1:1" x14ac:dyDescent="0.55000000000000004">
      <c r="A56" s="7" t="s">
        <v>39</v>
      </c>
    </row>
    <row r="57" spans="1:1" x14ac:dyDescent="0.55000000000000004">
      <c r="A57" s="7"/>
    </row>
    <row r="58" spans="1:1" x14ac:dyDescent="0.55000000000000004">
      <c r="A58" s="9" t="s">
        <v>40</v>
      </c>
    </row>
    <row r="59" spans="1:1" x14ac:dyDescent="0.55000000000000004">
      <c r="A59" s="7"/>
    </row>
    <row r="60" spans="1:1" ht="28.8" x14ac:dyDescent="0.55000000000000004">
      <c r="A60" s="7" t="s">
        <v>41</v>
      </c>
    </row>
    <row r="61" spans="1:1" x14ac:dyDescent="0.55000000000000004">
      <c r="A61" s="7"/>
    </row>
    <row r="62" spans="1:1" x14ac:dyDescent="0.55000000000000004">
      <c r="A62" s="9" t="s">
        <v>42</v>
      </c>
    </row>
    <row r="63" spans="1:1" x14ac:dyDescent="0.55000000000000004">
      <c r="A63" s="7"/>
    </row>
    <row r="64" spans="1:1" ht="28.8" x14ac:dyDescent="0.55000000000000004">
      <c r="A64" s="7" t="s">
        <v>43</v>
      </c>
    </row>
    <row r="65" spans="1:1" x14ac:dyDescent="0.55000000000000004">
      <c r="A65" s="7"/>
    </row>
    <row r="66" spans="1:1" x14ac:dyDescent="0.55000000000000004">
      <c r="A66" s="9" t="s">
        <v>44</v>
      </c>
    </row>
    <row r="67" spans="1:1" x14ac:dyDescent="0.55000000000000004">
      <c r="A67" s="7"/>
    </row>
    <row r="68" spans="1:1" x14ac:dyDescent="0.55000000000000004">
      <c r="A68" s="7" t="s">
        <v>45</v>
      </c>
    </row>
    <row r="69" spans="1:1" x14ac:dyDescent="0.55000000000000004">
      <c r="A69" s="7"/>
    </row>
    <row r="70" spans="1:1" x14ac:dyDescent="0.55000000000000004">
      <c r="A70" s="9" t="s">
        <v>46</v>
      </c>
    </row>
    <row r="71" spans="1:1" x14ac:dyDescent="0.55000000000000004">
      <c r="A71" s="7"/>
    </row>
    <row r="72" spans="1:1" x14ac:dyDescent="0.55000000000000004">
      <c r="A72" s="7" t="s">
        <v>47</v>
      </c>
    </row>
    <row r="73" spans="1:1" x14ac:dyDescent="0.55000000000000004">
      <c r="A73" s="7"/>
    </row>
    <row r="74" spans="1:1" x14ac:dyDescent="0.55000000000000004">
      <c r="A74" s="7"/>
    </row>
    <row r="75" spans="1:1" x14ac:dyDescent="0.55000000000000004">
      <c r="A75" s="7"/>
    </row>
    <row r="76" spans="1:1" ht="15.6" x14ac:dyDescent="0.6">
      <c r="A76" s="8" t="s">
        <v>48</v>
      </c>
    </row>
    <row r="77" spans="1:1" x14ac:dyDescent="0.55000000000000004">
      <c r="A77" s="7"/>
    </row>
    <row r="78" spans="1:1" x14ac:dyDescent="0.55000000000000004">
      <c r="A78" s="7" t="s">
        <v>49</v>
      </c>
    </row>
    <row r="79" spans="1:1" x14ac:dyDescent="0.55000000000000004">
      <c r="A79" s="10" t="s">
        <v>50</v>
      </c>
    </row>
    <row r="80" spans="1:1" x14ac:dyDescent="0.55000000000000004">
      <c r="A80" s="10" t="s">
        <v>51</v>
      </c>
    </row>
    <row r="81" spans="1:1" x14ac:dyDescent="0.55000000000000004">
      <c r="A81" s="10" t="s">
        <v>52</v>
      </c>
    </row>
    <row r="82" spans="1:1" x14ac:dyDescent="0.55000000000000004">
      <c r="A82" s="10" t="s">
        <v>53</v>
      </c>
    </row>
    <row r="83" spans="1:1" x14ac:dyDescent="0.55000000000000004">
      <c r="A83" s="10" t="s">
        <v>54</v>
      </c>
    </row>
    <row r="84" spans="1:1" x14ac:dyDescent="0.55000000000000004">
      <c r="A84" s="10" t="s">
        <v>23</v>
      </c>
    </row>
    <row r="85" spans="1:1" x14ac:dyDescent="0.55000000000000004">
      <c r="A85" s="10" t="s">
        <v>55</v>
      </c>
    </row>
    <row r="86" spans="1:1" x14ac:dyDescent="0.55000000000000004">
      <c r="A86" s="7"/>
    </row>
    <row r="87" spans="1:1" x14ac:dyDescent="0.55000000000000004">
      <c r="A87" s="7" t="s">
        <v>56</v>
      </c>
    </row>
    <row r="88" spans="1:1" x14ac:dyDescent="0.55000000000000004">
      <c r="A88" s="10" t="s">
        <v>57</v>
      </c>
    </row>
    <row r="89" spans="1:1" x14ac:dyDescent="0.55000000000000004">
      <c r="A89" s="7"/>
    </row>
    <row r="90" spans="1:1" x14ac:dyDescent="0.55000000000000004">
      <c r="A90" s="7"/>
    </row>
    <row r="91" spans="1:1" x14ac:dyDescent="0.55000000000000004">
      <c r="A91" s="7"/>
    </row>
    <row r="92" spans="1:1" ht="15.6" x14ac:dyDescent="0.6">
      <c r="A92" s="8" t="s">
        <v>58</v>
      </c>
    </row>
    <row r="93" spans="1:1" x14ac:dyDescent="0.55000000000000004">
      <c r="A93" s="7"/>
    </row>
    <row r="94" spans="1:1" x14ac:dyDescent="0.55000000000000004">
      <c r="A94" s="7" t="s">
        <v>59</v>
      </c>
    </row>
    <row r="95" spans="1:1" x14ac:dyDescent="0.55000000000000004">
      <c r="A95" s="10" t="s">
        <v>60</v>
      </c>
    </row>
    <row r="96" spans="1:1" x14ac:dyDescent="0.55000000000000004">
      <c r="A96" s="7"/>
    </row>
    <row r="97" spans="1:1" x14ac:dyDescent="0.55000000000000004">
      <c r="A97" s="7"/>
    </row>
    <row r="98" spans="1:1" x14ac:dyDescent="0.55000000000000004">
      <c r="A98" s="7"/>
    </row>
    <row r="99" spans="1:1" ht="15.6" x14ac:dyDescent="0.6">
      <c r="A99" s="8" t="s">
        <v>61</v>
      </c>
    </row>
    <row r="100" spans="1:1" x14ac:dyDescent="0.55000000000000004">
      <c r="A100" s="7"/>
    </row>
    <row r="101" spans="1:1" ht="18.3" x14ac:dyDescent="0.7">
      <c r="A101" s="6" t="s">
        <v>62</v>
      </c>
    </row>
    <row r="102" spans="1:1" x14ac:dyDescent="0.55000000000000004">
      <c r="A102" s="10" t="s">
        <v>63</v>
      </c>
    </row>
    <row r="103" spans="1:1" x14ac:dyDescent="0.55000000000000004">
      <c r="A103" s="7"/>
    </row>
    <row r="104" spans="1:1" ht="18.3" x14ac:dyDescent="0.7">
      <c r="A104" s="6" t="s">
        <v>64</v>
      </c>
    </row>
    <row r="105" spans="1:1" x14ac:dyDescent="0.55000000000000004">
      <c r="A105" s="10" t="s">
        <v>65</v>
      </c>
    </row>
    <row r="106" spans="1:1" x14ac:dyDescent="0.55000000000000004">
      <c r="A106" s="7"/>
    </row>
    <row r="107" spans="1:1" ht="18.3" x14ac:dyDescent="0.7">
      <c r="A107" s="6" t="s">
        <v>66</v>
      </c>
    </row>
    <row r="108" spans="1:1" x14ac:dyDescent="0.55000000000000004">
      <c r="A108" s="10" t="s">
        <v>67</v>
      </c>
    </row>
    <row r="109" spans="1:1" x14ac:dyDescent="0.55000000000000004">
      <c r="A109" s="7"/>
    </row>
    <row r="110" spans="1:1" ht="18.3" x14ac:dyDescent="0.7">
      <c r="A110" s="6" t="s">
        <v>68</v>
      </c>
    </row>
    <row r="111" spans="1:1" x14ac:dyDescent="0.55000000000000004">
      <c r="A111" s="10" t="s">
        <v>69</v>
      </c>
    </row>
    <row r="112" spans="1:1" x14ac:dyDescent="0.55000000000000004">
      <c r="A112" s="7"/>
    </row>
    <row r="113" spans="1:1" ht="18.3" x14ac:dyDescent="0.7">
      <c r="A113" s="6" t="s">
        <v>70</v>
      </c>
    </row>
    <row r="114" spans="1:1" x14ac:dyDescent="0.55000000000000004">
      <c r="A114" s="7" t="s">
        <v>71</v>
      </c>
    </row>
    <row r="115" spans="1:1" x14ac:dyDescent="0.55000000000000004">
      <c r="A115" s="10" t="s">
        <v>72</v>
      </c>
    </row>
    <row r="116" spans="1:1" x14ac:dyDescent="0.55000000000000004">
      <c r="A116" s="7"/>
    </row>
  </sheetData>
  <hyperlinks>
    <hyperlink ref="A1" location="Contents!A1" display="&lt; Back to Contents &gt;" xr:uid="{00000000-0004-0000-0100-000000000000}"/>
    <hyperlink ref="A79" r:id="rId1" xr:uid="{00000000-0004-0000-0100-000001000000}"/>
    <hyperlink ref="A80" r:id="rId2" xr:uid="{00000000-0004-0000-0100-000002000000}"/>
    <hyperlink ref="A81" r:id="rId3" xr:uid="{00000000-0004-0000-0100-000003000000}"/>
    <hyperlink ref="A82" r:id="rId4" xr:uid="{00000000-0004-0000-0100-000004000000}"/>
    <hyperlink ref="A83" r:id="rId5" xr:uid="{00000000-0004-0000-0100-000005000000}"/>
    <hyperlink ref="A84" r:id="rId6" xr:uid="{00000000-0004-0000-0100-000006000000}"/>
    <hyperlink ref="A85" r:id="rId7" xr:uid="{00000000-0004-0000-0100-000007000000}"/>
    <hyperlink ref="A88" r:id="rId8" xr:uid="{00000000-0004-0000-0100-000008000000}"/>
    <hyperlink ref="A95" r:id="rId9" xr:uid="{00000000-0004-0000-0100-000009000000}"/>
    <hyperlink ref="A102" r:id="rId10" xr:uid="{00000000-0004-0000-0100-00000A000000}"/>
    <hyperlink ref="A105" r:id="rId11" xr:uid="{00000000-0004-0000-0100-00000B000000}"/>
    <hyperlink ref="A108" r:id="rId12" xr:uid="{00000000-0004-0000-0100-00000C000000}"/>
    <hyperlink ref="A111" r:id="rId13" xr:uid="{00000000-0004-0000-0100-00000D000000}"/>
    <hyperlink ref="A115" r:id="rId14" xr:uid="{00000000-0004-0000-0100-00000E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4"/>
  <sheetViews>
    <sheetView workbookViewId="0">
      <pane xSplit="2" ySplit="4" topLeftCell="C5" activePane="bottomRight" state="frozen"/>
      <selection pane="topRight" activeCell="C1" sqref="C1"/>
      <selection pane="bottomLeft" activeCell="A5" sqref="A5"/>
      <selection pane="bottomRight"/>
    </sheetView>
  </sheetViews>
  <sheetFormatPr defaultRowHeight="14.4" x14ac:dyDescent="0.55000000000000004"/>
  <cols>
    <col min="1" max="1" width="42.68359375" style="11" customWidth="1"/>
    <col min="2" max="2" width="72.68359375" style="11" customWidth="1"/>
    <col min="3" max="28" width="12.68359375" style="12" customWidth="1"/>
  </cols>
  <sheetData>
    <row r="1" spans="1:8" x14ac:dyDescent="0.55000000000000004">
      <c r="A1" s="4" t="s">
        <v>13</v>
      </c>
    </row>
    <row r="2" spans="1:8" s="13" customFormat="1" ht="30" customHeight="1" x14ac:dyDescent="0.55000000000000004">
      <c r="A2" s="13" t="s">
        <v>3</v>
      </c>
    </row>
    <row r="3" spans="1:8" ht="30" customHeight="1" x14ac:dyDescent="0.55000000000000004">
      <c r="A3" s="14" t="s">
        <v>147</v>
      </c>
      <c r="B3" s="14" t="s">
        <v>147</v>
      </c>
      <c r="C3" s="26" t="s">
        <v>148</v>
      </c>
      <c r="D3" s="26"/>
      <c r="E3" s="26"/>
      <c r="F3" s="26" t="s">
        <v>149</v>
      </c>
      <c r="G3" s="26"/>
      <c r="H3" s="26"/>
    </row>
    <row r="4" spans="1:8" ht="24" x14ac:dyDescent="0.55000000000000004">
      <c r="A4" s="15" t="s">
        <v>73</v>
      </c>
      <c r="B4" s="16"/>
      <c r="C4" s="17">
        <v>2023</v>
      </c>
      <c r="D4" s="17">
        <v>2024</v>
      </c>
      <c r="E4" s="18" t="s">
        <v>129</v>
      </c>
      <c r="F4" s="17">
        <v>2023</v>
      </c>
      <c r="G4" s="17">
        <v>2024</v>
      </c>
      <c r="H4" s="18" t="s">
        <v>129</v>
      </c>
    </row>
    <row r="5" spans="1:8" x14ac:dyDescent="0.55000000000000004">
      <c r="A5" s="11" t="s">
        <v>74</v>
      </c>
      <c r="B5" s="11" t="s">
        <v>84</v>
      </c>
      <c r="C5" s="12">
        <v>13949</v>
      </c>
      <c r="D5" s="12">
        <v>14629</v>
      </c>
      <c r="E5" s="19">
        <f t="shared" ref="E5:E36" si="0">IFERROR(IF(OR(D5="&lt; 5",D5="np",C5="&lt; 5",C5="np"),"np",(D5-C5)/C5),".")</f>
        <v>4.8749014266255643E-2</v>
      </c>
      <c r="F5" s="12">
        <v>66580</v>
      </c>
      <c r="G5" s="12">
        <v>66503</v>
      </c>
      <c r="H5" s="19">
        <f t="shared" ref="H5:H36" si="1">IFERROR(IF(OR(G5="&lt; 5",G5="np",F5="&lt; 5",F5="np"),"np",(G5-F5)/F5),".")</f>
        <v>-1.1565034544908381E-3</v>
      </c>
    </row>
    <row r="6" spans="1:8" x14ac:dyDescent="0.55000000000000004">
      <c r="A6" s="11" t="s">
        <v>74</v>
      </c>
      <c r="B6" s="11" t="s">
        <v>85</v>
      </c>
      <c r="C6" s="12">
        <v>237941</v>
      </c>
      <c r="D6" s="12">
        <v>250856</v>
      </c>
      <c r="E6" s="19">
        <f t="shared" si="0"/>
        <v>5.4278161392950351E-2</v>
      </c>
      <c r="F6" s="12">
        <v>458521</v>
      </c>
      <c r="G6" s="12">
        <v>508045</v>
      </c>
      <c r="H6" s="19">
        <f t="shared" si="1"/>
        <v>0.10800813921281686</v>
      </c>
    </row>
    <row r="7" spans="1:8" x14ac:dyDescent="0.55000000000000004">
      <c r="A7" s="11" t="s">
        <v>74</v>
      </c>
      <c r="B7" s="11" t="s">
        <v>86</v>
      </c>
      <c r="C7" s="12">
        <v>328481</v>
      </c>
      <c r="D7" s="12">
        <v>338894</v>
      </c>
      <c r="E7" s="19">
        <f t="shared" si="0"/>
        <v>3.1700463649343494E-2</v>
      </c>
      <c r="F7" s="12">
        <v>966588</v>
      </c>
      <c r="G7" s="12">
        <v>984225</v>
      </c>
      <c r="H7" s="19">
        <f t="shared" si="1"/>
        <v>1.824665731418143E-2</v>
      </c>
    </row>
    <row r="8" spans="1:8" x14ac:dyDescent="0.55000000000000004">
      <c r="A8" s="11" t="s">
        <v>74</v>
      </c>
      <c r="B8" s="11" t="s">
        <v>87</v>
      </c>
      <c r="C8" s="12">
        <v>49412</v>
      </c>
      <c r="D8" s="12">
        <v>51467</v>
      </c>
      <c r="E8" s="19">
        <f t="shared" si="0"/>
        <v>4.1589087671011091E-2</v>
      </c>
      <c r="F8" s="12">
        <v>73178</v>
      </c>
      <c r="G8" s="12">
        <v>78443</v>
      </c>
      <c r="H8" s="19">
        <f t="shared" si="1"/>
        <v>7.1947853179917462E-2</v>
      </c>
    </row>
    <row r="9" spans="1:8" x14ac:dyDescent="0.55000000000000004">
      <c r="A9" s="11" t="s">
        <v>74</v>
      </c>
      <c r="B9" s="11" t="s">
        <v>88</v>
      </c>
      <c r="C9" s="12">
        <v>15654</v>
      </c>
      <c r="D9" s="12">
        <v>17402</v>
      </c>
      <c r="E9" s="19">
        <f t="shared" si="0"/>
        <v>0.11166475022358503</v>
      </c>
      <c r="F9" s="12">
        <v>19396</v>
      </c>
      <c r="G9" s="12">
        <v>20998</v>
      </c>
      <c r="H9" s="19">
        <f t="shared" si="1"/>
        <v>8.2594349350381527E-2</v>
      </c>
    </row>
    <row r="10" spans="1:8" ht="15" x14ac:dyDescent="0.55000000000000004">
      <c r="A10" s="11" t="s">
        <v>74</v>
      </c>
      <c r="B10" s="11" t="s">
        <v>132</v>
      </c>
      <c r="C10" s="12">
        <v>14777</v>
      </c>
      <c r="D10" s="12">
        <v>16255</v>
      </c>
      <c r="E10" s="19">
        <f t="shared" si="0"/>
        <v>0.10002030182039656</v>
      </c>
      <c r="F10" s="12">
        <v>16300</v>
      </c>
      <c r="G10" s="12">
        <v>17863</v>
      </c>
      <c r="H10" s="19">
        <f t="shared" si="1"/>
        <v>9.5889570552147238E-2</v>
      </c>
    </row>
    <row r="11" spans="1:8" x14ac:dyDescent="0.55000000000000004">
      <c r="A11" s="20" t="s">
        <v>74</v>
      </c>
      <c r="B11" s="20" t="s">
        <v>89</v>
      </c>
      <c r="C11" s="20">
        <v>251890</v>
      </c>
      <c r="D11" s="20">
        <v>265485</v>
      </c>
      <c r="E11" s="21">
        <f t="shared" si="0"/>
        <v>5.3971971892492754E-2</v>
      </c>
      <c r="F11" s="20">
        <v>525101</v>
      </c>
      <c r="G11" s="20">
        <v>574548</v>
      </c>
      <c r="H11" s="21">
        <f t="shared" si="1"/>
        <v>9.4166646035715035E-2</v>
      </c>
    </row>
    <row r="12" spans="1:8" x14ac:dyDescent="0.55000000000000004">
      <c r="A12" s="20" t="s">
        <v>74</v>
      </c>
      <c r="B12" s="20" t="s">
        <v>90</v>
      </c>
      <c r="C12" s="20">
        <v>377893</v>
      </c>
      <c r="D12" s="20">
        <v>390361</v>
      </c>
      <c r="E12" s="21">
        <f t="shared" si="0"/>
        <v>3.2993466404511333E-2</v>
      </c>
      <c r="F12" s="20">
        <v>1039766</v>
      </c>
      <c r="G12" s="20">
        <v>1062668</v>
      </c>
      <c r="H12" s="21">
        <f t="shared" si="1"/>
        <v>2.2026109720841035E-2</v>
      </c>
    </row>
    <row r="13" spans="1:8" x14ac:dyDescent="0.55000000000000004">
      <c r="A13" s="22" t="s">
        <v>74</v>
      </c>
      <c r="B13" s="22" t="s">
        <v>91</v>
      </c>
      <c r="C13" s="22">
        <v>660214</v>
      </c>
      <c r="D13" s="22">
        <v>689503</v>
      </c>
      <c r="E13" s="23">
        <f t="shared" si="0"/>
        <v>4.4362888396792553E-2</v>
      </c>
      <c r="F13" s="22">
        <v>1600563</v>
      </c>
      <c r="G13" s="22">
        <v>1676077</v>
      </c>
      <c r="H13" s="23">
        <f t="shared" si="1"/>
        <v>4.7179648661127366E-2</v>
      </c>
    </row>
    <row r="14" spans="1:8" x14ac:dyDescent="0.55000000000000004">
      <c r="A14" s="11" t="s">
        <v>75</v>
      </c>
      <c r="B14" s="11" t="s">
        <v>92</v>
      </c>
      <c r="C14" s="12">
        <v>287328</v>
      </c>
      <c r="D14" s="12">
        <v>294054</v>
      </c>
      <c r="E14" s="19">
        <f t="shared" si="0"/>
        <v>2.3408787170063481E-2</v>
      </c>
      <c r="F14" s="12">
        <v>688058</v>
      </c>
      <c r="G14" s="12">
        <v>719034</v>
      </c>
      <c r="H14" s="19">
        <f t="shared" si="1"/>
        <v>4.5019460568731122E-2</v>
      </c>
    </row>
    <row r="15" spans="1:8" x14ac:dyDescent="0.55000000000000004">
      <c r="A15" s="11" t="s">
        <v>75</v>
      </c>
      <c r="B15" s="11" t="s">
        <v>93</v>
      </c>
      <c r="C15" s="12">
        <v>370328</v>
      </c>
      <c r="D15" s="12">
        <v>392739</v>
      </c>
      <c r="E15" s="19">
        <f t="shared" si="0"/>
        <v>6.0516623101682834E-2</v>
      </c>
      <c r="F15" s="12">
        <v>907311</v>
      </c>
      <c r="G15" s="12">
        <v>950977</v>
      </c>
      <c r="H15" s="19">
        <f t="shared" si="1"/>
        <v>4.8126827515592781E-2</v>
      </c>
    </row>
    <row r="16" spans="1:8" ht="15" x14ac:dyDescent="0.55000000000000004">
      <c r="A16" s="11" t="s">
        <v>75</v>
      </c>
      <c r="B16" s="11" t="s">
        <v>133</v>
      </c>
      <c r="C16" s="12">
        <v>2431</v>
      </c>
      <c r="D16" s="12">
        <v>2707</v>
      </c>
      <c r="E16" s="19">
        <f t="shared" si="0"/>
        <v>0.11353352529823119</v>
      </c>
      <c r="F16" s="12">
        <v>4987</v>
      </c>
      <c r="G16" s="12">
        <v>6062</v>
      </c>
      <c r="H16" s="19">
        <f t="shared" si="1"/>
        <v>0.2155604571886906</v>
      </c>
    </row>
    <row r="17" spans="1:8" x14ac:dyDescent="0.55000000000000004">
      <c r="A17" s="22" t="s">
        <v>75</v>
      </c>
      <c r="B17" s="22" t="s">
        <v>91</v>
      </c>
      <c r="C17" s="22">
        <v>660214</v>
      </c>
      <c r="D17" s="22">
        <v>689503</v>
      </c>
      <c r="E17" s="23">
        <f t="shared" si="0"/>
        <v>4.4362888396792553E-2</v>
      </c>
      <c r="F17" s="22">
        <v>1600563</v>
      </c>
      <c r="G17" s="22">
        <v>1676077</v>
      </c>
      <c r="H17" s="23">
        <f t="shared" si="1"/>
        <v>4.7179648661127366E-2</v>
      </c>
    </row>
    <row r="18" spans="1:8" x14ac:dyDescent="0.55000000000000004">
      <c r="A18" s="11" t="s">
        <v>76</v>
      </c>
      <c r="B18" s="11" t="s">
        <v>94</v>
      </c>
      <c r="C18" s="12">
        <v>383204</v>
      </c>
      <c r="D18" s="12">
        <v>398334</v>
      </c>
      <c r="E18" s="19">
        <f t="shared" si="0"/>
        <v>3.9482886399933192E-2</v>
      </c>
      <c r="F18" s="12">
        <v>898136</v>
      </c>
      <c r="G18" s="12">
        <v>938382</v>
      </c>
      <c r="H18" s="19">
        <f t="shared" si="1"/>
        <v>4.4810585479259264E-2</v>
      </c>
    </row>
    <row r="19" spans="1:8" x14ac:dyDescent="0.55000000000000004">
      <c r="A19" s="11" t="s">
        <v>76</v>
      </c>
      <c r="B19" s="11" t="s">
        <v>95</v>
      </c>
      <c r="C19" s="12">
        <v>139275</v>
      </c>
      <c r="D19" s="12">
        <v>144266</v>
      </c>
      <c r="E19" s="19">
        <f t="shared" si="0"/>
        <v>3.5835577095674025E-2</v>
      </c>
      <c r="F19" s="12">
        <v>333527</v>
      </c>
      <c r="G19" s="12">
        <v>329795</v>
      </c>
      <c r="H19" s="19">
        <f t="shared" si="1"/>
        <v>-1.1189498901138439E-2</v>
      </c>
    </row>
    <row r="20" spans="1:8" x14ac:dyDescent="0.55000000000000004">
      <c r="A20" s="11" t="s">
        <v>76</v>
      </c>
      <c r="B20" s="11" t="s">
        <v>96</v>
      </c>
      <c r="C20" s="12">
        <v>137124</v>
      </c>
      <c r="D20" s="12">
        <v>146903</v>
      </c>
      <c r="E20" s="19">
        <f t="shared" si="0"/>
        <v>7.1315014147778646E-2</v>
      </c>
      <c r="F20" s="12">
        <v>367270</v>
      </c>
      <c r="G20" s="12">
        <v>407899</v>
      </c>
      <c r="H20" s="19">
        <f t="shared" si="1"/>
        <v>0.11062433631932911</v>
      </c>
    </row>
    <row r="21" spans="1:8" x14ac:dyDescent="0.55000000000000004">
      <c r="A21" s="22" t="s">
        <v>76</v>
      </c>
      <c r="B21" s="22" t="s">
        <v>91</v>
      </c>
      <c r="C21" s="22">
        <v>660214</v>
      </c>
      <c r="D21" s="22">
        <v>689503</v>
      </c>
      <c r="E21" s="23">
        <f t="shared" si="0"/>
        <v>4.4362888396792553E-2</v>
      </c>
      <c r="F21" s="22">
        <v>1600563</v>
      </c>
      <c r="G21" s="22">
        <v>1676077</v>
      </c>
      <c r="H21" s="23">
        <f t="shared" si="1"/>
        <v>4.7179648661127366E-2</v>
      </c>
    </row>
    <row r="22" spans="1:8" x14ac:dyDescent="0.55000000000000004">
      <c r="A22" s="11" t="s">
        <v>77</v>
      </c>
      <c r="B22" s="11" t="s">
        <v>97</v>
      </c>
      <c r="C22" s="12">
        <v>490396</v>
      </c>
      <c r="D22" s="12">
        <v>519508</v>
      </c>
      <c r="E22" s="19">
        <f t="shared" si="0"/>
        <v>5.9364268876581375E-2</v>
      </c>
      <c r="F22" s="12">
        <v>1102469</v>
      </c>
      <c r="G22" s="12">
        <v>1194451</v>
      </c>
      <c r="H22" s="19">
        <f t="shared" si="1"/>
        <v>8.3432731441881819E-2</v>
      </c>
    </row>
    <row r="23" spans="1:8" x14ac:dyDescent="0.55000000000000004">
      <c r="A23" s="11" t="s">
        <v>77</v>
      </c>
      <c r="B23" s="11" t="s">
        <v>98</v>
      </c>
      <c r="C23" s="12">
        <v>169818</v>
      </c>
      <c r="D23" s="12">
        <v>169995</v>
      </c>
      <c r="E23" s="19">
        <f t="shared" si="0"/>
        <v>1.0422923365014309E-3</v>
      </c>
      <c r="F23" s="12">
        <v>498094</v>
      </c>
      <c r="G23" s="12">
        <v>481626</v>
      </c>
      <c r="H23" s="19">
        <f t="shared" si="1"/>
        <v>-3.3062032467767129E-2</v>
      </c>
    </row>
    <row r="24" spans="1:8" x14ac:dyDescent="0.55000000000000004">
      <c r="A24" s="22" t="s">
        <v>77</v>
      </c>
      <c r="B24" s="22" t="s">
        <v>91</v>
      </c>
      <c r="C24" s="22">
        <v>660214</v>
      </c>
      <c r="D24" s="22">
        <v>689503</v>
      </c>
      <c r="E24" s="23">
        <f t="shared" si="0"/>
        <v>4.4362888396792553E-2</v>
      </c>
      <c r="F24" s="22">
        <v>1600563</v>
      </c>
      <c r="G24" s="22">
        <v>1676077</v>
      </c>
      <c r="H24" s="23">
        <f t="shared" si="1"/>
        <v>4.7179648661127366E-2</v>
      </c>
    </row>
    <row r="25" spans="1:8" x14ac:dyDescent="0.55000000000000004">
      <c r="A25" s="11" t="s">
        <v>78</v>
      </c>
      <c r="B25" s="11" t="s">
        <v>99</v>
      </c>
      <c r="C25" s="12">
        <v>10150</v>
      </c>
      <c r="D25" s="12">
        <v>10850</v>
      </c>
      <c r="E25" s="19">
        <f t="shared" si="0"/>
        <v>6.8965517241379309E-2</v>
      </c>
      <c r="F25" s="12">
        <v>23329</v>
      </c>
      <c r="G25" s="12">
        <v>24590</v>
      </c>
      <c r="H25" s="19">
        <f t="shared" si="1"/>
        <v>5.4052895537742722E-2</v>
      </c>
    </row>
    <row r="26" spans="1:8" x14ac:dyDescent="0.55000000000000004">
      <c r="A26" s="11" t="s">
        <v>78</v>
      </c>
      <c r="B26" s="11" t="s">
        <v>100</v>
      </c>
      <c r="C26" s="12">
        <v>612160</v>
      </c>
      <c r="D26" s="12">
        <v>639927</v>
      </c>
      <c r="E26" s="19">
        <f t="shared" si="0"/>
        <v>4.5359056455828543E-2</v>
      </c>
      <c r="F26" s="12">
        <v>1504004</v>
      </c>
      <c r="G26" s="12">
        <v>1576371</v>
      </c>
      <c r="H26" s="19">
        <f t="shared" si="1"/>
        <v>4.811622841428613E-2</v>
      </c>
    </row>
    <row r="27" spans="1:8" x14ac:dyDescent="0.55000000000000004">
      <c r="A27" s="11" t="s">
        <v>78</v>
      </c>
      <c r="B27" s="11" t="s">
        <v>101</v>
      </c>
      <c r="C27" s="12">
        <v>37713</v>
      </c>
      <c r="D27" s="12">
        <v>38649</v>
      </c>
      <c r="E27" s="19">
        <f t="shared" si="0"/>
        <v>2.481902792140641E-2</v>
      </c>
      <c r="F27" s="12">
        <v>72786</v>
      </c>
      <c r="G27" s="12">
        <v>74968</v>
      </c>
      <c r="H27" s="19">
        <f t="shared" si="1"/>
        <v>2.9978292528783007E-2</v>
      </c>
    </row>
    <row r="28" spans="1:8" x14ac:dyDescent="0.55000000000000004">
      <c r="A28" s="22" t="s">
        <v>78</v>
      </c>
      <c r="B28" s="22" t="s">
        <v>91</v>
      </c>
      <c r="C28" s="22">
        <v>660214</v>
      </c>
      <c r="D28" s="22">
        <v>689503</v>
      </c>
      <c r="E28" s="23">
        <f t="shared" si="0"/>
        <v>4.4362888396792553E-2</v>
      </c>
      <c r="F28" s="22">
        <v>1600563</v>
      </c>
      <c r="G28" s="22">
        <v>1676077</v>
      </c>
      <c r="H28" s="23">
        <f t="shared" si="1"/>
        <v>4.7179648661127366E-2</v>
      </c>
    </row>
    <row r="29" spans="1:8" x14ac:dyDescent="0.55000000000000004">
      <c r="A29" s="11" t="s">
        <v>79</v>
      </c>
      <c r="B29" s="11" t="s">
        <v>102</v>
      </c>
      <c r="C29" s="12">
        <v>371854</v>
      </c>
      <c r="D29" s="12">
        <v>387467</v>
      </c>
      <c r="E29" s="19">
        <f t="shared" si="0"/>
        <v>4.198690884056646E-2</v>
      </c>
      <c r="F29" s="12">
        <v>1014177</v>
      </c>
      <c r="G29" s="12">
        <v>1023122</v>
      </c>
      <c r="H29" s="19">
        <f t="shared" si="1"/>
        <v>8.8199594350887468E-3</v>
      </c>
    </row>
    <row r="30" spans="1:8" x14ac:dyDescent="0.55000000000000004">
      <c r="A30" s="11" t="s">
        <v>79</v>
      </c>
      <c r="B30" s="11" t="s">
        <v>103</v>
      </c>
      <c r="C30" s="12">
        <v>6714</v>
      </c>
      <c r="D30" s="12">
        <v>6322</v>
      </c>
      <c r="E30" s="19">
        <f t="shared" si="0"/>
        <v>-5.8385463211200479E-2</v>
      </c>
      <c r="F30" s="12">
        <v>17290</v>
      </c>
      <c r="G30" s="12">
        <v>16764</v>
      </c>
      <c r="H30" s="19">
        <f t="shared" si="1"/>
        <v>-3.0422209369577791E-2</v>
      </c>
    </row>
    <row r="31" spans="1:8" ht="15" x14ac:dyDescent="0.55000000000000004">
      <c r="A31" s="11" t="s">
        <v>79</v>
      </c>
      <c r="B31" s="11" t="s">
        <v>357</v>
      </c>
      <c r="C31" s="12">
        <v>15791</v>
      </c>
      <c r="D31" s="12">
        <v>17577</v>
      </c>
      <c r="E31" s="19">
        <f t="shared" si="0"/>
        <v>0.11310240010132354</v>
      </c>
      <c r="F31" s="12">
        <v>39871</v>
      </c>
      <c r="G31" s="12">
        <v>42350</v>
      </c>
      <c r="H31" s="19">
        <f t="shared" si="1"/>
        <v>6.2175516039226504E-2</v>
      </c>
    </row>
    <row r="32" spans="1:8" x14ac:dyDescent="0.55000000000000004">
      <c r="A32" s="11" t="s">
        <v>79</v>
      </c>
      <c r="B32" s="11" t="s">
        <v>104</v>
      </c>
      <c r="C32" s="12">
        <v>1763</v>
      </c>
      <c r="D32" s="12">
        <v>1767</v>
      </c>
      <c r="E32" s="19">
        <f t="shared" si="0"/>
        <v>2.2688598979013048E-3</v>
      </c>
      <c r="F32" s="12">
        <v>4689</v>
      </c>
      <c r="G32" s="12">
        <v>4553</v>
      </c>
      <c r="H32" s="19">
        <f t="shared" si="1"/>
        <v>-2.9004052036681594E-2</v>
      </c>
    </row>
    <row r="33" spans="1:8" x14ac:dyDescent="0.55000000000000004">
      <c r="A33" s="20" t="s">
        <v>79</v>
      </c>
      <c r="B33" s="20" t="s">
        <v>105</v>
      </c>
      <c r="C33" s="20">
        <v>396122</v>
      </c>
      <c r="D33" s="20">
        <v>413133</v>
      </c>
      <c r="E33" s="21">
        <f t="shared" si="0"/>
        <v>4.2943840533976908E-2</v>
      </c>
      <c r="F33" s="20">
        <v>1076027</v>
      </c>
      <c r="G33" s="20">
        <v>1086789</v>
      </c>
      <c r="H33" s="21">
        <f t="shared" si="1"/>
        <v>1.000160776634787E-2</v>
      </c>
    </row>
    <row r="34" spans="1:8" x14ac:dyDescent="0.55000000000000004">
      <c r="A34" s="20" t="s">
        <v>79</v>
      </c>
      <c r="B34" s="20" t="s">
        <v>106</v>
      </c>
      <c r="C34" s="20">
        <v>264073</v>
      </c>
      <c r="D34" s="20">
        <v>276370</v>
      </c>
      <c r="E34" s="21">
        <f t="shared" si="0"/>
        <v>4.6566669064993391E-2</v>
      </c>
      <c r="F34" s="20">
        <v>524514</v>
      </c>
      <c r="G34" s="20">
        <v>589288</v>
      </c>
      <c r="H34" s="21">
        <f t="shared" si="1"/>
        <v>0.12349336719324937</v>
      </c>
    </row>
    <row r="35" spans="1:8" x14ac:dyDescent="0.55000000000000004">
      <c r="A35" s="22" t="s">
        <v>79</v>
      </c>
      <c r="B35" s="22" t="s">
        <v>91</v>
      </c>
      <c r="C35" s="22">
        <v>660214</v>
      </c>
      <c r="D35" s="22">
        <v>689503</v>
      </c>
      <c r="E35" s="23">
        <f t="shared" si="0"/>
        <v>4.4362888396792553E-2</v>
      </c>
      <c r="F35" s="22">
        <v>1600563</v>
      </c>
      <c r="G35" s="22">
        <v>1676077</v>
      </c>
      <c r="H35" s="23">
        <f t="shared" si="1"/>
        <v>4.7179648661127366E-2</v>
      </c>
    </row>
    <row r="36" spans="1:8" ht="15" x14ac:dyDescent="0.55000000000000004">
      <c r="A36" s="11" t="s">
        <v>30</v>
      </c>
      <c r="B36" s="11" t="s">
        <v>134</v>
      </c>
      <c r="C36" s="12">
        <v>25870</v>
      </c>
      <c r="D36" s="12">
        <v>28117</v>
      </c>
      <c r="E36" s="19">
        <f t="shared" si="0"/>
        <v>8.6857363741785848E-2</v>
      </c>
      <c r="F36" s="12">
        <v>73978</v>
      </c>
      <c r="G36" s="12">
        <v>76583</v>
      </c>
      <c r="H36" s="19">
        <f t="shared" si="1"/>
        <v>3.5213171483413991E-2</v>
      </c>
    </row>
    <row r="37" spans="1:8" ht="15" x14ac:dyDescent="0.55000000000000004">
      <c r="A37" s="11" t="s">
        <v>30</v>
      </c>
      <c r="B37" s="11" t="s">
        <v>135</v>
      </c>
      <c r="C37" s="12">
        <v>25605</v>
      </c>
      <c r="D37" s="12">
        <v>29188</v>
      </c>
      <c r="E37" s="19">
        <f t="shared" ref="E37:E68" si="2">IFERROR(IF(OR(D37="&lt; 5",D37="np",C37="&lt; 5",C37="np"),"np",(D37-C37)/C37),".")</f>
        <v>0.13993360671743801</v>
      </c>
      <c r="F37" s="12">
        <v>86040</v>
      </c>
      <c r="G37" s="12">
        <v>89539</v>
      </c>
      <c r="H37" s="19">
        <f t="shared" ref="H37:H68" si="3">IFERROR(IF(OR(G37="&lt; 5",G37="np",F37="&lt; 5",F37="np"),"np",(G37-F37)/F37),".")</f>
        <v>4.0667131566713158E-2</v>
      </c>
    </row>
    <row r="38" spans="1:8" ht="15" x14ac:dyDescent="0.55000000000000004">
      <c r="A38" s="11" t="s">
        <v>30</v>
      </c>
      <c r="B38" s="11" t="s">
        <v>136</v>
      </c>
      <c r="C38" s="12">
        <v>4868</v>
      </c>
      <c r="D38" s="12">
        <v>5031</v>
      </c>
      <c r="E38" s="19">
        <f t="shared" si="2"/>
        <v>3.3483976992604768E-2</v>
      </c>
      <c r="F38" s="12">
        <v>19316</v>
      </c>
      <c r="G38" s="12">
        <v>19917</v>
      </c>
      <c r="H38" s="19">
        <f t="shared" si="3"/>
        <v>3.1114102298612549E-2</v>
      </c>
    </row>
    <row r="39" spans="1:8" ht="15" x14ac:dyDescent="0.55000000000000004">
      <c r="A39" s="11" t="s">
        <v>30</v>
      </c>
      <c r="B39" s="11" t="s">
        <v>137</v>
      </c>
      <c r="C39" s="12">
        <v>657</v>
      </c>
      <c r="D39" s="12">
        <v>670</v>
      </c>
      <c r="E39" s="19">
        <f t="shared" si="2"/>
        <v>1.9786910197869101E-2</v>
      </c>
      <c r="F39" s="12">
        <v>3247</v>
      </c>
      <c r="G39" s="12">
        <v>3269</v>
      </c>
      <c r="H39" s="19">
        <f t="shared" si="3"/>
        <v>6.7754850631352014E-3</v>
      </c>
    </row>
    <row r="40" spans="1:8" ht="15" x14ac:dyDescent="0.55000000000000004">
      <c r="A40" s="11" t="s">
        <v>30</v>
      </c>
      <c r="B40" s="11" t="s">
        <v>138</v>
      </c>
      <c r="C40" s="12">
        <v>685</v>
      </c>
      <c r="D40" s="12">
        <v>742</v>
      </c>
      <c r="E40" s="19">
        <f t="shared" si="2"/>
        <v>8.3211678832116789E-2</v>
      </c>
      <c r="F40" s="12">
        <v>2785</v>
      </c>
      <c r="G40" s="12">
        <v>2905</v>
      </c>
      <c r="H40" s="19">
        <f t="shared" si="3"/>
        <v>4.3087971274685818E-2</v>
      </c>
    </row>
    <row r="41" spans="1:8" ht="15" x14ac:dyDescent="0.55000000000000004">
      <c r="A41" s="11" t="s">
        <v>30</v>
      </c>
      <c r="B41" s="11" t="s">
        <v>139</v>
      </c>
      <c r="C41" s="12">
        <v>1444</v>
      </c>
      <c r="D41" s="12">
        <v>1805</v>
      </c>
      <c r="E41" s="19">
        <f t="shared" si="2"/>
        <v>0.25</v>
      </c>
      <c r="F41" s="12">
        <v>3223</v>
      </c>
      <c r="G41" s="12">
        <v>3644</v>
      </c>
      <c r="H41" s="19">
        <f t="shared" si="3"/>
        <v>0.13062364256903505</v>
      </c>
    </row>
    <row r="42" spans="1:8" ht="15" x14ac:dyDescent="0.55000000000000004">
      <c r="A42" s="11" t="s">
        <v>30</v>
      </c>
      <c r="B42" s="11" t="s">
        <v>140</v>
      </c>
      <c r="C42" s="12">
        <v>437</v>
      </c>
      <c r="D42" s="12">
        <v>431</v>
      </c>
      <c r="E42" s="19">
        <f t="shared" si="2"/>
        <v>-1.3729977116704805E-2</v>
      </c>
      <c r="F42" s="12">
        <v>1342</v>
      </c>
      <c r="G42" s="12">
        <v>1275</v>
      </c>
      <c r="H42" s="19">
        <f t="shared" si="3"/>
        <v>-4.9925484351713859E-2</v>
      </c>
    </row>
    <row r="43" spans="1:8" x14ac:dyDescent="0.55000000000000004">
      <c r="A43" s="11" t="s">
        <v>30</v>
      </c>
      <c r="B43" s="11" t="s">
        <v>107</v>
      </c>
      <c r="C43" s="12">
        <v>600648</v>
      </c>
      <c r="D43" s="12">
        <v>623519</v>
      </c>
      <c r="E43" s="19">
        <f t="shared" si="2"/>
        <v>3.8077209946591015E-2</v>
      </c>
      <c r="F43" s="12">
        <v>1410632</v>
      </c>
      <c r="G43" s="12">
        <v>1478945</v>
      </c>
      <c r="H43" s="19">
        <f t="shared" si="3"/>
        <v>4.8427229780694046E-2</v>
      </c>
    </row>
    <row r="44" spans="1:8" x14ac:dyDescent="0.55000000000000004">
      <c r="A44" s="22" t="s">
        <v>30</v>
      </c>
      <c r="B44" s="22" t="s">
        <v>91</v>
      </c>
      <c r="C44" s="22">
        <v>660214</v>
      </c>
      <c r="D44" s="22">
        <v>689503</v>
      </c>
      <c r="E44" s="23">
        <f t="shared" si="2"/>
        <v>4.4362888396792553E-2</v>
      </c>
      <c r="F44" s="22">
        <v>1600563</v>
      </c>
      <c r="G44" s="22">
        <v>1676077</v>
      </c>
      <c r="H44" s="23">
        <f t="shared" si="3"/>
        <v>4.7179648661127366E-2</v>
      </c>
    </row>
    <row r="45" spans="1:8" ht="15" x14ac:dyDescent="0.55000000000000004">
      <c r="A45" s="11" t="s">
        <v>130</v>
      </c>
      <c r="B45" s="11" t="s">
        <v>108</v>
      </c>
      <c r="C45" s="12">
        <v>64489</v>
      </c>
      <c r="D45" s="12">
        <v>68145</v>
      </c>
      <c r="E45" s="19">
        <f t="shared" si="2"/>
        <v>5.6691838918265132E-2</v>
      </c>
      <c r="F45" s="12">
        <v>162216</v>
      </c>
      <c r="G45" s="12">
        <v>165883</v>
      </c>
      <c r="H45" s="19">
        <f t="shared" si="3"/>
        <v>2.2605661587019776E-2</v>
      </c>
    </row>
    <row r="46" spans="1:8" ht="15" x14ac:dyDescent="0.55000000000000004">
      <c r="A46" s="11" t="s">
        <v>130</v>
      </c>
      <c r="B46" s="11" t="s">
        <v>109</v>
      </c>
      <c r="C46" s="12">
        <v>327935</v>
      </c>
      <c r="D46" s="12">
        <v>341414</v>
      </c>
      <c r="E46" s="19">
        <f t="shared" si="2"/>
        <v>4.1102657538841542E-2</v>
      </c>
      <c r="F46" s="12">
        <v>902522</v>
      </c>
      <c r="G46" s="12">
        <v>909479</v>
      </c>
      <c r="H46" s="19">
        <f t="shared" si="3"/>
        <v>7.7083993520379555E-3</v>
      </c>
    </row>
    <row r="47" spans="1:8" ht="15" x14ac:dyDescent="0.55000000000000004">
      <c r="A47" s="22" t="s">
        <v>141</v>
      </c>
      <c r="B47" s="22" t="s">
        <v>110</v>
      </c>
      <c r="C47" s="22">
        <v>392424</v>
      </c>
      <c r="D47" s="22">
        <v>409559</v>
      </c>
      <c r="E47" s="23">
        <f t="shared" si="2"/>
        <v>4.3664505738690802E-2</v>
      </c>
      <c r="F47" s="22">
        <v>1064738</v>
      </c>
      <c r="G47" s="22">
        <v>1075362</v>
      </c>
      <c r="H47" s="23">
        <f t="shared" si="3"/>
        <v>9.9780415463710317E-3</v>
      </c>
    </row>
    <row r="48" spans="1:8" ht="15" x14ac:dyDescent="0.55000000000000004">
      <c r="A48" s="11" t="s">
        <v>131</v>
      </c>
      <c r="B48" s="11" t="s">
        <v>111</v>
      </c>
      <c r="C48" s="12">
        <v>315903</v>
      </c>
      <c r="D48" s="12">
        <v>329611</v>
      </c>
      <c r="E48" s="19">
        <f t="shared" si="2"/>
        <v>4.3393066859130809E-2</v>
      </c>
      <c r="F48" s="12">
        <v>871347</v>
      </c>
      <c r="G48" s="12">
        <v>880199</v>
      </c>
      <c r="H48" s="19">
        <f t="shared" si="3"/>
        <v>1.0158983734379071E-2</v>
      </c>
    </row>
    <row r="49" spans="1:8" ht="15" x14ac:dyDescent="0.55000000000000004">
      <c r="A49" s="11" t="s">
        <v>131</v>
      </c>
      <c r="B49" s="11" t="s">
        <v>112</v>
      </c>
      <c r="C49" s="12">
        <v>72350</v>
      </c>
      <c r="D49" s="12">
        <v>75767</v>
      </c>
      <c r="E49" s="19">
        <f t="shared" si="2"/>
        <v>4.7228749136143743E-2</v>
      </c>
      <c r="F49" s="12">
        <v>183072</v>
      </c>
      <c r="G49" s="12">
        <v>185108</v>
      </c>
      <c r="H49" s="19">
        <f t="shared" si="3"/>
        <v>1.1121307463730117E-2</v>
      </c>
    </row>
    <row r="50" spans="1:8" ht="15" x14ac:dyDescent="0.55000000000000004">
      <c r="A50" s="11" t="s">
        <v>131</v>
      </c>
      <c r="B50" s="11" t="s">
        <v>113</v>
      </c>
      <c r="C50" s="12">
        <v>3590</v>
      </c>
      <c r="D50" s="12">
        <v>3711</v>
      </c>
      <c r="E50" s="19">
        <f t="shared" si="2"/>
        <v>3.370473537604457E-2</v>
      </c>
      <c r="F50" s="12">
        <v>8534</v>
      </c>
      <c r="G50" s="12">
        <v>8560</v>
      </c>
      <c r="H50" s="19">
        <f t="shared" si="3"/>
        <v>3.0466369814858216E-3</v>
      </c>
    </row>
    <row r="51" spans="1:8" ht="15" x14ac:dyDescent="0.55000000000000004">
      <c r="A51" s="11" t="s">
        <v>131</v>
      </c>
      <c r="B51" s="11" t="s">
        <v>114</v>
      </c>
      <c r="C51" s="12">
        <v>581</v>
      </c>
      <c r="D51" s="12">
        <v>470</v>
      </c>
      <c r="E51" s="19">
        <f t="shared" si="2"/>
        <v>-0.19104991394148021</v>
      </c>
      <c r="F51" s="12">
        <v>1785</v>
      </c>
      <c r="G51" s="12">
        <v>1494</v>
      </c>
      <c r="H51" s="19">
        <f t="shared" si="3"/>
        <v>-0.16302521008403362</v>
      </c>
    </row>
    <row r="52" spans="1:8" ht="15" x14ac:dyDescent="0.55000000000000004">
      <c r="A52" s="22" t="s">
        <v>142</v>
      </c>
      <c r="B52" s="22" t="s">
        <v>110</v>
      </c>
      <c r="C52" s="22">
        <v>392424</v>
      </c>
      <c r="D52" s="22">
        <v>409559</v>
      </c>
      <c r="E52" s="23">
        <f t="shared" si="2"/>
        <v>4.3664505738690802E-2</v>
      </c>
      <c r="F52" s="22">
        <v>1064738</v>
      </c>
      <c r="G52" s="22">
        <v>1075362</v>
      </c>
      <c r="H52" s="23">
        <f t="shared" si="3"/>
        <v>9.9780415463710317E-3</v>
      </c>
    </row>
    <row r="53" spans="1:8" x14ac:dyDescent="0.55000000000000004">
      <c r="A53" s="11" t="s">
        <v>80</v>
      </c>
      <c r="B53" s="11" t="s">
        <v>115</v>
      </c>
      <c r="C53" s="12">
        <v>46015</v>
      </c>
      <c r="D53" s="12">
        <v>47949</v>
      </c>
      <c r="E53" s="19">
        <f t="shared" si="2"/>
        <v>4.202977290014126E-2</v>
      </c>
      <c r="F53" s="12">
        <v>132406</v>
      </c>
      <c r="G53" s="12">
        <v>134511</v>
      </c>
      <c r="H53" s="19">
        <f t="shared" si="3"/>
        <v>1.5898071084391945E-2</v>
      </c>
    </row>
    <row r="54" spans="1:8" x14ac:dyDescent="0.55000000000000004">
      <c r="A54" s="11" t="s">
        <v>80</v>
      </c>
      <c r="B54" s="11" t="s">
        <v>116</v>
      </c>
      <c r="C54" s="12">
        <v>71907</v>
      </c>
      <c r="D54" s="12">
        <v>74605</v>
      </c>
      <c r="E54" s="19">
        <f t="shared" si="2"/>
        <v>3.7520686442210079E-2</v>
      </c>
      <c r="F54" s="12">
        <v>143253</v>
      </c>
      <c r="G54" s="12">
        <v>164464</v>
      </c>
      <c r="H54" s="19">
        <f t="shared" si="3"/>
        <v>0.14806670715447495</v>
      </c>
    </row>
    <row r="55" spans="1:8" x14ac:dyDescent="0.55000000000000004">
      <c r="A55" s="11" t="s">
        <v>80</v>
      </c>
      <c r="B55" s="11" t="s">
        <v>117</v>
      </c>
      <c r="C55" s="12">
        <v>40470</v>
      </c>
      <c r="D55" s="12">
        <v>42884</v>
      </c>
      <c r="E55" s="19">
        <f t="shared" si="2"/>
        <v>5.9649122807017542E-2</v>
      </c>
      <c r="F55" s="12">
        <v>115197</v>
      </c>
      <c r="G55" s="12">
        <v>122954</v>
      </c>
      <c r="H55" s="19">
        <f t="shared" si="3"/>
        <v>6.7336823007543595E-2</v>
      </c>
    </row>
    <row r="56" spans="1:8" x14ac:dyDescent="0.55000000000000004">
      <c r="A56" s="11" t="s">
        <v>80</v>
      </c>
      <c r="B56" s="11" t="s">
        <v>118</v>
      </c>
      <c r="C56" s="12">
        <v>15133</v>
      </c>
      <c r="D56" s="12">
        <v>15140</v>
      </c>
      <c r="E56" s="19">
        <f t="shared" si="2"/>
        <v>4.6256525474129388E-4</v>
      </c>
      <c r="F56" s="12">
        <v>42174</v>
      </c>
      <c r="G56" s="12">
        <v>40942</v>
      </c>
      <c r="H56" s="19">
        <f t="shared" si="3"/>
        <v>-2.9212310902451747E-2</v>
      </c>
    </row>
    <row r="57" spans="1:8" x14ac:dyDescent="0.55000000000000004">
      <c r="A57" s="11" t="s">
        <v>80</v>
      </c>
      <c r="B57" s="11" t="s">
        <v>119</v>
      </c>
      <c r="C57" s="12">
        <v>7486</v>
      </c>
      <c r="D57" s="12">
        <v>7282</v>
      </c>
      <c r="E57" s="19">
        <f t="shared" si="2"/>
        <v>-2.7250868287469945E-2</v>
      </c>
      <c r="F57" s="12">
        <v>19284</v>
      </c>
      <c r="G57" s="12">
        <v>19376</v>
      </c>
      <c r="H57" s="19">
        <f t="shared" si="3"/>
        <v>4.7707944409873474E-3</v>
      </c>
    </row>
    <row r="58" spans="1:8" x14ac:dyDescent="0.55000000000000004">
      <c r="A58" s="11" t="s">
        <v>80</v>
      </c>
      <c r="B58" s="11" t="s">
        <v>120</v>
      </c>
      <c r="C58" s="12">
        <v>110661</v>
      </c>
      <c r="D58" s="12">
        <v>116963</v>
      </c>
      <c r="E58" s="19">
        <f t="shared" si="2"/>
        <v>5.6948699180379717E-2</v>
      </c>
      <c r="F58" s="12">
        <v>283060</v>
      </c>
      <c r="G58" s="12">
        <v>295498</v>
      </c>
      <c r="H58" s="19">
        <f t="shared" si="3"/>
        <v>4.3941213876916553E-2</v>
      </c>
    </row>
    <row r="59" spans="1:8" x14ac:dyDescent="0.55000000000000004">
      <c r="A59" s="11" t="s">
        <v>80</v>
      </c>
      <c r="B59" s="11" t="s">
        <v>121</v>
      </c>
      <c r="C59" s="12">
        <v>53912</v>
      </c>
      <c r="D59" s="12">
        <v>66288</v>
      </c>
      <c r="E59" s="19">
        <f t="shared" si="2"/>
        <v>0.22955928179255083</v>
      </c>
      <c r="F59" s="12">
        <v>137387</v>
      </c>
      <c r="G59" s="12">
        <v>153177</v>
      </c>
      <c r="H59" s="19">
        <f t="shared" si="3"/>
        <v>0.11493081587049721</v>
      </c>
    </row>
    <row r="60" spans="1:8" x14ac:dyDescent="0.55000000000000004">
      <c r="A60" s="11" t="s">
        <v>80</v>
      </c>
      <c r="B60" s="11" t="s">
        <v>122</v>
      </c>
      <c r="C60" s="12">
        <v>154046</v>
      </c>
      <c r="D60" s="12">
        <v>152424</v>
      </c>
      <c r="E60" s="19">
        <f t="shared" si="2"/>
        <v>-1.0529322410189165E-2</v>
      </c>
      <c r="F60" s="12">
        <v>360236</v>
      </c>
      <c r="G60" s="12">
        <v>368989</v>
      </c>
      <c r="H60" s="19">
        <f t="shared" si="3"/>
        <v>2.4297960226074018E-2</v>
      </c>
    </row>
    <row r="61" spans="1:8" x14ac:dyDescent="0.55000000000000004">
      <c r="A61" s="11" t="s">
        <v>80</v>
      </c>
      <c r="B61" s="11" t="s">
        <v>123</v>
      </c>
      <c r="C61" s="12">
        <v>122837</v>
      </c>
      <c r="D61" s="12">
        <v>126496</v>
      </c>
      <c r="E61" s="19">
        <f t="shared" si="2"/>
        <v>2.9787441894543173E-2</v>
      </c>
      <c r="F61" s="12">
        <v>326512</v>
      </c>
      <c r="G61" s="12">
        <v>329590</v>
      </c>
      <c r="H61" s="19">
        <f t="shared" si="3"/>
        <v>9.4269123340030379E-3</v>
      </c>
    </row>
    <row r="62" spans="1:8" x14ac:dyDescent="0.55000000000000004">
      <c r="A62" s="11" t="s">
        <v>80</v>
      </c>
      <c r="B62" s="11" t="s">
        <v>124</v>
      </c>
      <c r="C62" s="12">
        <v>36658</v>
      </c>
      <c r="D62" s="12">
        <v>36885</v>
      </c>
      <c r="E62" s="19">
        <f t="shared" si="2"/>
        <v>6.1923727426482621E-3</v>
      </c>
      <c r="F62" s="12">
        <v>92496</v>
      </c>
      <c r="G62" s="12">
        <v>96142</v>
      </c>
      <c r="H62" s="19">
        <f t="shared" si="3"/>
        <v>3.9417920774952431E-2</v>
      </c>
    </row>
    <row r="63" spans="1:8" x14ac:dyDescent="0.55000000000000004">
      <c r="A63" s="11" t="s">
        <v>80</v>
      </c>
      <c r="B63" s="11" t="s">
        <v>125</v>
      </c>
      <c r="C63" s="12">
        <v>351</v>
      </c>
      <c r="D63" s="12">
        <v>228</v>
      </c>
      <c r="E63" s="19">
        <f t="shared" si="2"/>
        <v>-0.3504273504273504</v>
      </c>
      <c r="F63" s="12">
        <v>564</v>
      </c>
      <c r="G63" s="12">
        <v>477</v>
      </c>
      <c r="H63" s="19">
        <f t="shared" si="3"/>
        <v>-0.15425531914893617</v>
      </c>
    </row>
    <row r="64" spans="1:8" x14ac:dyDescent="0.55000000000000004">
      <c r="A64" s="11" t="s">
        <v>80</v>
      </c>
      <c r="B64" s="11" t="s">
        <v>126</v>
      </c>
      <c r="C64" s="12">
        <v>7409</v>
      </c>
      <c r="D64" s="12">
        <v>9046</v>
      </c>
      <c r="E64" s="19">
        <f t="shared" si="2"/>
        <v>0.22094749628829802</v>
      </c>
      <c r="F64" s="12">
        <v>9118</v>
      </c>
      <c r="G64" s="12">
        <v>10608</v>
      </c>
      <c r="H64" s="19">
        <f t="shared" si="3"/>
        <v>0.16341302917306427</v>
      </c>
    </row>
    <row r="65" spans="1:8" x14ac:dyDescent="0.55000000000000004">
      <c r="A65" s="11" t="s">
        <v>80</v>
      </c>
      <c r="B65" s="11" t="s">
        <v>127</v>
      </c>
      <c r="C65" s="12">
        <v>14909</v>
      </c>
      <c r="D65" s="12">
        <v>15770</v>
      </c>
      <c r="E65" s="19">
        <f t="shared" si="2"/>
        <v>5.7750352136293516E-2</v>
      </c>
      <c r="F65" s="12">
        <v>16445</v>
      </c>
      <c r="G65" s="12">
        <v>17445</v>
      </c>
      <c r="H65" s="19">
        <f t="shared" si="3"/>
        <v>6.0808756460930376E-2</v>
      </c>
    </row>
    <row r="66" spans="1:8" ht="15" x14ac:dyDescent="0.55000000000000004">
      <c r="A66" s="22" t="s">
        <v>80</v>
      </c>
      <c r="B66" s="22" t="s">
        <v>143</v>
      </c>
      <c r="C66" s="22">
        <v>660214</v>
      </c>
      <c r="D66" s="22">
        <v>689503</v>
      </c>
      <c r="E66" s="23">
        <f t="shared" si="2"/>
        <v>4.4362888396792553E-2</v>
      </c>
      <c r="F66" s="22">
        <v>1600563</v>
      </c>
      <c r="G66" s="22">
        <v>1676077</v>
      </c>
      <c r="H66" s="23">
        <f t="shared" si="3"/>
        <v>4.7179648661127366E-2</v>
      </c>
    </row>
    <row r="67" spans="1:8" x14ac:dyDescent="0.55000000000000004">
      <c r="A67" s="11" t="s">
        <v>81</v>
      </c>
      <c r="B67" s="11" t="s">
        <v>115</v>
      </c>
      <c r="C67" s="12">
        <v>32363</v>
      </c>
      <c r="D67" s="12">
        <v>33125</v>
      </c>
      <c r="E67" s="19">
        <f t="shared" si="2"/>
        <v>2.354540679170658E-2</v>
      </c>
      <c r="F67" s="12">
        <v>98959</v>
      </c>
      <c r="G67" s="12">
        <v>97508</v>
      </c>
      <c r="H67" s="19">
        <f t="shared" si="3"/>
        <v>-1.4662638062227791E-2</v>
      </c>
    </row>
    <row r="68" spans="1:8" x14ac:dyDescent="0.55000000000000004">
      <c r="A68" s="11" t="s">
        <v>81</v>
      </c>
      <c r="B68" s="11" t="s">
        <v>116</v>
      </c>
      <c r="C68" s="12">
        <v>21917</v>
      </c>
      <c r="D68" s="12">
        <v>21983</v>
      </c>
      <c r="E68" s="19">
        <f t="shared" si="2"/>
        <v>3.0113610439384954E-3</v>
      </c>
      <c r="F68" s="12">
        <v>55309</v>
      </c>
      <c r="G68" s="12">
        <v>57448</v>
      </c>
      <c r="H68" s="19">
        <f t="shared" si="3"/>
        <v>3.8673633585854017E-2</v>
      </c>
    </row>
    <row r="69" spans="1:8" x14ac:dyDescent="0.55000000000000004">
      <c r="A69" s="11" t="s">
        <v>81</v>
      </c>
      <c r="B69" s="11" t="s">
        <v>117</v>
      </c>
      <c r="C69" s="12">
        <v>21416</v>
      </c>
      <c r="D69" s="12">
        <v>23616</v>
      </c>
      <c r="E69" s="19">
        <f t="shared" ref="E69:E100" si="4">IFERROR(IF(OR(D69="&lt; 5",D69="np",C69="&lt; 5",C69="np"),"np",(D69-C69)/C69),".")</f>
        <v>0.10272693313410534</v>
      </c>
      <c r="F69" s="12">
        <v>70114</v>
      </c>
      <c r="G69" s="12">
        <v>73737</v>
      </c>
      <c r="H69" s="19">
        <f t="shared" ref="H69:H100" si="5">IFERROR(IF(OR(G69="&lt; 5",G69="np",F69="&lt; 5",F69="np"),"np",(G69-F69)/F69),".")</f>
        <v>5.1672989702484524E-2</v>
      </c>
    </row>
    <row r="70" spans="1:8" x14ac:dyDescent="0.55000000000000004">
      <c r="A70" s="11" t="s">
        <v>81</v>
      </c>
      <c r="B70" s="11" t="s">
        <v>118</v>
      </c>
      <c r="C70" s="12">
        <v>10652</v>
      </c>
      <c r="D70" s="12">
        <v>10787</v>
      </c>
      <c r="E70" s="19">
        <f t="shared" si="4"/>
        <v>1.2673676304919263E-2</v>
      </c>
      <c r="F70" s="12">
        <v>30508</v>
      </c>
      <c r="G70" s="12">
        <v>29366</v>
      </c>
      <c r="H70" s="19">
        <f t="shared" si="5"/>
        <v>-3.7432804510292385E-2</v>
      </c>
    </row>
    <row r="71" spans="1:8" x14ac:dyDescent="0.55000000000000004">
      <c r="A71" s="11" t="s">
        <v>81</v>
      </c>
      <c r="B71" s="11" t="s">
        <v>119</v>
      </c>
      <c r="C71" s="12">
        <v>5208</v>
      </c>
      <c r="D71" s="12">
        <v>5102</v>
      </c>
      <c r="E71" s="19">
        <f t="shared" si="4"/>
        <v>-2.0353302611367127E-2</v>
      </c>
      <c r="F71" s="12">
        <v>14665</v>
      </c>
      <c r="G71" s="12">
        <v>14332</v>
      </c>
      <c r="H71" s="19">
        <f t="shared" si="5"/>
        <v>-2.2707125809751108E-2</v>
      </c>
    </row>
    <row r="72" spans="1:8" x14ac:dyDescent="0.55000000000000004">
      <c r="A72" s="11" t="s">
        <v>81</v>
      </c>
      <c r="B72" s="11" t="s">
        <v>120</v>
      </c>
      <c r="C72" s="12">
        <v>89396</v>
      </c>
      <c r="D72" s="12">
        <v>93979</v>
      </c>
      <c r="E72" s="19">
        <f t="shared" si="4"/>
        <v>5.1266275896013243E-2</v>
      </c>
      <c r="F72" s="12">
        <v>236340</v>
      </c>
      <c r="G72" s="12">
        <v>242644</v>
      </c>
      <c r="H72" s="19">
        <f t="shared" si="5"/>
        <v>2.6673436574426675E-2</v>
      </c>
    </row>
    <row r="73" spans="1:8" x14ac:dyDescent="0.55000000000000004">
      <c r="A73" s="11" t="s">
        <v>81</v>
      </c>
      <c r="B73" s="11" t="s">
        <v>121</v>
      </c>
      <c r="C73" s="12">
        <v>42208</v>
      </c>
      <c r="D73" s="12">
        <v>46436</v>
      </c>
      <c r="E73" s="19">
        <f t="shared" si="4"/>
        <v>0.10017058377558756</v>
      </c>
      <c r="F73" s="12">
        <v>117339</v>
      </c>
      <c r="G73" s="12">
        <v>121135</v>
      </c>
      <c r="H73" s="19">
        <f t="shared" si="5"/>
        <v>3.2350710335012231E-2</v>
      </c>
    </row>
    <row r="74" spans="1:8" x14ac:dyDescent="0.55000000000000004">
      <c r="A74" s="11" t="s">
        <v>81</v>
      </c>
      <c r="B74" s="11" t="s">
        <v>122</v>
      </c>
      <c r="C74" s="12">
        <v>56917</v>
      </c>
      <c r="D74" s="12">
        <v>58618</v>
      </c>
      <c r="E74" s="19">
        <f t="shared" si="4"/>
        <v>2.9885622924609518E-2</v>
      </c>
      <c r="F74" s="12">
        <v>170158</v>
      </c>
      <c r="G74" s="12">
        <v>168479</v>
      </c>
      <c r="H74" s="19">
        <f t="shared" si="5"/>
        <v>-9.8672998037118449E-3</v>
      </c>
    </row>
    <row r="75" spans="1:8" x14ac:dyDescent="0.55000000000000004">
      <c r="A75" s="11" t="s">
        <v>81</v>
      </c>
      <c r="B75" s="11" t="s">
        <v>123</v>
      </c>
      <c r="C75" s="12">
        <v>97313</v>
      </c>
      <c r="D75" s="12">
        <v>98994</v>
      </c>
      <c r="E75" s="19">
        <f t="shared" si="4"/>
        <v>1.7274156587506292E-2</v>
      </c>
      <c r="F75" s="12">
        <v>272583</v>
      </c>
      <c r="G75" s="12">
        <v>268688</v>
      </c>
      <c r="H75" s="19">
        <f t="shared" si="5"/>
        <v>-1.4289225667044533E-2</v>
      </c>
    </row>
    <row r="76" spans="1:8" x14ac:dyDescent="0.55000000000000004">
      <c r="A76" s="11" t="s">
        <v>81</v>
      </c>
      <c r="B76" s="11" t="s">
        <v>124</v>
      </c>
      <c r="C76" s="12">
        <v>25372</v>
      </c>
      <c r="D76" s="12">
        <v>25405</v>
      </c>
      <c r="E76" s="19">
        <f t="shared" si="4"/>
        <v>1.3006463818382469E-3</v>
      </c>
      <c r="F76" s="12">
        <v>67058</v>
      </c>
      <c r="G76" s="12">
        <v>67766</v>
      </c>
      <c r="H76" s="19">
        <f t="shared" si="5"/>
        <v>1.0558024396790837E-2</v>
      </c>
    </row>
    <row r="77" spans="1:8" x14ac:dyDescent="0.55000000000000004">
      <c r="A77" s="11" t="s">
        <v>81</v>
      </c>
      <c r="B77" s="11" t="s">
        <v>125</v>
      </c>
      <c r="C77" s="12">
        <v>91</v>
      </c>
      <c r="D77" s="12">
        <v>86</v>
      </c>
      <c r="E77" s="19">
        <f t="shared" si="4"/>
        <v>-5.4945054945054944E-2</v>
      </c>
      <c r="F77" s="12">
        <v>164</v>
      </c>
      <c r="G77" s="12">
        <v>158</v>
      </c>
      <c r="H77" s="19">
        <f t="shared" si="5"/>
        <v>-3.6585365853658534E-2</v>
      </c>
    </row>
    <row r="78" spans="1:8" x14ac:dyDescent="0.55000000000000004">
      <c r="A78" s="11" t="s">
        <v>81</v>
      </c>
      <c r="B78" s="11" t="s">
        <v>126</v>
      </c>
      <c r="C78" s="12">
        <v>6755</v>
      </c>
      <c r="D78" s="12">
        <v>8673</v>
      </c>
      <c r="E78" s="19">
        <f t="shared" si="4"/>
        <v>0.28393782383419691</v>
      </c>
      <c r="F78" s="12">
        <v>8226</v>
      </c>
      <c r="G78" s="12">
        <v>10165</v>
      </c>
      <c r="H78" s="19">
        <f t="shared" si="5"/>
        <v>0.23571602236810113</v>
      </c>
    </row>
    <row r="79" spans="1:8" x14ac:dyDescent="0.55000000000000004">
      <c r="A79" s="11" t="s">
        <v>81</v>
      </c>
      <c r="B79" s="11" t="s">
        <v>127</v>
      </c>
      <c r="C79" s="12">
        <v>6396</v>
      </c>
      <c r="D79" s="12">
        <v>6719</v>
      </c>
      <c r="E79" s="19">
        <f t="shared" si="4"/>
        <v>5.0500312695434646E-2</v>
      </c>
      <c r="F79" s="12">
        <v>7232</v>
      </c>
      <c r="G79" s="12">
        <v>7623</v>
      </c>
      <c r="H79" s="19">
        <f t="shared" si="5"/>
        <v>5.4065265486725661E-2</v>
      </c>
    </row>
    <row r="80" spans="1:8" ht="15" x14ac:dyDescent="0.55000000000000004">
      <c r="A80" s="22" t="s">
        <v>81</v>
      </c>
      <c r="B80" s="22" t="s">
        <v>144</v>
      </c>
      <c r="C80" s="22">
        <v>396122</v>
      </c>
      <c r="D80" s="22">
        <v>413133</v>
      </c>
      <c r="E80" s="23">
        <f t="shared" si="4"/>
        <v>4.2943840533976908E-2</v>
      </c>
      <c r="F80" s="22">
        <v>1076027</v>
      </c>
      <c r="G80" s="22">
        <v>1086789</v>
      </c>
      <c r="H80" s="23">
        <f t="shared" si="5"/>
        <v>1.000160776634787E-2</v>
      </c>
    </row>
    <row r="81" spans="1:8" x14ac:dyDescent="0.55000000000000004">
      <c r="A81" s="11" t="s">
        <v>82</v>
      </c>
      <c r="B81" s="11" t="s">
        <v>115</v>
      </c>
      <c r="C81" s="12">
        <v>13652</v>
      </c>
      <c r="D81" s="12">
        <v>14824</v>
      </c>
      <c r="E81" s="19">
        <f t="shared" si="4"/>
        <v>8.5848227365953711E-2</v>
      </c>
      <c r="F81" s="12">
        <v>33447</v>
      </c>
      <c r="G81" s="12">
        <v>37003</v>
      </c>
      <c r="H81" s="19">
        <f t="shared" si="5"/>
        <v>0.1063174574700272</v>
      </c>
    </row>
    <row r="82" spans="1:8" x14ac:dyDescent="0.55000000000000004">
      <c r="A82" s="11" t="s">
        <v>82</v>
      </c>
      <c r="B82" s="11" t="s">
        <v>116</v>
      </c>
      <c r="C82" s="12">
        <v>49990</v>
      </c>
      <c r="D82" s="12">
        <v>52622</v>
      </c>
      <c r="E82" s="19">
        <f t="shared" si="4"/>
        <v>5.2650530106021207E-2</v>
      </c>
      <c r="F82" s="12">
        <v>87943</v>
      </c>
      <c r="G82" s="12">
        <v>107016</v>
      </c>
      <c r="H82" s="19">
        <f t="shared" si="5"/>
        <v>0.21687911488122988</v>
      </c>
    </row>
    <row r="83" spans="1:8" x14ac:dyDescent="0.55000000000000004">
      <c r="A83" s="11" t="s">
        <v>82</v>
      </c>
      <c r="B83" s="11" t="s">
        <v>117</v>
      </c>
      <c r="C83" s="12">
        <v>19054</v>
      </c>
      <c r="D83" s="12">
        <v>19268</v>
      </c>
      <c r="E83" s="19">
        <f t="shared" si="4"/>
        <v>1.1231237535425632E-2</v>
      </c>
      <c r="F83" s="12">
        <v>45083</v>
      </c>
      <c r="G83" s="12">
        <v>49217</v>
      </c>
      <c r="H83" s="19">
        <f t="shared" si="5"/>
        <v>9.1697535656455872E-2</v>
      </c>
    </row>
    <row r="84" spans="1:8" x14ac:dyDescent="0.55000000000000004">
      <c r="A84" s="11" t="s">
        <v>82</v>
      </c>
      <c r="B84" s="11" t="s">
        <v>118</v>
      </c>
      <c r="C84" s="12">
        <v>4481</v>
      </c>
      <c r="D84" s="12">
        <v>4353</v>
      </c>
      <c r="E84" s="19">
        <f t="shared" si="4"/>
        <v>-2.8565052443650971E-2</v>
      </c>
      <c r="F84" s="12">
        <v>11666</v>
      </c>
      <c r="G84" s="12">
        <v>11576</v>
      </c>
      <c r="H84" s="19">
        <f t="shared" si="5"/>
        <v>-7.7147265558031889E-3</v>
      </c>
    </row>
    <row r="85" spans="1:8" x14ac:dyDescent="0.55000000000000004">
      <c r="A85" s="11" t="s">
        <v>82</v>
      </c>
      <c r="B85" s="11" t="s">
        <v>119</v>
      </c>
      <c r="C85" s="12">
        <v>2278</v>
      </c>
      <c r="D85" s="12">
        <v>2180</v>
      </c>
      <c r="E85" s="19">
        <f t="shared" si="4"/>
        <v>-4.3020193151887619E-2</v>
      </c>
      <c r="F85" s="12">
        <v>4619</v>
      </c>
      <c r="G85" s="12">
        <v>5044</v>
      </c>
      <c r="H85" s="19">
        <f t="shared" si="5"/>
        <v>9.2011257848019057E-2</v>
      </c>
    </row>
    <row r="86" spans="1:8" x14ac:dyDescent="0.55000000000000004">
      <c r="A86" s="11" t="s">
        <v>82</v>
      </c>
      <c r="B86" s="11" t="s">
        <v>120</v>
      </c>
      <c r="C86" s="12">
        <v>21263</v>
      </c>
      <c r="D86" s="12">
        <v>22984</v>
      </c>
      <c r="E86" s="19">
        <f t="shared" si="4"/>
        <v>8.093871984197902E-2</v>
      </c>
      <c r="F86" s="12">
        <v>46716</v>
      </c>
      <c r="G86" s="12">
        <v>52854</v>
      </c>
      <c r="H86" s="19">
        <f t="shared" si="5"/>
        <v>0.13138967377343952</v>
      </c>
    </row>
    <row r="87" spans="1:8" x14ac:dyDescent="0.55000000000000004">
      <c r="A87" s="11" t="s">
        <v>82</v>
      </c>
      <c r="B87" s="11" t="s">
        <v>121</v>
      </c>
      <c r="C87" s="12">
        <v>11702</v>
      </c>
      <c r="D87" s="12">
        <v>19852</v>
      </c>
      <c r="E87" s="19">
        <f t="shared" si="4"/>
        <v>0.69646214322338063</v>
      </c>
      <c r="F87" s="12">
        <v>20046</v>
      </c>
      <c r="G87" s="12">
        <v>32042</v>
      </c>
      <c r="H87" s="19">
        <f t="shared" si="5"/>
        <v>0.59842362566097973</v>
      </c>
    </row>
    <row r="88" spans="1:8" x14ac:dyDescent="0.55000000000000004">
      <c r="A88" s="11" t="s">
        <v>82</v>
      </c>
      <c r="B88" s="11" t="s">
        <v>122</v>
      </c>
      <c r="C88" s="12">
        <v>97128</v>
      </c>
      <c r="D88" s="12">
        <v>93806</v>
      </c>
      <c r="E88" s="19">
        <f t="shared" si="4"/>
        <v>-3.4202289761963593E-2</v>
      </c>
      <c r="F88" s="12">
        <v>190077</v>
      </c>
      <c r="G88" s="12">
        <v>200510</v>
      </c>
      <c r="H88" s="19">
        <f t="shared" si="5"/>
        <v>5.4888282117247222E-2</v>
      </c>
    </row>
    <row r="89" spans="1:8" x14ac:dyDescent="0.55000000000000004">
      <c r="A89" s="11" t="s">
        <v>82</v>
      </c>
      <c r="B89" s="11" t="s">
        <v>123</v>
      </c>
      <c r="C89" s="12">
        <v>25523</v>
      </c>
      <c r="D89" s="12">
        <v>27502</v>
      </c>
      <c r="E89" s="19">
        <f t="shared" si="4"/>
        <v>7.7537906985855901E-2</v>
      </c>
      <c r="F89" s="12">
        <v>53928</v>
      </c>
      <c r="G89" s="12">
        <v>60902</v>
      </c>
      <c r="H89" s="19">
        <f t="shared" si="5"/>
        <v>0.12932057558225782</v>
      </c>
    </row>
    <row r="90" spans="1:8" x14ac:dyDescent="0.55000000000000004">
      <c r="A90" s="11" t="s">
        <v>82</v>
      </c>
      <c r="B90" s="11" t="s">
        <v>124</v>
      </c>
      <c r="C90" s="12">
        <v>11284</v>
      </c>
      <c r="D90" s="12">
        <v>11480</v>
      </c>
      <c r="E90" s="19">
        <f t="shared" si="4"/>
        <v>1.7369727047146403E-2</v>
      </c>
      <c r="F90" s="12">
        <v>25436</v>
      </c>
      <c r="G90" s="12">
        <v>28376</v>
      </c>
      <c r="H90" s="19">
        <f t="shared" si="5"/>
        <v>0.11558421135398647</v>
      </c>
    </row>
    <row r="91" spans="1:8" x14ac:dyDescent="0.55000000000000004">
      <c r="A91" s="11" t="s">
        <v>82</v>
      </c>
      <c r="B91" s="11" t="s">
        <v>125</v>
      </c>
      <c r="C91" s="12">
        <v>260</v>
      </c>
      <c r="D91" s="12">
        <v>142</v>
      </c>
      <c r="E91" s="19">
        <f t="shared" si="4"/>
        <v>-0.45384615384615384</v>
      </c>
      <c r="F91" s="12">
        <v>400</v>
      </c>
      <c r="G91" s="12">
        <v>319</v>
      </c>
      <c r="H91" s="19">
        <f t="shared" si="5"/>
        <v>-0.20250000000000001</v>
      </c>
    </row>
    <row r="92" spans="1:8" x14ac:dyDescent="0.55000000000000004">
      <c r="A92" s="11" t="s">
        <v>82</v>
      </c>
      <c r="B92" s="11" t="s">
        <v>126</v>
      </c>
      <c r="C92" s="12">
        <v>654</v>
      </c>
      <c r="D92" s="12">
        <v>373</v>
      </c>
      <c r="E92" s="19">
        <f t="shared" si="4"/>
        <v>-0.42966360856269115</v>
      </c>
      <c r="F92" s="12">
        <v>892</v>
      </c>
      <c r="G92" s="12">
        <v>443</v>
      </c>
      <c r="H92" s="19">
        <f t="shared" si="5"/>
        <v>-0.50336322869955152</v>
      </c>
    </row>
    <row r="93" spans="1:8" x14ac:dyDescent="0.55000000000000004">
      <c r="A93" s="11" t="s">
        <v>82</v>
      </c>
      <c r="B93" s="11" t="s">
        <v>127</v>
      </c>
      <c r="C93" s="12">
        <v>8502</v>
      </c>
      <c r="D93" s="12">
        <v>9051</v>
      </c>
      <c r="E93" s="19">
        <f t="shared" si="4"/>
        <v>6.4573041637261824E-2</v>
      </c>
      <c r="F93" s="12">
        <v>9202</v>
      </c>
      <c r="G93" s="12">
        <v>9822</v>
      </c>
      <c r="H93" s="19">
        <f t="shared" si="5"/>
        <v>6.737665724842426E-2</v>
      </c>
    </row>
    <row r="94" spans="1:8" ht="15" x14ac:dyDescent="0.55000000000000004">
      <c r="A94" s="22" t="s">
        <v>82</v>
      </c>
      <c r="B94" s="22" t="s">
        <v>145</v>
      </c>
      <c r="C94" s="22">
        <v>264073</v>
      </c>
      <c r="D94" s="22">
        <v>276370</v>
      </c>
      <c r="E94" s="23">
        <f t="shared" si="4"/>
        <v>4.6566669064993391E-2</v>
      </c>
      <c r="F94" s="22">
        <v>524514</v>
      </c>
      <c r="G94" s="22">
        <v>589288</v>
      </c>
      <c r="H94" s="23">
        <f t="shared" si="5"/>
        <v>0.12349336719324937</v>
      </c>
    </row>
    <row r="95" spans="1:8" x14ac:dyDescent="0.55000000000000004">
      <c r="A95" s="11" t="s">
        <v>83</v>
      </c>
      <c r="B95" s="11" t="s">
        <v>115</v>
      </c>
      <c r="C95" s="12">
        <v>465</v>
      </c>
      <c r="D95" s="12">
        <v>528</v>
      </c>
      <c r="E95" s="19">
        <f t="shared" si="4"/>
        <v>0.13548387096774195</v>
      </c>
      <c r="F95" s="12">
        <v>1323</v>
      </c>
      <c r="G95" s="12">
        <v>1379</v>
      </c>
      <c r="H95" s="19">
        <f t="shared" si="5"/>
        <v>4.2328042328042326E-2</v>
      </c>
    </row>
    <row r="96" spans="1:8" x14ac:dyDescent="0.55000000000000004">
      <c r="A96" s="11" t="s">
        <v>83</v>
      </c>
      <c r="B96" s="11" t="s">
        <v>116</v>
      </c>
      <c r="C96" s="12">
        <v>220</v>
      </c>
      <c r="D96" s="12">
        <v>270</v>
      </c>
      <c r="E96" s="19">
        <f t="shared" si="4"/>
        <v>0.22727272727272727</v>
      </c>
      <c r="F96" s="12">
        <v>514</v>
      </c>
      <c r="G96" s="12">
        <v>594</v>
      </c>
      <c r="H96" s="19">
        <f t="shared" si="5"/>
        <v>0.1556420233463035</v>
      </c>
    </row>
    <row r="97" spans="1:8" x14ac:dyDescent="0.55000000000000004">
      <c r="A97" s="11" t="s">
        <v>83</v>
      </c>
      <c r="B97" s="11" t="s">
        <v>117</v>
      </c>
      <c r="C97" s="12">
        <v>260</v>
      </c>
      <c r="D97" s="12">
        <v>288</v>
      </c>
      <c r="E97" s="19">
        <f t="shared" si="4"/>
        <v>0.1076923076923077</v>
      </c>
      <c r="F97" s="12">
        <v>696</v>
      </c>
      <c r="G97" s="12">
        <v>765</v>
      </c>
      <c r="H97" s="19">
        <f t="shared" si="5"/>
        <v>9.9137931034482762E-2</v>
      </c>
    </row>
    <row r="98" spans="1:8" x14ac:dyDescent="0.55000000000000004">
      <c r="A98" s="11" t="s">
        <v>83</v>
      </c>
      <c r="B98" s="11" t="s">
        <v>118</v>
      </c>
      <c r="C98" s="12">
        <v>164</v>
      </c>
      <c r="D98" s="12">
        <v>164</v>
      </c>
      <c r="E98" s="19">
        <f t="shared" si="4"/>
        <v>0</v>
      </c>
      <c r="F98" s="12">
        <v>350</v>
      </c>
      <c r="G98" s="12">
        <v>371</v>
      </c>
      <c r="H98" s="19">
        <f t="shared" si="5"/>
        <v>0.06</v>
      </c>
    </row>
    <row r="99" spans="1:8" x14ac:dyDescent="0.55000000000000004">
      <c r="A99" s="11" t="s">
        <v>83</v>
      </c>
      <c r="B99" s="11" t="s">
        <v>119</v>
      </c>
      <c r="C99" s="12">
        <v>116</v>
      </c>
      <c r="D99" s="12">
        <v>119</v>
      </c>
      <c r="E99" s="19">
        <f t="shared" si="4"/>
        <v>2.5862068965517241E-2</v>
      </c>
      <c r="F99" s="12">
        <v>310</v>
      </c>
      <c r="G99" s="12">
        <v>317</v>
      </c>
      <c r="H99" s="19">
        <f t="shared" si="5"/>
        <v>2.2580645161290321E-2</v>
      </c>
    </row>
    <row r="100" spans="1:8" x14ac:dyDescent="0.55000000000000004">
      <c r="A100" s="11" t="s">
        <v>83</v>
      </c>
      <c r="B100" s="11" t="s">
        <v>120</v>
      </c>
      <c r="C100" s="12">
        <v>2415</v>
      </c>
      <c r="D100" s="12">
        <v>2460</v>
      </c>
      <c r="E100" s="19">
        <f t="shared" si="4"/>
        <v>1.8633540372670808E-2</v>
      </c>
      <c r="F100" s="12">
        <v>5577</v>
      </c>
      <c r="G100" s="12">
        <v>5955</v>
      </c>
      <c r="H100" s="19">
        <f t="shared" si="5"/>
        <v>6.7778375470683161E-2</v>
      </c>
    </row>
    <row r="101" spans="1:8" x14ac:dyDescent="0.55000000000000004">
      <c r="A101" s="11" t="s">
        <v>83</v>
      </c>
      <c r="B101" s="11" t="s">
        <v>121</v>
      </c>
      <c r="C101" s="12">
        <v>1302</v>
      </c>
      <c r="D101" s="12">
        <v>1438</v>
      </c>
      <c r="E101" s="19">
        <f t="shared" ref="E101:E108" si="6">IFERROR(IF(OR(D101="&lt; 5",D101="np",C101="&lt; 5",C101="np"),"np",(D101-C101)/C101),".")</f>
        <v>0.10445468509984639</v>
      </c>
      <c r="F101" s="12">
        <v>3170</v>
      </c>
      <c r="G101" s="12">
        <v>3403</v>
      </c>
      <c r="H101" s="19">
        <f t="shared" ref="H101:H108" si="7">IFERROR(IF(OR(G101="&lt; 5",G101="np",F101="&lt; 5",F101="np"),"np",(G101-F101)/F101),".")</f>
        <v>7.3501577287066244E-2</v>
      </c>
    </row>
    <row r="102" spans="1:8" x14ac:dyDescent="0.55000000000000004">
      <c r="A102" s="11" t="s">
        <v>83</v>
      </c>
      <c r="B102" s="11" t="s">
        <v>122</v>
      </c>
      <c r="C102" s="12">
        <v>932</v>
      </c>
      <c r="D102" s="12">
        <v>975</v>
      </c>
      <c r="E102" s="19">
        <f t="shared" si="6"/>
        <v>4.6137339055793994E-2</v>
      </c>
      <c r="F102" s="12">
        <v>2245</v>
      </c>
      <c r="G102" s="12">
        <v>2290</v>
      </c>
      <c r="H102" s="19">
        <f t="shared" si="7"/>
        <v>2.0044543429844099E-2</v>
      </c>
    </row>
    <row r="103" spans="1:8" x14ac:dyDescent="0.55000000000000004">
      <c r="A103" s="11" t="s">
        <v>83</v>
      </c>
      <c r="B103" s="11" t="s">
        <v>123</v>
      </c>
      <c r="C103" s="12">
        <v>3128</v>
      </c>
      <c r="D103" s="12">
        <v>3119</v>
      </c>
      <c r="E103" s="19">
        <f t="shared" si="6"/>
        <v>-2.8772378516624042E-3</v>
      </c>
      <c r="F103" s="12">
        <v>7528</v>
      </c>
      <c r="G103" s="12">
        <v>7549</v>
      </c>
      <c r="H103" s="19">
        <f t="shared" si="7"/>
        <v>2.7895855472901171E-3</v>
      </c>
    </row>
    <row r="104" spans="1:8" x14ac:dyDescent="0.55000000000000004">
      <c r="A104" s="11" t="s">
        <v>83</v>
      </c>
      <c r="B104" s="11" t="s">
        <v>124</v>
      </c>
      <c r="C104" s="12">
        <v>674</v>
      </c>
      <c r="D104" s="12">
        <v>771</v>
      </c>
      <c r="E104" s="19">
        <f t="shared" si="6"/>
        <v>0.14391691394658754</v>
      </c>
      <c r="F104" s="12">
        <v>1483</v>
      </c>
      <c r="G104" s="12">
        <v>1623</v>
      </c>
      <c r="H104" s="19">
        <f t="shared" si="7"/>
        <v>9.440323668240054E-2</v>
      </c>
    </row>
    <row r="105" spans="1:8" x14ac:dyDescent="0.55000000000000004">
      <c r="A105" s="11" t="s">
        <v>83</v>
      </c>
      <c r="B105" s="11" t="s">
        <v>125</v>
      </c>
      <c r="C105" s="12" t="s">
        <v>128</v>
      </c>
      <c r="D105" s="12">
        <v>9</v>
      </c>
      <c r="E105" s="19" t="str">
        <f t="shared" si="6"/>
        <v>np</v>
      </c>
      <c r="F105" s="12">
        <v>5</v>
      </c>
      <c r="G105" s="12">
        <v>11</v>
      </c>
      <c r="H105" s="19">
        <f t="shared" si="7"/>
        <v>1.2</v>
      </c>
    </row>
    <row r="106" spans="1:8" x14ac:dyDescent="0.55000000000000004">
      <c r="A106" s="11" t="s">
        <v>83</v>
      </c>
      <c r="B106" s="11" t="s">
        <v>126</v>
      </c>
      <c r="C106" s="12">
        <v>568</v>
      </c>
      <c r="D106" s="12">
        <v>783</v>
      </c>
      <c r="E106" s="19">
        <f t="shared" si="6"/>
        <v>0.37852112676056338</v>
      </c>
      <c r="F106" s="12">
        <v>754</v>
      </c>
      <c r="G106" s="12">
        <v>927</v>
      </c>
      <c r="H106" s="19">
        <f t="shared" si="7"/>
        <v>0.22944297082228116</v>
      </c>
    </row>
    <row r="107" spans="1:8" x14ac:dyDescent="0.55000000000000004">
      <c r="A107" s="11" t="s">
        <v>83</v>
      </c>
      <c r="B107" s="11" t="s">
        <v>127</v>
      </c>
      <c r="C107" s="12">
        <v>159</v>
      </c>
      <c r="D107" s="12">
        <v>185</v>
      </c>
      <c r="E107" s="19">
        <f t="shared" si="6"/>
        <v>0.16352201257861634</v>
      </c>
      <c r="F107" s="12">
        <v>172</v>
      </c>
      <c r="G107" s="12">
        <v>210</v>
      </c>
      <c r="H107" s="19">
        <f t="shared" si="7"/>
        <v>0.22093023255813954</v>
      </c>
    </row>
    <row r="108" spans="1:8" ht="15" x14ac:dyDescent="0.55000000000000004">
      <c r="A108" s="22" t="s">
        <v>83</v>
      </c>
      <c r="B108" s="22" t="s">
        <v>146</v>
      </c>
      <c r="C108" s="22">
        <v>10150</v>
      </c>
      <c r="D108" s="22">
        <v>10850</v>
      </c>
      <c r="E108" s="23">
        <f t="shared" si="6"/>
        <v>6.8965517241379309E-2</v>
      </c>
      <c r="F108" s="22">
        <v>23329</v>
      </c>
      <c r="G108" s="22">
        <v>24590</v>
      </c>
      <c r="H108" s="23">
        <f t="shared" si="7"/>
        <v>5.4052895537742722E-2</v>
      </c>
    </row>
    <row r="110" spans="1:8" x14ac:dyDescent="0.55000000000000004">
      <c r="A110" s="24" t="s">
        <v>150</v>
      </c>
    </row>
    <row r="111" spans="1:8" x14ac:dyDescent="0.55000000000000004">
      <c r="A111" s="24" t="s">
        <v>151</v>
      </c>
    </row>
    <row r="112" spans="1:8" x14ac:dyDescent="0.55000000000000004">
      <c r="A112" s="24" t="s">
        <v>358</v>
      </c>
    </row>
    <row r="113" spans="1:1" x14ac:dyDescent="0.55000000000000004">
      <c r="A113" s="24" t="s">
        <v>152</v>
      </c>
    </row>
    <row r="114" spans="1:1" x14ac:dyDescent="0.55000000000000004">
      <c r="A114" s="24" t="s">
        <v>153</v>
      </c>
    </row>
    <row r="115" spans="1:1" x14ac:dyDescent="0.55000000000000004">
      <c r="A115" s="24" t="s">
        <v>154</v>
      </c>
    </row>
    <row r="116" spans="1:1" x14ac:dyDescent="0.55000000000000004">
      <c r="A116" s="24" t="s">
        <v>155</v>
      </c>
    </row>
    <row r="117" spans="1:1" x14ac:dyDescent="0.55000000000000004">
      <c r="A117" s="24" t="s">
        <v>156</v>
      </c>
    </row>
    <row r="118" spans="1:1" x14ac:dyDescent="0.55000000000000004">
      <c r="A118" s="24" t="s">
        <v>157</v>
      </c>
    </row>
    <row r="119" spans="1:1" x14ac:dyDescent="0.55000000000000004">
      <c r="A119" s="24" t="s">
        <v>158</v>
      </c>
    </row>
    <row r="120" spans="1:1" x14ac:dyDescent="0.55000000000000004">
      <c r="A120" s="24" t="s">
        <v>159</v>
      </c>
    </row>
    <row r="121" spans="1:1" x14ac:dyDescent="0.55000000000000004">
      <c r="A121" s="24" t="s">
        <v>160</v>
      </c>
    </row>
    <row r="122" spans="1:1" x14ac:dyDescent="0.55000000000000004">
      <c r="A122" s="24" t="s">
        <v>161</v>
      </c>
    </row>
    <row r="123" spans="1:1" x14ac:dyDescent="0.55000000000000004">
      <c r="A123" s="24" t="s">
        <v>162</v>
      </c>
    </row>
    <row r="124" spans="1:1" x14ac:dyDescent="0.55000000000000004">
      <c r="A124" s="24" t="s">
        <v>163</v>
      </c>
    </row>
  </sheetData>
  <mergeCells count="2">
    <mergeCell ref="C3:E3"/>
    <mergeCell ref="F3:H3"/>
  </mergeCells>
  <hyperlinks>
    <hyperlink ref="A1" location="Contents!A1" display="&lt; Back to Contents &gt;"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14"/>
  <sheetViews>
    <sheetView workbookViewId="0">
      <pane xSplit="2" ySplit="4" topLeftCell="C5" activePane="bottomRight" state="frozen"/>
      <selection pane="topRight" activeCell="C1" sqref="C1"/>
      <selection pane="bottomLeft" activeCell="A5" sqref="A5"/>
      <selection pane="bottomRight"/>
    </sheetView>
  </sheetViews>
  <sheetFormatPr defaultRowHeight="14.4" x14ac:dyDescent="0.55000000000000004"/>
  <cols>
    <col min="1" max="1" width="42.68359375" style="11" customWidth="1"/>
    <col min="2" max="2" width="72.68359375" style="11" customWidth="1"/>
    <col min="3" max="28" width="12.68359375" style="12" customWidth="1"/>
  </cols>
  <sheetData>
    <row r="1" spans="1:8" x14ac:dyDescent="0.55000000000000004">
      <c r="A1" s="4" t="s">
        <v>13</v>
      </c>
    </row>
    <row r="2" spans="1:8" s="13" customFormat="1" ht="30" customHeight="1" x14ac:dyDescent="0.55000000000000004">
      <c r="A2" s="13" t="s">
        <v>165</v>
      </c>
    </row>
    <row r="3" spans="1:8" ht="30" customHeight="1" x14ac:dyDescent="0.55000000000000004">
      <c r="A3" s="14" t="s">
        <v>147</v>
      </c>
      <c r="B3" s="14" t="s">
        <v>147</v>
      </c>
      <c r="C3" s="26" t="s">
        <v>148</v>
      </c>
      <c r="D3" s="26"/>
      <c r="E3" s="26"/>
      <c r="F3" s="26" t="s">
        <v>149</v>
      </c>
      <c r="G3" s="26"/>
      <c r="H3" s="26"/>
    </row>
    <row r="4" spans="1:8" ht="24" x14ac:dyDescent="0.55000000000000004">
      <c r="A4" s="15" t="s">
        <v>164</v>
      </c>
      <c r="B4" s="16"/>
      <c r="C4" s="17">
        <v>2023</v>
      </c>
      <c r="D4" s="17">
        <v>2024</v>
      </c>
      <c r="E4" s="18" t="s">
        <v>129</v>
      </c>
      <c r="F4" s="17">
        <v>2023</v>
      </c>
      <c r="G4" s="17">
        <v>2024</v>
      </c>
      <c r="H4" s="18" t="s">
        <v>129</v>
      </c>
    </row>
    <row r="5" spans="1:8" x14ac:dyDescent="0.55000000000000004">
      <c r="A5" s="11" t="s">
        <v>74</v>
      </c>
      <c r="B5" s="11" t="s">
        <v>84</v>
      </c>
      <c r="C5" s="12">
        <v>13645</v>
      </c>
      <c r="D5" s="12">
        <v>14040</v>
      </c>
      <c r="E5" s="19">
        <f t="shared" ref="E5:E36" si="0">IFERROR(IF(OR(D5="&lt; 5",D5="np",C5="&lt; 5",C5="np"),"np",(D5-C5)/C5),".")</f>
        <v>2.8948332722609015E-2</v>
      </c>
      <c r="F5" s="12">
        <v>65549</v>
      </c>
      <c r="G5" s="12">
        <v>65136</v>
      </c>
      <c r="H5" s="19">
        <f t="shared" ref="H5:H36" si="1">IFERROR(IF(OR(G5="&lt; 5",G5="np",F5="&lt; 5",F5="np"),"np",(G5-F5)/F5),".")</f>
        <v>-6.3006300630063005E-3</v>
      </c>
    </row>
    <row r="6" spans="1:8" x14ac:dyDescent="0.55000000000000004">
      <c r="A6" s="11" t="s">
        <v>74</v>
      </c>
      <c r="B6" s="11" t="s">
        <v>85</v>
      </c>
      <c r="C6" s="12">
        <v>198610</v>
      </c>
      <c r="D6" s="12">
        <v>203768</v>
      </c>
      <c r="E6" s="19">
        <f t="shared" si="0"/>
        <v>2.5970494939831831E-2</v>
      </c>
      <c r="F6" s="12">
        <v>383834</v>
      </c>
      <c r="G6" s="12">
        <v>418801</v>
      </c>
      <c r="H6" s="19">
        <f t="shared" si="1"/>
        <v>9.1099277291745911E-2</v>
      </c>
    </row>
    <row r="7" spans="1:8" x14ac:dyDescent="0.55000000000000004">
      <c r="A7" s="11" t="s">
        <v>74</v>
      </c>
      <c r="B7" s="11" t="s">
        <v>86</v>
      </c>
      <c r="C7" s="12">
        <v>300605</v>
      </c>
      <c r="D7" s="12">
        <v>307785</v>
      </c>
      <c r="E7" s="19">
        <f t="shared" si="0"/>
        <v>2.3885164917416542E-2</v>
      </c>
      <c r="F7" s="12">
        <v>905199</v>
      </c>
      <c r="G7" s="12">
        <v>914855</v>
      </c>
      <c r="H7" s="19">
        <f t="shared" si="1"/>
        <v>1.0667267639491426E-2</v>
      </c>
    </row>
    <row r="8" spans="1:8" x14ac:dyDescent="0.55000000000000004">
      <c r="A8" s="11" t="s">
        <v>74</v>
      </c>
      <c r="B8" s="11" t="s">
        <v>87</v>
      </c>
      <c r="C8" s="12">
        <v>26843</v>
      </c>
      <c r="D8" s="12">
        <v>29271</v>
      </c>
      <c r="E8" s="19">
        <f t="shared" si="0"/>
        <v>9.0451886897887718E-2</v>
      </c>
      <c r="F8" s="12">
        <v>40202</v>
      </c>
      <c r="G8" s="12">
        <v>43922</v>
      </c>
      <c r="H8" s="19">
        <f t="shared" si="1"/>
        <v>9.2532709815432074E-2</v>
      </c>
    </row>
    <row r="9" spans="1:8" x14ac:dyDescent="0.55000000000000004">
      <c r="A9" s="11" t="s">
        <v>74</v>
      </c>
      <c r="B9" s="11" t="s">
        <v>88</v>
      </c>
      <c r="C9" s="12">
        <v>15598</v>
      </c>
      <c r="D9" s="12">
        <v>17339</v>
      </c>
      <c r="E9" s="19">
        <f t="shared" si="0"/>
        <v>0.11161687395819977</v>
      </c>
      <c r="F9" s="12">
        <v>19314</v>
      </c>
      <c r="G9" s="12">
        <v>20905</v>
      </c>
      <c r="H9" s="19">
        <f t="shared" si="1"/>
        <v>8.2375478927203066E-2</v>
      </c>
    </row>
    <row r="10" spans="1:8" ht="15" x14ac:dyDescent="0.55000000000000004">
      <c r="A10" s="11" t="s">
        <v>74</v>
      </c>
      <c r="B10" s="11" t="s">
        <v>132</v>
      </c>
      <c r="C10" s="12">
        <v>13679</v>
      </c>
      <c r="D10" s="12">
        <v>15032</v>
      </c>
      <c r="E10" s="19">
        <f t="shared" si="0"/>
        <v>9.8910739089114699E-2</v>
      </c>
      <c r="F10" s="12">
        <v>15115</v>
      </c>
      <c r="G10" s="12">
        <v>16518</v>
      </c>
      <c r="H10" s="19">
        <f t="shared" si="1"/>
        <v>9.2821700297717497E-2</v>
      </c>
    </row>
    <row r="11" spans="1:8" x14ac:dyDescent="0.55000000000000004">
      <c r="A11" s="20" t="s">
        <v>74</v>
      </c>
      <c r="B11" s="20" t="s">
        <v>89</v>
      </c>
      <c r="C11" s="20">
        <v>212255</v>
      </c>
      <c r="D11" s="20">
        <v>217808</v>
      </c>
      <c r="E11" s="21">
        <f t="shared" si="0"/>
        <v>2.6161927869779274E-2</v>
      </c>
      <c r="F11" s="20">
        <v>449383</v>
      </c>
      <c r="G11" s="20">
        <v>483937</v>
      </c>
      <c r="H11" s="21">
        <f t="shared" si="1"/>
        <v>7.6892094271478889E-2</v>
      </c>
    </row>
    <row r="12" spans="1:8" x14ac:dyDescent="0.55000000000000004">
      <c r="A12" s="20" t="s">
        <v>74</v>
      </c>
      <c r="B12" s="20" t="s">
        <v>90</v>
      </c>
      <c r="C12" s="20">
        <v>327448</v>
      </c>
      <c r="D12" s="20">
        <v>337056</v>
      </c>
      <c r="E12" s="21">
        <f t="shared" si="0"/>
        <v>2.9342063472673523E-2</v>
      </c>
      <c r="F12" s="20">
        <v>945401</v>
      </c>
      <c r="G12" s="20">
        <v>958777</v>
      </c>
      <c r="H12" s="21">
        <f t="shared" si="1"/>
        <v>1.4148493602185739E-2</v>
      </c>
    </row>
    <row r="13" spans="1:8" x14ac:dyDescent="0.55000000000000004">
      <c r="A13" s="22" t="s">
        <v>74</v>
      </c>
      <c r="B13" s="22" t="s">
        <v>91</v>
      </c>
      <c r="C13" s="22">
        <v>568980</v>
      </c>
      <c r="D13" s="22">
        <v>587235</v>
      </c>
      <c r="E13" s="23">
        <f t="shared" si="0"/>
        <v>3.2083728777812931E-2</v>
      </c>
      <c r="F13" s="22">
        <v>1429213</v>
      </c>
      <c r="G13" s="22">
        <v>1480137</v>
      </c>
      <c r="H13" s="23">
        <f t="shared" si="1"/>
        <v>3.563079820852455E-2</v>
      </c>
    </row>
    <row r="14" spans="1:8" x14ac:dyDescent="0.55000000000000004">
      <c r="A14" s="11" t="s">
        <v>75</v>
      </c>
      <c r="B14" s="11" t="s">
        <v>92</v>
      </c>
      <c r="C14" s="12">
        <v>244758</v>
      </c>
      <c r="D14" s="12">
        <v>246686</v>
      </c>
      <c r="E14" s="19">
        <f t="shared" si="0"/>
        <v>7.8771684684463845E-3</v>
      </c>
      <c r="F14" s="12">
        <v>610456</v>
      </c>
      <c r="G14" s="12">
        <v>629274</v>
      </c>
      <c r="H14" s="19">
        <f t="shared" si="1"/>
        <v>3.0826136527448332E-2</v>
      </c>
    </row>
    <row r="15" spans="1:8" x14ac:dyDescent="0.55000000000000004">
      <c r="A15" s="11" t="s">
        <v>75</v>
      </c>
      <c r="B15" s="11" t="s">
        <v>93</v>
      </c>
      <c r="C15" s="12">
        <v>322107</v>
      </c>
      <c r="D15" s="12">
        <v>338255</v>
      </c>
      <c r="E15" s="19">
        <f t="shared" si="0"/>
        <v>5.0132409416746612E-2</v>
      </c>
      <c r="F15" s="12">
        <v>814410</v>
      </c>
      <c r="G15" s="12">
        <v>845669</v>
      </c>
      <c r="H15" s="19">
        <f t="shared" si="1"/>
        <v>3.8382387249665403E-2</v>
      </c>
    </row>
    <row r="16" spans="1:8" ht="15" x14ac:dyDescent="0.55000000000000004">
      <c r="A16" s="11" t="s">
        <v>75</v>
      </c>
      <c r="B16" s="11" t="s">
        <v>133</v>
      </c>
      <c r="C16" s="12">
        <v>2063</v>
      </c>
      <c r="D16" s="12">
        <v>2293</v>
      </c>
      <c r="E16" s="19">
        <f t="shared" si="0"/>
        <v>0.11148812409112942</v>
      </c>
      <c r="F16" s="12">
        <v>4278</v>
      </c>
      <c r="G16" s="12">
        <v>5193</v>
      </c>
      <c r="H16" s="19">
        <f t="shared" si="1"/>
        <v>0.21388499298737729</v>
      </c>
    </row>
    <row r="17" spans="1:8" x14ac:dyDescent="0.55000000000000004">
      <c r="A17" s="22" t="s">
        <v>75</v>
      </c>
      <c r="B17" s="22" t="s">
        <v>91</v>
      </c>
      <c r="C17" s="22">
        <v>568980</v>
      </c>
      <c r="D17" s="22">
        <v>587235</v>
      </c>
      <c r="E17" s="23">
        <f t="shared" si="0"/>
        <v>3.2083728777812931E-2</v>
      </c>
      <c r="F17" s="22">
        <v>1429213</v>
      </c>
      <c r="G17" s="22">
        <v>1480137</v>
      </c>
      <c r="H17" s="23">
        <f t="shared" si="1"/>
        <v>3.563079820852455E-2</v>
      </c>
    </row>
    <row r="18" spans="1:8" x14ac:dyDescent="0.55000000000000004">
      <c r="A18" s="11" t="s">
        <v>76</v>
      </c>
      <c r="B18" s="11" t="s">
        <v>94</v>
      </c>
      <c r="C18" s="12">
        <v>343243</v>
      </c>
      <c r="D18" s="12">
        <v>345953</v>
      </c>
      <c r="E18" s="19">
        <f t="shared" si="0"/>
        <v>7.8952811856323364E-3</v>
      </c>
      <c r="F18" s="12">
        <v>832088</v>
      </c>
      <c r="G18" s="12">
        <v>847084</v>
      </c>
      <c r="H18" s="19">
        <f t="shared" si="1"/>
        <v>1.802213227447097E-2</v>
      </c>
    </row>
    <row r="19" spans="1:8" x14ac:dyDescent="0.55000000000000004">
      <c r="A19" s="11" t="s">
        <v>76</v>
      </c>
      <c r="B19" s="11" t="s">
        <v>95</v>
      </c>
      <c r="C19" s="12">
        <v>115499</v>
      </c>
      <c r="D19" s="12">
        <v>122225</v>
      </c>
      <c r="E19" s="19">
        <f t="shared" si="0"/>
        <v>5.823427042658378E-2</v>
      </c>
      <c r="F19" s="12">
        <v>279608</v>
      </c>
      <c r="G19" s="12">
        <v>279515</v>
      </c>
      <c r="H19" s="19">
        <f t="shared" si="1"/>
        <v>-3.3260850905553489E-4</v>
      </c>
    </row>
    <row r="20" spans="1:8" x14ac:dyDescent="0.55000000000000004">
      <c r="A20" s="11" t="s">
        <v>76</v>
      </c>
      <c r="B20" s="11" t="s">
        <v>96</v>
      </c>
      <c r="C20" s="12">
        <v>110238</v>
      </c>
      <c r="D20" s="12">
        <v>119057</v>
      </c>
      <c r="E20" s="19">
        <f t="shared" si="0"/>
        <v>7.9999637148714595E-2</v>
      </c>
      <c r="F20" s="12">
        <v>317517</v>
      </c>
      <c r="G20" s="12">
        <v>353538</v>
      </c>
      <c r="H20" s="19">
        <f t="shared" si="1"/>
        <v>0.11344589423558424</v>
      </c>
    </row>
    <row r="21" spans="1:8" x14ac:dyDescent="0.55000000000000004">
      <c r="A21" s="22" t="s">
        <v>76</v>
      </c>
      <c r="B21" s="22" t="s">
        <v>91</v>
      </c>
      <c r="C21" s="22">
        <v>568980</v>
      </c>
      <c r="D21" s="22">
        <v>587235</v>
      </c>
      <c r="E21" s="23">
        <f t="shared" si="0"/>
        <v>3.2083728777812931E-2</v>
      </c>
      <c r="F21" s="22">
        <v>1429213</v>
      </c>
      <c r="G21" s="22">
        <v>1480137</v>
      </c>
      <c r="H21" s="23">
        <f t="shared" si="1"/>
        <v>3.563079820852455E-2</v>
      </c>
    </row>
    <row r="22" spans="1:8" x14ac:dyDescent="0.55000000000000004">
      <c r="A22" s="11" t="s">
        <v>77</v>
      </c>
      <c r="B22" s="11" t="s">
        <v>97</v>
      </c>
      <c r="C22" s="12">
        <v>427548</v>
      </c>
      <c r="D22" s="12">
        <v>446986</v>
      </c>
      <c r="E22" s="19">
        <f t="shared" si="0"/>
        <v>4.5463901129229933E-2</v>
      </c>
      <c r="F22" s="12">
        <v>999262</v>
      </c>
      <c r="G22" s="12">
        <v>1069937</v>
      </c>
      <c r="H22" s="19">
        <f t="shared" si="1"/>
        <v>7.07271966711433E-2</v>
      </c>
    </row>
    <row r="23" spans="1:8" x14ac:dyDescent="0.55000000000000004">
      <c r="A23" s="11" t="s">
        <v>77</v>
      </c>
      <c r="B23" s="11" t="s">
        <v>98</v>
      </c>
      <c r="C23" s="12">
        <v>141432</v>
      </c>
      <c r="D23" s="12">
        <v>140249</v>
      </c>
      <c r="E23" s="19">
        <f t="shared" si="0"/>
        <v>-8.364443690253973E-3</v>
      </c>
      <c r="F23" s="12">
        <v>429951</v>
      </c>
      <c r="G23" s="12">
        <v>410200</v>
      </c>
      <c r="H23" s="19">
        <f t="shared" si="1"/>
        <v>-4.593779291128524E-2</v>
      </c>
    </row>
    <row r="24" spans="1:8" x14ac:dyDescent="0.55000000000000004">
      <c r="A24" s="22" t="s">
        <v>77</v>
      </c>
      <c r="B24" s="22" t="s">
        <v>91</v>
      </c>
      <c r="C24" s="22">
        <v>568980</v>
      </c>
      <c r="D24" s="22">
        <v>587235</v>
      </c>
      <c r="E24" s="23">
        <f t="shared" si="0"/>
        <v>3.2083728777812931E-2</v>
      </c>
      <c r="F24" s="22">
        <v>1429213</v>
      </c>
      <c r="G24" s="22">
        <v>1480137</v>
      </c>
      <c r="H24" s="23">
        <f t="shared" si="1"/>
        <v>3.563079820852455E-2</v>
      </c>
    </row>
    <row r="25" spans="1:8" x14ac:dyDescent="0.55000000000000004">
      <c r="A25" s="11" t="s">
        <v>78</v>
      </c>
      <c r="B25" s="11" t="s">
        <v>99</v>
      </c>
      <c r="C25" s="12">
        <v>9159</v>
      </c>
      <c r="D25" s="12">
        <v>9805</v>
      </c>
      <c r="E25" s="19">
        <f t="shared" si="0"/>
        <v>7.0531717436401353E-2</v>
      </c>
      <c r="F25" s="12">
        <v>21642</v>
      </c>
      <c r="G25" s="12">
        <v>22733</v>
      </c>
      <c r="H25" s="19">
        <f t="shared" si="1"/>
        <v>5.041123740874226E-2</v>
      </c>
    </row>
    <row r="26" spans="1:8" x14ac:dyDescent="0.55000000000000004">
      <c r="A26" s="11" t="s">
        <v>78</v>
      </c>
      <c r="B26" s="11" t="s">
        <v>100</v>
      </c>
      <c r="C26" s="12">
        <v>536747</v>
      </c>
      <c r="D26" s="12">
        <v>554010</v>
      </c>
      <c r="E26" s="19">
        <f t="shared" si="0"/>
        <v>3.2162266393664055E-2</v>
      </c>
      <c r="F26" s="12">
        <v>1359294</v>
      </c>
      <c r="G26" s="12">
        <v>1409875</v>
      </c>
      <c r="H26" s="19">
        <f t="shared" si="1"/>
        <v>3.7211228770229254E-2</v>
      </c>
    </row>
    <row r="27" spans="1:8" x14ac:dyDescent="0.55000000000000004">
      <c r="A27" s="11" t="s">
        <v>78</v>
      </c>
      <c r="B27" s="11" t="s">
        <v>101</v>
      </c>
      <c r="C27" s="12">
        <v>23074</v>
      </c>
      <c r="D27" s="12">
        <v>23420</v>
      </c>
      <c r="E27" s="19">
        <f t="shared" si="0"/>
        <v>1.4995232729479068E-2</v>
      </c>
      <c r="F27" s="12">
        <v>48275</v>
      </c>
      <c r="G27" s="12">
        <v>47529</v>
      </c>
      <c r="H27" s="19">
        <f t="shared" si="1"/>
        <v>-1.545313309166235E-2</v>
      </c>
    </row>
    <row r="28" spans="1:8" x14ac:dyDescent="0.55000000000000004">
      <c r="A28" s="22" t="s">
        <v>78</v>
      </c>
      <c r="B28" s="22" t="s">
        <v>91</v>
      </c>
      <c r="C28" s="22">
        <v>568980</v>
      </c>
      <c r="D28" s="22">
        <v>587235</v>
      </c>
      <c r="E28" s="23">
        <f t="shared" si="0"/>
        <v>3.2083728777812931E-2</v>
      </c>
      <c r="F28" s="22">
        <v>1429213</v>
      </c>
      <c r="G28" s="22">
        <v>1480137</v>
      </c>
      <c r="H28" s="23">
        <f t="shared" si="1"/>
        <v>3.563079820852455E-2</v>
      </c>
    </row>
    <row r="29" spans="1:8" x14ac:dyDescent="0.55000000000000004">
      <c r="A29" s="11" t="s">
        <v>79</v>
      </c>
      <c r="B29" s="11" t="s">
        <v>102</v>
      </c>
      <c r="C29" s="12">
        <v>333579</v>
      </c>
      <c r="D29" s="12">
        <v>348781</v>
      </c>
      <c r="E29" s="19">
        <f t="shared" si="0"/>
        <v>4.557241313152207E-2</v>
      </c>
      <c r="F29" s="12">
        <v>934399</v>
      </c>
      <c r="G29" s="12">
        <v>942355</v>
      </c>
      <c r="H29" s="19">
        <f t="shared" si="1"/>
        <v>8.5145639068534961E-3</v>
      </c>
    </row>
    <row r="30" spans="1:8" x14ac:dyDescent="0.55000000000000004">
      <c r="A30" s="11" t="s">
        <v>79</v>
      </c>
      <c r="B30" s="11" t="s">
        <v>103</v>
      </c>
      <c r="C30" s="12">
        <v>5142</v>
      </c>
      <c r="D30" s="12">
        <v>5010</v>
      </c>
      <c r="E30" s="19">
        <f t="shared" si="0"/>
        <v>-2.5670945157526253E-2</v>
      </c>
      <c r="F30" s="12">
        <v>13278</v>
      </c>
      <c r="G30" s="12">
        <v>12828</v>
      </c>
      <c r="H30" s="19">
        <f t="shared" si="1"/>
        <v>-3.3890646181653862E-2</v>
      </c>
    </row>
    <row r="31" spans="1:8" ht="15" x14ac:dyDescent="0.55000000000000004">
      <c r="A31" s="11" t="s">
        <v>79</v>
      </c>
      <c r="B31" s="11" t="s">
        <v>357</v>
      </c>
      <c r="C31" s="12">
        <v>14431</v>
      </c>
      <c r="D31" s="12">
        <v>16161</v>
      </c>
      <c r="E31" s="19">
        <f t="shared" si="0"/>
        <v>0.1198808121405308</v>
      </c>
      <c r="F31" s="12">
        <v>36662</v>
      </c>
      <c r="G31" s="12">
        <v>38931</v>
      </c>
      <c r="H31" s="19">
        <f t="shared" si="1"/>
        <v>6.1889695052097543E-2</v>
      </c>
    </row>
    <row r="32" spans="1:8" x14ac:dyDescent="0.55000000000000004">
      <c r="A32" s="11" t="s">
        <v>79</v>
      </c>
      <c r="B32" s="11" t="s">
        <v>104</v>
      </c>
      <c r="C32" s="12">
        <v>1596</v>
      </c>
      <c r="D32" s="12">
        <v>1574</v>
      </c>
      <c r="E32" s="19">
        <f t="shared" si="0"/>
        <v>-1.3784461152882205E-2</v>
      </c>
      <c r="F32" s="12">
        <v>4365</v>
      </c>
      <c r="G32" s="12">
        <v>4199</v>
      </c>
      <c r="H32" s="19">
        <f t="shared" si="1"/>
        <v>-3.8029782359679264E-2</v>
      </c>
    </row>
    <row r="33" spans="1:8" x14ac:dyDescent="0.55000000000000004">
      <c r="A33" s="20" t="s">
        <v>79</v>
      </c>
      <c r="B33" s="20" t="s">
        <v>105</v>
      </c>
      <c r="C33" s="20">
        <v>354748</v>
      </c>
      <c r="D33" s="20">
        <v>371526</v>
      </c>
      <c r="E33" s="21">
        <f t="shared" si="0"/>
        <v>4.7295545006596232E-2</v>
      </c>
      <c r="F33" s="20">
        <v>988704</v>
      </c>
      <c r="G33" s="20">
        <v>998313</v>
      </c>
      <c r="H33" s="21">
        <f t="shared" si="1"/>
        <v>9.7187833770268958E-3</v>
      </c>
    </row>
    <row r="34" spans="1:8" x14ac:dyDescent="0.55000000000000004">
      <c r="A34" s="20" t="s">
        <v>79</v>
      </c>
      <c r="B34" s="20" t="s">
        <v>106</v>
      </c>
      <c r="C34" s="20">
        <v>214216</v>
      </c>
      <c r="D34" s="20">
        <v>215709</v>
      </c>
      <c r="E34" s="21">
        <f t="shared" si="0"/>
        <v>6.9696007767860481E-3</v>
      </c>
      <c r="F34" s="20">
        <v>440490</v>
      </c>
      <c r="G34" s="20">
        <v>481824</v>
      </c>
      <c r="H34" s="21">
        <f t="shared" si="1"/>
        <v>9.3836409453109032E-2</v>
      </c>
    </row>
    <row r="35" spans="1:8" x14ac:dyDescent="0.55000000000000004">
      <c r="A35" s="22" t="s">
        <v>79</v>
      </c>
      <c r="B35" s="22" t="s">
        <v>91</v>
      </c>
      <c r="C35" s="22">
        <v>568980</v>
      </c>
      <c r="D35" s="22">
        <v>587235</v>
      </c>
      <c r="E35" s="23">
        <f t="shared" si="0"/>
        <v>3.2083728777812931E-2</v>
      </c>
      <c r="F35" s="22">
        <v>1429213</v>
      </c>
      <c r="G35" s="22">
        <v>1480137</v>
      </c>
      <c r="H35" s="23">
        <f t="shared" si="1"/>
        <v>3.563079820852455E-2</v>
      </c>
    </row>
    <row r="36" spans="1:8" ht="15" x14ac:dyDescent="0.55000000000000004">
      <c r="A36" s="11" t="s">
        <v>30</v>
      </c>
      <c r="B36" s="11" t="s">
        <v>134</v>
      </c>
      <c r="C36" s="12">
        <v>25267</v>
      </c>
      <c r="D36" s="12">
        <v>27389</v>
      </c>
      <c r="E36" s="19">
        <f t="shared" si="0"/>
        <v>8.3983060909486679E-2</v>
      </c>
      <c r="F36" s="12">
        <v>72361</v>
      </c>
      <c r="G36" s="12">
        <v>74894</v>
      </c>
      <c r="H36" s="19">
        <f t="shared" si="1"/>
        <v>3.5005044153618665E-2</v>
      </c>
    </row>
    <row r="37" spans="1:8" ht="15" x14ac:dyDescent="0.55000000000000004">
      <c r="A37" s="11" t="s">
        <v>30</v>
      </c>
      <c r="B37" s="11" t="s">
        <v>135</v>
      </c>
      <c r="C37" s="12">
        <v>24787</v>
      </c>
      <c r="D37" s="12">
        <v>28129</v>
      </c>
      <c r="E37" s="19">
        <f t="shared" ref="E37:E68" si="2">IFERROR(IF(OR(D37="&lt; 5",D37="np",C37="&lt; 5",C37="np"),"np",(D37-C37)/C37),".")</f>
        <v>0.1348287408722314</v>
      </c>
      <c r="F37" s="12">
        <v>83985</v>
      </c>
      <c r="G37" s="12">
        <v>86992</v>
      </c>
      <c r="H37" s="19">
        <f t="shared" ref="H37:H68" si="3">IFERROR(IF(OR(G37="&lt; 5",G37="np",F37="&lt; 5",F37="np"),"np",(G37-F37)/F37),".")</f>
        <v>3.5804012621301423E-2</v>
      </c>
    </row>
    <row r="38" spans="1:8" ht="15" x14ac:dyDescent="0.55000000000000004">
      <c r="A38" s="11" t="s">
        <v>30</v>
      </c>
      <c r="B38" s="11" t="s">
        <v>136</v>
      </c>
      <c r="C38" s="12">
        <v>4482</v>
      </c>
      <c r="D38" s="12">
        <v>4621</v>
      </c>
      <c r="E38" s="19">
        <f t="shared" si="2"/>
        <v>3.1012940651494868E-2</v>
      </c>
      <c r="F38" s="12">
        <v>18388</v>
      </c>
      <c r="G38" s="12">
        <v>18912</v>
      </c>
      <c r="H38" s="19">
        <f t="shared" si="3"/>
        <v>2.8496845768979769E-2</v>
      </c>
    </row>
    <row r="39" spans="1:8" ht="15" x14ac:dyDescent="0.55000000000000004">
      <c r="A39" s="11" t="s">
        <v>30</v>
      </c>
      <c r="B39" s="11" t="s">
        <v>137</v>
      </c>
      <c r="C39" s="12">
        <v>657</v>
      </c>
      <c r="D39" s="12">
        <v>670</v>
      </c>
      <c r="E39" s="19">
        <f t="shared" si="2"/>
        <v>1.9786910197869101E-2</v>
      </c>
      <c r="F39" s="12">
        <v>3247</v>
      </c>
      <c r="G39" s="12">
        <v>3269</v>
      </c>
      <c r="H39" s="19">
        <f t="shared" si="3"/>
        <v>6.7754850631352014E-3</v>
      </c>
    </row>
    <row r="40" spans="1:8" ht="15" x14ac:dyDescent="0.55000000000000004">
      <c r="A40" s="11" t="s">
        <v>30</v>
      </c>
      <c r="B40" s="11" t="s">
        <v>138</v>
      </c>
      <c r="C40" s="12">
        <v>685</v>
      </c>
      <c r="D40" s="12">
        <v>742</v>
      </c>
      <c r="E40" s="19">
        <f t="shared" si="2"/>
        <v>8.3211678832116789E-2</v>
      </c>
      <c r="F40" s="12">
        <v>2785</v>
      </c>
      <c r="G40" s="12">
        <v>2905</v>
      </c>
      <c r="H40" s="19">
        <f t="shared" si="3"/>
        <v>4.3087971274685818E-2</v>
      </c>
    </row>
    <row r="41" spans="1:8" ht="15" x14ac:dyDescent="0.55000000000000004">
      <c r="A41" s="11" t="s">
        <v>30</v>
      </c>
      <c r="B41" s="11" t="s">
        <v>139</v>
      </c>
      <c r="C41" s="12">
        <v>1337</v>
      </c>
      <c r="D41" s="12">
        <v>1631</v>
      </c>
      <c r="E41" s="19">
        <f t="shared" si="2"/>
        <v>0.21989528795811519</v>
      </c>
      <c r="F41" s="12">
        <v>2968</v>
      </c>
      <c r="G41" s="12">
        <v>3327</v>
      </c>
      <c r="H41" s="19">
        <f t="shared" si="3"/>
        <v>0.12095687331536388</v>
      </c>
    </row>
    <row r="42" spans="1:8" ht="15" x14ac:dyDescent="0.55000000000000004">
      <c r="A42" s="11" t="s">
        <v>30</v>
      </c>
      <c r="B42" s="11" t="s">
        <v>140</v>
      </c>
      <c r="C42" s="12">
        <v>437</v>
      </c>
      <c r="D42" s="12">
        <v>403</v>
      </c>
      <c r="E42" s="19">
        <f t="shared" si="2"/>
        <v>-7.780320366132723E-2</v>
      </c>
      <c r="F42" s="12">
        <v>1342</v>
      </c>
      <c r="G42" s="12">
        <v>1243</v>
      </c>
      <c r="H42" s="19">
        <f t="shared" si="3"/>
        <v>-7.3770491803278687E-2</v>
      </c>
    </row>
    <row r="43" spans="1:8" x14ac:dyDescent="0.55000000000000004">
      <c r="A43" s="11" t="s">
        <v>30</v>
      </c>
      <c r="B43" s="11" t="s">
        <v>107</v>
      </c>
      <c r="C43" s="12">
        <v>511328</v>
      </c>
      <c r="D43" s="12">
        <v>523650</v>
      </c>
      <c r="E43" s="19">
        <f t="shared" si="2"/>
        <v>2.4098034920833594E-2</v>
      </c>
      <c r="F43" s="12">
        <v>1244137</v>
      </c>
      <c r="G43" s="12">
        <v>1288595</v>
      </c>
      <c r="H43" s="19">
        <f t="shared" si="3"/>
        <v>3.5734006785426362E-2</v>
      </c>
    </row>
    <row r="44" spans="1:8" x14ac:dyDescent="0.55000000000000004">
      <c r="A44" s="22" t="s">
        <v>30</v>
      </c>
      <c r="B44" s="22" t="s">
        <v>91</v>
      </c>
      <c r="C44" s="22">
        <v>568980</v>
      </c>
      <c r="D44" s="22">
        <v>587235</v>
      </c>
      <c r="E44" s="23">
        <f t="shared" si="2"/>
        <v>3.2083728777812931E-2</v>
      </c>
      <c r="F44" s="22">
        <v>1429213</v>
      </c>
      <c r="G44" s="22">
        <v>1480137</v>
      </c>
      <c r="H44" s="23">
        <f t="shared" si="3"/>
        <v>3.563079820852455E-2</v>
      </c>
    </row>
    <row r="45" spans="1:8" x14ac:dyDescent="0.55000000000000004">
      <c r="A45" s="11" t="s">
        <v>80</v>
      </c>
      <c r="B45" s="11" t="s">
        <v>115</v>
      </c>
      <c r="C45" s="12">
        <v>45333</v>
      </c>
      <c r="D45" s="12">
        <v>46777</v>
      </c>
      <c r="E45" s="19">
        <f t="shared" si="2"/>
        <v>3.1853175390995525E-2</v>
      </c>
      <c r="F45" s="12">
        <v>131365</v>
      </c>
      <c r="G45" s="12">
        <v>132543</v>
      </c>
      <c r="H45" s="19">
        <f t="shared" si="3"/>
        <v>8.9673809614433074E-3</v>
      </c>
    </row>
    <row r="46" spans="1:8" x14ac:dyDescent="0.55000000000000004">
      <c r="A46" s="11" t="s">
        <v>80</v>
      </c>
      <c r="B46" s="11" t="s">
        <v>116</v>
      </c>
      <c r="C46" s="12">
        <v>58191</v>
      </c>
      <c r="D46" s="12">
        <v>57633</v>
      </c>
      <c r="E46" s="19">
        <f t="shared" si="2"/>
        <v>-9.5891117183069547E-3</v>
      </c>
      <c r="F46" s="12">
        <v>122323</v>
      </c>
      <c r="G46" s="12">
        <v>135505</v>
      </c>
      <c r="H46" s="19">
        <f t="shared" si="3"/>
        <v>0.10776387106267832</v>
      </c>
    </row>
    <row r="47" spans="1:8" x14ac:dyDescent="0.55000000000000004">
      <c r="A47" s="11" t="s">
        <v>80</v>
      </c>
      <c r="B47" s="11" t="s">
        <v>117</v>
      </c>
      <c r="C47" s="12">
        <v>38343</v>
      </c>
      <c r="D47" s="12">
        <v>40731</v>
      </c>
      <c r="E47" s="19">
        <f t="shared" si="2"/>
        <v>6.2279946796025352E-2</v>
      </c>
      <c r="F47" s="12">
        <v>111532</v>
      </c>
      <c r="G47" s="12">
        <v>118822</v>
      </c>
      <c r="H47" s="19">
        <f t="shared" si="3"/>
        <v>6.5362407201520645E-2</v>
      </c>
    </row>
    <row r="48" spans="1:8" x14ac:dyDescent="0.55000000000000004">
      <c r="A48" s="11" t="s">
        <v>80</v>
      </c>
      <c r="B48" s="11" t="s">
        <v>118</v>
      </c>
      <c r="C48" s="12">
        <v>13951</v>
      </c>
      <c r="D48" s="12">
        <v>13841</v>
      </c>
      <c r="E48" s="19">
        <f t="shared" si="2"/>
        <v>-7.88473944520106E-3</v>
      </c>
      <c r="F48" s="12">
        <v>39689</v>
      </c>
      <c r="G48" s="12">
        <v>38303</v>
      </c>
      <c r="H48" s="19">
        <f t="shared" si="3"/>
        <v>-3.492151477739424E-2</v>
      </c>
    </row>
    <row r="49" spans="1:8" x14ac:dyDescent="0.55000000000000004">
      <c r="A49" s="11" t="s">
        <v>80</v>
      </c>
      <c r="B49" s="11" t="s">
        <v>119</v>
      </c>
      <c r="C49" s="12">
        <v>7296</v>
      </c>
      <c r="D49" s="12">
        <v>7124</v>
      </c>
      <c r="E49" s="19">
        <f t="shared" si="2"/>
        <v>-2.3574561403508772E-2</v>
      </c>
      <c r="F49" s="12">
        <v>18950</v>
      </c>
      <c r="G49" s="12">
        <v>19027</v>
      </c>
      <c r="H49" s="19">
        <f t="shared" si="3"/>
        <v>4.063324538258575E-3</v>
      </c>
    </row>
    <row r="50" spans="1:8" x14ac:dyDescent="0.55000000000000004">
      <c r="A50" s="11" t="s">
        <v>80</v>
      </c>
      <c r="B50" s="11" t="s">
        <v>120</v>
      </c>
      <c r="C50" s="12">
        <v>101295</v>
      </c>
      <c r="D50" s="12">
        <v>106629</v>
      </c>
      <c r="E50" s="19">
        <f t="shared" si="2"/>
        <v>5.2658077891307567E-2</v>
      </c>
      <c r="F50" s="12">
        <v>264768</v>
      </c>
      <c r="G50" s="12">
        <v>275390</v>
      </c>
      <c r="H50" s="19">
        <f t="shared" si="3"/>
        <v>4.0118141165095482E-2</v>
      </c>
    </row>
    <row r="51" spans="1:8" x14ac:dyDescent="0.55000000000000004">
      <c r="A51" s="11" t="s">
        <v>80</v>
      </c>
      <c r="B51" s="11" t="s">
        <v>121</v>
      </c>
      <c r="C51" s="12">
        <v>51092</v>
      </c>
      <c r="D51" s="12">
        <v>59658</v>
      </c>
      <c r="E51" s="19">
        <f t="shared" si="2"/>
        <v>0.16765834181476552</v>
      </c>
      <c r="F51" s="12">
        <v>131773</v>
      </c>
      <c r="G51" s="12">
        <v>142938</v>
      </c>
      <c r="H51" s="19">
        <f t="shared" si="3"/>
        <v>8.4729041609434411E-2</v>
      </c>
    </row>
    <row r="52" spans="1:8" x14ac:dyDescent="0.55000000000000004">
      <c r="A52" s="11" t="s">
        <v>80</v>
      </c>
      <c r="B52" s="11" t="s">
        <v>122</v>
      </c>
      <c r="C52" s="12">
        <v>121106</v>
      </c>
      <c r="D52" s="12">
        <v>118305</v>
      </c>
      <c r="E52" s="19">
        <f t="shared" si="2"/>
        <v>-2.3128499000875265E-2</v>
      </c>
      <c r="F52" s="12">
        <v>293856</v>
      </c>
      <c r="G52" s="12">
        <v>296952</v>
      </c>
      <c r="H52" s="19">
        <f t="shared" si="3"/>
        <v>1.0535772623325711E-2</v>
      </c>
    </row>
    <row r="53" spans="1:8" x14ac:dyDescent="0.55000000000000004">
      <c r="A53" s="11" t="s">
        <v>80</v>
      </c>
      <c r="B53" s="11" t="s">
        <v>123</v>
      </c>
      <c r="C53" s="12">
        <v>104070</v>
      </c>
      <c r="D53" s="12">
        <v>105452</v>
      </c>
      <c r="E53" s="19">
        <f t="shared" si="2"/>
        <v>1.3279523397713077E-2</v>
      </c>
      <c r="F53" s="12">
        <v>291536</v>
      </c>
      <c r="G53" s="12">
        <v>290896</v>
      </c>
      <c r="H53" s="19">
        <f t="shared" si="3"/>
        <v>-2.1952691948850227E-3</v>
      </c>
    </row>
    <row r="54" spans="1:8" x14ac:dyDescent="0.55000000000000004">
      <c r="A54" s="11" t="s">
        <v>80</v>
      </c>
      <c r="B54" s="11" t="s">
        <v>124</v>
      </c>
      <c r="C54" s="12">
        <v>28380</v>
      </c>
      <c r="D54" s="12">
        <v>29234</v>
      </c>
      <c r="E54" s="19">
        <f t="shared" si="2"/>
        <v>3.0091613812544046E-2</v>
      </c>
      <c r="F54" s="12">
        <v>75862</v>
      </c>
      <c r="G54" s="12">
        <v>79588</v>
      </c>
      <c r="H54" s="19">
        <f t="shared" si="3"/>
        <v>4.9115499195908359E-2</v>
      </c>
    </row>
    <row r="55" spans="1:8" x14ac:dyDescent="0.55000000000000004">
      <c r="A55" s="11" t="s">
        <v>80</v>
      </c>
      <c r="B55" s="11" t="s">
        <v>125</v>
      </c>
      <c r="C55" s="12">
        <v>39</v>
      </c>
      <c r="D55" s="12">
        <v>38</v>
      </c>
      <c r="E55" s="19">
        <f t="shared" si="2"/>
        <v>-2.564102564102564E-2</v>
      </c>
      <c r="F55" s="12">
        <v>72</v>
      </c>
      <c r="G55" s="12">
        <v>73</v>
      </c>
      <c r="H55" s="19">
        <f t="shared" si="3"/>
        <v>1.3888888888888888E-2</v>
      </c>
    </row>
    <row r="56" spans="1:8" x14ac:dyDescent="0.55000000000000004">
      <c r="A56" s="11" t="s">
        <v>80</v>
      </c>
      <c r="B56" s="11" t="s">
        <v>126</v>
      </c>
      <c r="C56" s="12">
        <v>7381</v>
      </c>
      <c r="D56" s="12">
        <v>9008</v>
      </c>
      <c r="E56" s="19">
        <f t="shared" si="2"/>
        <v>0.22043083593009077</v>
      </c>
      <c r="F56" s="12">
        <v>9089</v>
      </c>
      <c r="G56" s="12">
        <v>10568</v>
      </c>
      <c r="H56" s="19">
        <f t="shared" si="3"/>
        <v>0.16272417207613599</v>
      </c>
    </row>
    <row r="57" spans="1:8" x14ac:dyDescent="0.55000000000000004">
      <c r="A57" s="11" t="s">
        <v>80</v>
      </c>
      <c r="B57" s="11" t="s">
        <v>127</v>
      </c>
      <c r="C57" s="12">
        <v>13785</v>
      </c>
      <c r="D57" s="12">
        <v>14470</v>
      </c>
      <c r="E57" s="19">
        <f t="shared" si="2"/>
        <v>4.9691693870148712E-2</v>
      </c>
      <c r="F57" s="12">
        <v>15230</v>
      </c>
      <c r="G57" s="12">
        <v>16003</v>
      </c>
      <c r="H57" s="19">
        <f t="shared" si="3"/>
        <v>5.0755088640840447E-2</v>
      </c>
    </row>
    <row r="58" spans="1:8" ht="15" x14ac:dyDescent="0.55000000000000004">
      <c r="A58" s="22" t="s">
        <v>80</v>
      </c>
      <c r="B58" s="22" t="s">
        <v>143</v>
      </c>
      <c r="C58" s="22">
        <v>568980</v>
      </c>
      <c r="D58" s="22">
        <v>587235</v>
      </c>
      <c r="E58" s="23">
        <f t="shared" si="2"/>
        <v>3.2083728777812931E-2</v>
      </c>
      <c r="F58" s="22">
        <v>1429213</v>
      </c>
      <c r="G58" s="22">
        <v>1480137</v>
      </c>
      <c r="H58" s="23">
        <f t="shared" si="3"/>
        <v>3.563079820852455E-2</v>
      </c>
    </row>
    <row r="59" spans="1:8" x14ac:dyDescent="0.55000000000000004">
      <c r="A59" s="11" t="s">
        <v>81</v>
      </c>
      <c r="B59" s="11" t="s">
        <v>115</v>
      </c>
      <c r="C59" s="12">
        <v>32015</v>
      </c>
      <c r="D59" s="12">
        <v>32792</v>
      </c>
      <c r="E59" s="19">
        <f t="shared" si="2"/>
        <v>2.4269873496798374E-2</v>
      </c>
      <c r="F59" s="12">
        <v>98400</v>
      </c>
      <c r="G59" s="12">
        <v>96967</v>
      </c>
      <c r="H59" s="19">
        <f t="shared" si="3"/>
        <v>-1.45630081300813E-2</v>
      </c>
    </row>
    <row r="60" spans="1:8" x14ac:dyDescent="0.55000000000000004">
      <c r="A60" s="11" t="s">
        <v>81</v>
      </c>
      <c r="B60" s="11" t="s">
        <v>116</v>
      </c>
      <c r="C60" s="12">
        <v>20363</v>
      </c>
      <c r="D60" s="12">
        <v>20436</v>
      </c>
      <c r="E60" s="19">
        <f t="shared" si="2"/>
        <v>3.584933457741983E-3</v>
      </c>
      <c r="F60" s="12">
        <v>52989</v>
      </c>
      <c r="G60" s="12">
        <v>54870</v>
      </c>
      <c r="H60" s="19">
        <f t="shared" si="3"/>
        <v>3.5497933533374854E-2</v>
      </c>
    </row>
    <row r="61" spans="1:8" x14ac:dyDescent="0.55000000000000004">
      <c r="A61" s="11" t="s">
        <v>81</v>
      </c>
      <c r="B61" s="11" t="s">
        <v>117</v>
      </c>
      <c r="C61" s="12">
        <v>20858</v>
      </c>
      <c r="D61" s="12">
        <v>23089</v>
      </c>
      <c r="E61" s="19">
        <f t="shared" si="2"/>
        <v>0.10696135775242113</v>
      </c>
      <c r="F61" s="12">
        <v>69081</v>
      </c>
      <c r="G61" s="12">
        <v>72673</v>
      </c>
      <c r="H61" s="19">
        <f t="shared" si="3"/>
        <v>5.1996931138808065E-2</v>
      </c>
    </row>
    <row r="62" spans="1:8" x14ac:dyDescent="0.55000000000000004">
      <c r="A62" s="11" t="s">
        <v>81</v>
      </c>
      <c r="B62" s="11" t="s">
        <v>118</v>
      </c>
      <c r="C62" s="12">
        <v>9770</v>
      </c>
      <c r="D62" s="12">
        <v>9908</v>
      </c>
      <c r="E62" s="19">
        <f t="shared" si="2"/>
        <v>1.4124872057318322E-2</v>
      </c>
      <c r="F62" s="12">
        <v>28608</v>
      </c>
      <c r="G62" s="12">
        <v>27484</v>
      </c>
      <c r="H62" s="19">
        <f t="shared" si="3"/>
        <v>-3.9289709172259511E-2</v>
      </c>
    </row>
    <row r="63" spans="1:8" x14ac:dyDescent="0.55000000000000004">
      <c r="A63" s="11" t="s">
        <v>81</v>
      </c>
      <c r="B63" s="11" t="s">
        <v>119</v>
      </c>
      <c r="C63" s="12">
        <v>5047</v>
      </c>
      <c r="D63" s="12">
        <v>4949</v>
      </c>
      <c r="E63" s="19">
        <f t="shared" si="2"/>
        <v>-1.9417475728155338E-2</v>
      </c>
      <c r="F63" s="12">
        <v>14374</v>
      </c>
      <c r="G63" s="12">
        <v>14002</v>
      </c>
      <c r="H63" s="19">
        <f t="shared" si="3"/>
        <v>-2.5880061221650201E-2</v>
      </c>
    </row>
    <row r="64" spans="1:8" x14ac:dyDescent="0.55000000000000004">
      <c r="A64" s="11" t="s">
        <v>81</v>
      </c>
      <c r="B64" s="11" t="s">
        <v>120</v>
      </c>
      <c r="C64" s="12">
        <v>83167</v>
      </c>
      <c r="D64" s="12">
        <v>87573</v>
      </c>
      <c r="E64" s="19">
        <f t="shared" si="2"/>
        <v>5.297774357617805E-2</v>
      </c>
      <c r="F64" s="12">
        <v>222793</v>
      </c>
      <c r="G64" s="12">
        <v>228939</v>
      </c>
      <c r="H64" s="19">
        <f t="shared" si="3"/>
        <v>2.7586144986601915E-2</v>
      </c>
    </row>
    <row r="65" spans="1:8" x14ac:dyDescent="0.55000000000000004">
      <c r="A65" s="11" t="s">
        <v>81</v>
      </c>
      <c r="B65" s="11" t="s">
        <v>121</v>
      </c>
      <c r="C65" s="12">
        <v>41318</v>
      </c>
      <c r="D65" s="12">
        <v>45467</v>
      </c>
      <c r="E65" s="19">
        <f t="shared" si="2"/>
        <v>0.10041628345999322</v>
      </c>
      <c r="F65" s="12">
        <v>115198</v>
      </c>
      <c r="G65" s="12">
        <v>118890</v>
      </c>
      <c r="H65" s="19">
        <f t="shared" si="3"/>
        <v>3.2049167520269449E-2</v>
      </c>
    </row>
    <row r="66" spans="1:8" x14ac:dyDescent="0.55000000000000004">
      <c r="A66" s="11" t="s">
        <v>81</v>
      </c>
      <c r="B66" s="11" t="s">
        <v>122</v>
      </c>
      <c r="C66" s="12">
        <v>46695</v>
      </c>
      <c r="D66" s="12">
        <v>48608</v>
      </c>
      <c r="E66" s="19">
        <f t="shared" si="2"/>
        <v>4.0967983724167469E-2</v>
      </c>
      <c r="F66" s="12">
        <v>143777</v>
      </c>
      <c r="G66" s="12">
        <v>142141</v>
      </c>
      <c r="H66" s="19">
        <f t="shared" si="3"/>
        <v>-1.1378732342446983E-2</v>
      </c>
    </row>
    <row r="67" spans="1:8" x14ac:dyDescent="0.55000000000000004">
      <c r="A67" s="11" t="s">
        <v>81</v>
      </c>
      <c r="B67" s="11" t="s">
        <v>123</v>
      </c>
      <c r="C67" s="12">
        <v>83694</v>
      </c>
      <c r="D67" s="12">
        <v>84560</v>
      </c>
      <c r="E67" s="19">
        <f t="shared" si="2"/>
        <v>1.0347217243768967E-2</v>
      </c>
      <c r="F67" s="12">
        <v>246966</v>
      </c>
      <c r="G67" s="12">
        <v>242276</v>
      </c>
      <c r="H67" s="19">
        <f t="shared" si="3"/>
        <v>-1.8990468323574906E-2</v>
      </c>
    </row>
    <row r="68" spans="1:8" x14ac:dyDescent="0.55000000000000004">
      <c r="A68" s="11" t="s">
        <v>81</v>
      </c>
      <c r="B68" s="11" t="s">
        <v>124</v>
      </c>
      <c r="C68" s="12">
        <v>18706</v>
      </c>
      <c r="D68" s="12">
        <v>19284</v>
      </c>
      <c r="E68" s="19">
        <f t="shared" si="2"/>
        <v>3.0899176734737518E-2</v>
      </c>
      <c r="F68" s="12">
        <v>53533</v>
      </c>
      <c r="G68" s="12">
        <v>54349</v>
      </c>
      <c r="H68" s="19">
        <f t="shared" si="3"/>
        <v>1.5242934264845983E-2</v>
      </c>
    </row>
    <row r="69" spans="1:8" x14ac:dyDescent="0.55000000000000004">
      <c r="A69" s="11" t="s">
        <v>81</v>
      </c>
      <c r="B69" s="11" t="s">
        <v>125</v>
      </c>
      <c r="C69" s="12">
        <v>37</v>
      </c>
      <c r="D69" s="12">
        <v>36</v>
      </c>
      <c r="E69" s="19">
        <f t="shared" ref="E69:E100" si="4">IFERROR(IF(OR(D69="&lt; 5",D69="np",C69="&lt; 5",C69="np"),"np",(D69-C69)/C69),".")</f>
        <v>-2.7027027027027029E-2</v>
      </c>
      <c r="F69" s="12">
        <v>70</v>
      </c>
      <c r="G69" s="12">
        <v>70</v>
      </c>
      <c r="H69" s="19">
        <f t="shared" ref="H69:H100" si="5">IFERROR(IF(OR(G69="&lt; 5",G69="np",F69="&lt; 5",F69="np"),"np",(G69-F69)/F69),".")</f>
        <v>0</v>
      </c>
    </row>
    <row r="70" spans="1:8" x14ac:dyDescent="0.55000000000000004">
      <c r="A70" s="11" t="s">
        <v>81</v>
      </c>
      <c r="B70" s="11" t="s">
        <v>126</v>
      </c>
      <c r="C70" s="12">
        <v>6735</v>
      </c>
      <c r="D70" s="12">
        <v>8645</v>
      </c>
      <c r="E70" s="19">
        <f t="shared" si="4"/>
        <v>0.2835931700074239</v>
      </c>
      <c r="F70" s="12">
        <v>8205</v>
      </c>
      <c r="G70" s="12">
        <v>10135</v>
      </c>
      <c r="H70" s="19">
        <f t="shared" si="5"/>
        <v>0.23522242535039611</v>
      </c>
    </row>
    <row r="71" spans="1:8" x14ac:dyDescent="0.55000000000000004">
      <c r="A71" s="11" t="s">
        <v>81</v>
      </c>
      <c r="B71" s="11" t="s">
        <v>127</v>
      </c>
      <c r="C71" s="12">
        <v>6061</v>
      </c>
      <c r="D71" s="12">
        <v>6407</v>
      </c>
      <c r="E71" s="19">
        <f t="shared" si="4"/>
        <v>5.7086289391189572E-2</v>
      </c>
      <c r="F71" s="12">
        <v>6840</v>
      </c>
      <c r="G71" s="12">
        <v>7273</v>
      </c>
      <c r="H71" s="19">
        <f t="shared" si="5"/>
        <v>6.330409356725146E-2</v>
      </c>
    </row>
    <row r="72" spans="1:8" ht="15" x14ac:dyDescent="0.55000000000000004">
      <c r="A72" s="22" t="s">
        <v>81</v>
      </c>
      <c r="B72" s="22" t="s">
        <v>144</v>
      </c>
      <c r="C72" s="22">
        <v>354748</v>
      </c>
      <c r="D72" s="22">
        <v>371526</v>
      </c>
      <c r="E72" s="23">
        <f t="shared" si="4"/>
        <v>4.7295545006596232E-2</v>
      </c>
      <c r="F72" s="22">
        <v>988704</v>
      </c>
      <c r="G72" s="22">
        <v>998313</v>
      </c>
      <c r="H72" s="23">
        <f t="shared" si="5"/>
        <v>9.7187833770268958E-3</v>
      </c>
    </row>
    <row r="73" spans="1:8" x14ac:dyDescent="0.55000000000000004">
      <c r="A73" s="11" t="s">
        <v>82</v>
      </c>
      <c r="B73" s="11" t="s">
        <v>115</v>
      </c>
      <c r="C73" s="12">
        <v>13318</v>
      </c>
      <c r="D73" s="12">
        <v>13985</v>
      </c>
      <c r="E73" s="19">
        <f t="shared" si="4"/>
        <v>5.0082594984231864E-2</v>
      </c>
      <c r="F73" s="12">
        <v>32965</v>
      </c>
      <c r="G73" s="12">
        <v>35576</v>
      </c>
      <c r="H73" s="19">
        <f t="shared" si="5"/>
        <v>7.9205217655088728E-2</v>
      </c>
    </row>
    <row r="74" spans="1:8" x14ac:dyDescent="0.55000000000000004">
      <c r="A74" s="11" t="s">
        <v>82</v>
      </c>
      <c r="B74" s="11" t="s">
        <v>116</v>
      </c>
      <c r="C74" s="12">
        <v>37828</v>
      </c>
      <c r="D74" s="12">
        <v>37197</v>
      </c>
      <c r="E74" s="19">
        <f t="shared" si="4"/>
        <v>-1.6680765570476895E-2</v>
      </c>
      <c r="F74" s="12">
        <v>69333</v>
      </c>
      <c r="G74" s="12">
        <v>80635</v>
      </c>
      <c r="H74" s="19">
        <f t="shared" si="5"/>
        <v>0.16301039908845716</v>
      </c>
    </row>
    <row r="75" spans="1:8" x14ac:dyDescent="0.55000000000000004">
      <c r="A75" s="11" t="s">
        <v>82</v>
      </c>
      <c r="B75" s="11" t="s">
        <v>117</v>
      </c>
      <c r="C75" s="12">
        <v>17485</v>
      </c>
      <c r="D75" s="12">
        <v>17642</v>
      </c>
      <c r="E75" s="19">
        <f t="shared" si="4"/>
        <v>8.9791249642550766E-3</v>
      </c>
      <c r="F75" s="12">
        <v>42451</v>
      </c>
      <c r="G75" s="12">
        <v>46149</v>
      </c>
      <c r="H75" s="19">
        <f t="shared" si="5"/>
        <v>8.7112199948175539E-2</v>
      </c>
    </row>
    <row r="76" spans="1:8" x14ac:dyDescent="0.55000000000000004">
      <c r="A76" s="11" t="s">
        <v>82</v>
      </c>
      <c r="B76" s="11" t="s">
        <v>118</v>
      </c>
      <c r="C76" s="12">
        <v>4181</v>
      </c>
      <c r="D76" s="12">
        <v>3933</v>
      </c>
      <c r="E76" s="19">
        <f t="shared" si="4"/>
        <v>-5.9315953121262859E-2</v>
      </c>
      <c r="F76" s="12">
        <v>11081</v>
      </c>
      <c r="G76" s="12">
        <v>10819</v>
      </c>
      <c r="H76" s="19">
        <f t="shared" si="5"/>
        <v>-2.364407544445447E-2</v>
      </c>
    </row>
    <row r="77" spans="1:8" x14ac:dyDescent="0.55000000000000004">
      <c r="A77" s="11" t="s">
        <v>82</v>
      </c>
      <c r="B77" s="11" t="s">
        <v>119</v>
      </c>
      <c r="C77" s="12">
        <v>2249</v>
      </c>
      <c r="D77" s="12">
        <v>2175</v>
      </c>
      <c r="E77" s="19">
        <f t="shared" si="4"/>
        <v>-3.2903512672298803E-2</v>
      </c>
      <c r="F77" s="12">
        <v>4576</v>
      </c>
      <c r="G77" s="12">
        <v>5025</v>
      </c>
      <c r="H77" s="19">
        <f t="shared" si="5"/>
        <v>9.8120629370629375E-2</v>
      </c>
    </row>
    <row r="78" spans="1:8" x14ac:dyDescent="0.55000000000000004">
      <c r="A78" s="11" t="s">
        <v>82</v>
      </c>
      <c r="B78" s="11" t="s">
        <v>120</v>
      </c>
      <c r="C78" s="12">
        <v>18127</v>
      </c>
      <c r="D78" s="12">
        <v>19056</v>
      </c>
      <c r="E78" s="19">
        <f t="shared" si="4"/>
        <v>5.1249517294643353E-2</v>
      </c>
      <c r="F78" s="12">
        <v>41972</v>
      </c>
      <c r="G78" s="12">
        <v>46451</v>
      </c>
      <c r="H78" s="19">
        <f t="shared" si="5"/>
        <v>0.10671399980939673</v>
      </c>
    </row>
    <row r="79" spans="1:8" x14ac:dyDescent="0.55000000000000004">
      <c r="A79" s="11" t="s">
        <v>82</v>
      </c>
      <c r="B79" s="11" t="s">
        <v>121</v>
      </c>
      <c r="C79" s="12">
        <v>9774</v>
      </c>
      <c r="D79" s="12">
        <v>14191</v>
      </c>
      <c r="E79" s="19">
        <f t="shared" si="4"/>
        <v>0.45191323920605686</v>
      </c>
      <c r="F79" s="12">
        <v>16575</v>
      </c>
      <c r="G79" s="12">
        <v>24048</v>
      </c>
      <c r="H79" s="19">
        <f t="shared" si="5"/>
        <v>0.45085972850678735</v>
      </c>
    </row>
    <row r="80" spans="1:8" x14ac:dyDescent="0.55000000000000004">
      <c r="A80" s="11" t="s">
        <v>82</v>
      </c>
      <c r="B80" s="11" t="s">
        <v>122</v>
      </c>
      <c r="C80" s="12">
        <v>74410</v>
      </c>
      <c r="D80" s="12">
        <v>69697</v>
      </c>
      <c r="E80" s="19">
        <f t="shared" si="4"/>
        <v>-6.3338260986426559E-2</v>
      </c>
      <c r="F80" s="12">
        <v>150078</v>
      </c>
      <c r="G80" s="12">
        <v>154811</v>
      </c>
      <c r="H80" s="19">
        <f t="shared" si="5"/>
        <v>3.1536934127586985E-2</v>
      </c>
    </row>
    <row r="81" spans="1:8" x14ac:dyDescent="0.55000000000000004">
      <c r="A81" s="11" t="s">
        <v>82</v>
      </c>
      <c r="B81" s="11" t="s">
        <v>123</v>
      </c>
      <c r="C81" s="12">
        <v>20375</v>
      </c>
      <c r="D81" s="12">
        <v>20892</v>
      </c>
      <c r="E81" s="19">
        <f t="shared" si="4"/>
        <v>2.5374233128834356E-2</v>
      </c>
      <c r="F81" s="12">
        <v>44569</v>
      </c>
      <c r="G81" s="12">
        <v>48620</v>
      </c>
      <c r="H81" s="19">
        <f t="shared" si="5"/>
        <v>9.0892773003657251E-2</v>
      </c>
    </row>
    <row r="82" spans="1:8" x14ac:dyDescent="0.55000000000000004">
      <c r="A82" s="11" t="s">
        <v>82</v>
      </c>
      <c r="B82" s="11" t="s">
        <v>124</v>
      </c>
      <c r="C82" s="12">
        <v>9672</v>
      </c>
      <c r="D82" s="12">
        <v>9950</v>
      </c>
      <c r="E82" s="19">
        <f t="shared" si="4"/>
        <v>2.8742762613730356E-2</v>
      </c>
      <c r="F82" s="12">
        <v>22327</v>
      </c>
      <c r="G82" s="12">
        <v>25239</v>
      </c>
      <c r="H82" s="19">
        <f t="shared" si="5"/>
        <v>0.13042504590854123</v>
      </c>
    </row>
    <row r="83" spans="1:8" x14ac:dyDescent="0.55000000000000004">
      <c r="A83" s="11" t="s">
        <v>82</v>
      </c>
      <c r="B83" s="11" t="s">
        <v>125</v>
      </c>
      <c r="C83" s="12" t="s">
        <v>128</v>
      </c>
      <c r="D83" s="12" t="s">
        <v>128</v>
      </c>
      <c r="E83" s="19" t="str">
        <f t="shared" si="4"/>
        <v>np</v>
      </c>
      <c r="F83" s="12" t="s">
        <v>128</v>
      </c>
      <c r="G83" s="12" t="s">
        <v>128</v>
      </c>
      <c r="H83" s="19" t="str">
        <f t="shared" si="5"/>
        <v>np</v>
      </c>
    </row>
    <row r="84" spans="1:8" x14ac:dyDescent="0.55000000000000004">
      <c r="A84" s="11" t="s">
        <v>82</v>
      </c>
      <c r="B84" s="11" t="s">
        <v>126</v>
      </c>
      <c r="C84" s="12">
        <v>646</v>
      </c>
      <c r="D84" s="12">
        <v>363</v>
      </c>
      <c r="E84" s="19">
        <f t="shared" si="4"/>
        <v>-0.43808049535603716</v>
      </c>
      <c r="F84" s="12">
        <v>884</v>
      </c>
      <c r="G84" s="12">
        <v>433</v>
      </c>
      <c r="H84" s="19">
        <f t="shared" si="5"/>
        <v>-0.51018099547511309</v>
      </c>
    </row>
    <row r="85" spans="1:8" x14ac:dyDescent="0.55000000000000004">
      <c r="A85" s="11" t="s">
        <v>82</v>
      </c>
      <c r="B85" s="11" t="s">
        <v>127</v>
      </c>
      <c r="C85" s="12">
        <v>7713</v>
      </c>
      <c r="D85" s="12">
        <v>8063</v>
      </c>
      <c r="E85" s="19">
        <f t="shared" si="4"/>
        <v>4.5377933359263579E-2</v>
      </c>
      <c r="F85" s="12">
        <v>8379</v>
      </c>
      <c r="G85" s="12">
        <v>8730</v>
      </c>
      <c r="H85" s="19">
        <f t="shared" si="5"/>
        <v>4.1890440386680987E-2</v>
      </c>
    </row>
    <row r="86" spans="1:8" ht="15" x14ac:dyDescent="0.55000000000000004">
      <c r="A86" s="22" t="s">
        <v>82</v>
      </c>
      <c r="B86" s="22" t="s">
        <v>145</v>
      </c>
      <c r="C86" s="22">
        <v>214216</v>
      </c>
      <c r="D86" s="22">
        <v>215709</v>
      </c>
      <c r="E86" s="23">
        <f t="shared" si="4"/>
        <v>6.9696007767860481E-3</v>
      </c>
      <c r="F86" s="22">
        <v>440490</v>
      </c>
      <c r="G86" s="22">
        <v>481824</v>
      </c>
      <c r="H86" s="23">
        <f t="shared" si="5"/>
        <v>9.3836409453109032E-2</v>
      </c>
    </row>
    <row r="87" spans="1:8" x14ac:dyDescent="0.55000000000000004">
      <c r="A87" s="11" t="s">
        <v>83</v>
      </c>
      <c r="B87" s="11" t="s">
        <v>115</v>
      </c>
      <c r="C87" s="12">
        <v>461</v>
      </c>
      <c r="D87" s="12">
        <v>522</v>
      </c>
      <c r="E87" s="19">
        <f t="shared" si="4"/>
        <v>0.13232104121475055</v>
      </c>
      <c r="F87" s="12">
        <v>1317</v>
      </c>
      <c r="G87" s="12">
        <v>1370</v>
      </c>
      <c r="H87" s="19">
        <f t="shared" si="5"/>
        <v>4.0242976461655276E-2</v>
      </c>
    </row>
    <row r="88" spans="1:8" x14ac:dyDescent="0.55000000000000004">
      <c r="A88" s="11" t="s">
        <v>83</v>
      </c>
      <c r="B88" s="11" t="s">
        <v>116</v>
      </c>
      <c r="C88" s="12">
        <v>190</v>
      </c>
      <c r="D88" s="12">
        <v>209</v>
      </c>
      <c r="E88" s="19">
        <f t="shared" si="4"/>
        <v>0.1</v>
      </c>
      <c r="F88" s="12">
        <v>474</v>
      </c>
      <c r="G88" s="12">
        <v>513</v>
      </c>
      <c r="H88" s="19">
        <f t="shared" si="5"/>
        <v>8.2278481012658222E-2</v>
      </c>
    </row>
    <row r="89" spans="1:8" x14ac:dyDescent="0.55000000000000004">
      <c r="A89" s="11" t="s">
        <v>83</v>
      </c>
      <c r="B89" s="11" t="s">
        <v>117</v>
      </c>
      <c r="C89" s="12">
        <v>250</v>
      </c>
      <c r="D89" s="12">
        <v>283</v>
      </c>
      <c r="E89" s="19">
        <f t="shared" si="4"/>
        <v>0.13200000000000001</v>
      </c>
      <c r="F89" s="12">
        <v>681</v>
      </c>
      <c r="G89" s="12">
        <v>752</v>
      </c>
      <c r="H89" s="19">
        <f t="shared" si="5"/>
        <v>0.10425844346549193</v>
      </c>
    </row>
    <row r="90" spans="1:8" x14ac:dyDescent="0.55000000000000004">
      <c r="A90" s="11" t="s">
        <v>83</v>
      </c>
      <c r="B90" s="11" t="s">
        <v>118</v>
      </c>
      <c r="C90" s="12">
        <v>148</v>
      </c>
      <c r="D90" s="12">
        <v>144</v>
      </c>
      <c r="E90" s="19">
        <f t="shared" si="4"/>
        <v>-2.7027027027027029E-2</v>
      </c>
      <c r="F90" s="12">
        <v>322</v>
      </c>
      <c r="G90" s="12">
        <v>334</v>
      </c>
      <c r="H90" s="19">
        <f t="shared" si="5"/>
        <v>3.7267080745341616E-2</v>
      </c>
    </row>
    <row r="91" spans="1:8" x14ac:dyDescent="0.55000000000000004">
      <c r="A91" s="11" t="s">
        <v>83</v>
      </c>
      <c r="B91" s="11" t="s">
        <v>119</v>
      </c>
      <c r="C91" s="12">
        <v>114</v>
      </c>
      <c r="D91" s="12">
        <v>117</v>
      </c>
      <c r="E91" s="19">
        <f t="shared" si="4"/>
        <v>2.6315789473684209E-2</v>
      </c>
      <c r="F91" s="12">
        <v>308</v>
      </c>
      <c r="G91" s="12">
        <v>314</v>
      </c>
      <c r="H91" s="19">
        <f t="shared" si="5"/>
        <v>1.948051948051948E-2</v>
      </c>
    </row>
    <row r="92" spans="1:8" x14ac:dyDescent="0.55000000000000004">
      <c r="A92" s="11" t="s">
        <v>83</v>
      </c>
      <c r="B92" s="11" t="s">
        <v>120</v>
      </c>
      <c r="C92" s="12">
        <v>2244</v>
      </c>
      <c r="D92" s="12">
        <v>2283</v>
      </c>
      <c r="E92" s="19">
        <f t="shared" si="4"/>
        <v>1.7379679144385027E-2</v>
      </c>
      <c r="F92" s="12">
        <v>5289</v>
      </c>
      <c r="G92" s="12">
        <v>5640</v>
      </c>
      <c r="H92" s="19">
        <f t="shared" si="5"/>
        <v>6.6364152013613162E-2</v>
      </c>
    </row>
    <row r="93" spans="1:8" x14ac:dyDescent="0.55000000000000004">
      <c r="A93" s="11" t="s">
        <v>83</v>
      </c>
      <c r="B93" s="11" t="s">
        <v>121</v>
      </c>
      <c r="C93" s="12">
        <v>1282</v>
      </c>
      <c r="D93" s="12">
        <v>1416</v>
      </c>
      <c r="E93" s="19">
        <f t="shared" si="4"/>
        <v>0.10452418096723869</v>
      </c>
      <c r="F93" s="12">
        <v>3125</v>
      </c>
      <c r="G93" s="12">
        <v>3355</v>
      </c>
      <c r="H93" s="19">
        <f t="shared" si="5"/>
        <v>7.3599999999999999E-2</v>
      </c>
    </row>
    <row r="94" spans="1:8" x14ac:dyDescent="0.55000000000000004">
      <c r="A94" s="11" t="s">
        <v>83</v>
      </c>
      <c r="B94" s="11" t="s">
        <v>122</v>
      </c>
      <c r="C94" s="12">
        <v>736</v>
      </c>
      <c r="D94" s="12">
        <v>785</v>
      </c>
      <c r="E94" s="19">
        <f t="shared" si="4"/>
        <v>6.6576086956521743E-2</v>
      </c>
      <c r="F94" s="12">
        <v>1855</v>
      </c>
      <c r="G94" s="12">
        <v>1894</v>
      </c>
      <c r="H94" s="19">
        <f t="shared" si="5"/>
        <v>2.1024258760107817E-2</v>
      </c>
    </row>
    <row r="95" spans="1:8" x14ac:dyDescent="0.55000000000000004">
      <c r="A95" s="11" t="s">
        <v>83</v>
      </c>
      <c r="B95" s="11" t="s">
        <v>123</v>
      </c>
      <c r="C95" s="12">
        <v>2819</v>
      </c>
      <c r="D95" s="12">
        <v>2831</v>
      </c>
      <c r="E95" s="19">
        <f t="shared" si="4"/>
        <v>4.2568286626463283E-3</v>
      </c>
      <c r="F95" s="12">
        <v>7005</v>
      </c>
      <c r="G95" s="12">
        <v>7025</v>
      </c>
      <c r="H95" s="19">
        <f t="shared" si="5"/>
        <v>2.8551034975017845E-3</v>
      </c>
    </row>
    <row r="96" spans="1:8" x14ac:dyDescent="0.55000000000000004">
      <c r="A96" s="11" t="s">
        <v>83</v>
      </c>
      <c r="B96" s="11" t="s">
        <v>124</v>
      </c>
      <c r="C96" s="12">
        <v>440</v>
      </c>
      <c r="D96" s="12">
        <v>506</v>
      </c>
      <c r="E96" s="19">
        <f t="shared" si="4"/>
        <v>0.15</v>
      </c>
      <c r="F96" s="12">
        <v>1123</v>
      </c>
      <c r="G96" s="12">
        <v>1191</v>
      </c>
      <c r="H96" s="19">
        <f t="shared" si="5"/>
        <v>6.0552092609082814E-2</v>
      </c>
    </row>
    <row r="97" spans="1:8" x14ac:dyDescent="0.55000000000000004">
      <c r="A97" s="11" t="s">
        <v>83</v>
      </c>
      <c r="B97" s="11" t="s">
        <v>125</v>
      </c>
      <c r="C97" s="12" t="s">
        <v>128</v>
      </c>
      <c r="D97" s="12" t="s">
        <v>128</v>
      </c>
      <c r="E97" s="19" t="str">
        <f t="shared" si="4"/>
        <v>np</v>
      </c>
      <c r="F97" s="12" t="s">
        <v>128</v>
      </c>
      <c r="G97" s="12" t="s">
        <v>128</v>
      </c>
      <c r="H97" s="19" t="str">
        <f t="shared" si="5"/>
        <v>np</v>
      </c>
    </row>
    <row r="98" spans="1:8" x14ac:dyDescent="0.55000000000000004">
      <c r="A98" s="11" t="s">
        <v>83</v>
      </c>
      <c r="B98" s="11" t="s">
        <v>126</v>
      </c>
      <c r="C98" s="12">
        <v>568</v>
      </c>
      <c r="D98" s="12">
        <v>781</v>
      </c>
      <c r="E98" s="19">
        <f t="shared" si="4"/>
        <v>0.375</v>
      </c>
      <c r="F98" s="12">
        <v>754</v>
      </c>
      <c r="G98" s="12">
        <v>925</v>
      </c>
      <c r="H98" s="19">
        <f t="shared" si="5"/>
        <v>0.22679045092838196</v>
      </c>
    </row>
    <row r="99" spans="1:8" x14ac:dyDescent="0.55000000000000004">
      <c r="A99" s="11" t="s">
        <v>83</v>
      </c>
      <c r="B99" s="11" t="s">
        <v>127</v>
      </c>
      <c r="C99" s="12">
        <v>156</v>
      </c>
      <c r="D99" s="12">
        <v>183</v>
      </c>
      <c r="E99" s="19">
        <f t="shared" si="4"/>
        <v>0.17307692307692307</v>
      </c>
      <c r="F99" s="12">
        <v>169</v>
      </c>
      <c r="G99" s="12">
        <v>208</v>
      </c>
      <c r="H99" s="19">
        <f t="shared" si="5"/>
        <v>0.23076923076923078</v>
      </c>
    </row>
    <row r="100" spans="1:8" ht="15" x14ac:dyDescent="0.55000000000000004">
      <c r="A100" s="22" t="s">
        <v>83</v>
      </c>
      <c r="B100" s="22" t="s">
        <v>146</v>
      </c>
      <c r="C100" s="22">
        <v>9159</v>
      </c>
      <c r="D100" s="22">
        <v>9805</v>
      </c>
      <c r="E100" s="23">
        <f t="shared" si="4"/>
        <v>7.0531717436401353E-2</v>
      </c>
      <c r="F100" s="22">
        <v>21642</v>
      </c>
      <c r="G100" s="22">
        <v>22733</v>
      </c>
      <c r="H100" s="23">
        <f t="shared" si="5"/>
        <v>5.041123740874226E-2</v>
      </c>
    </row>
    <row r="102" spans="1:8" x14ac:dyDescent="0.55000000000000004">
      <c r="A102" s="24" t="s">
        <v>150</v>
      </c>
    </row>
    <row r="103" spans="1:8" x14ac:dyDescent="0.55000000000000004">
      <c r="A103" s="24" t="s">
        <v>166</v>
      </c>
    </row>
    <row r="104" spans="1:8" x14ac:dyDescent="0.55000000000000004">
      <c r="A104" s="24" t="s">
        <v>358</v>
      </c>
    </row>
    <row r="105" spans="1:8" x14ac:dyDescent="0.55000000000000004">
      <c r="A105" s="24" t="s">
        <v>154</v>
      </c>
    </row>
    <row r="106" spans="1:8" x14ac:dyDescent="0.55000000000000004">
      <c r="A106" s="24" t="s">
        <v>155</v>
      </c>
    </row>
    <row r="107" spans="1:8" x14ac:dyDescent="0.55000000000000004">
      <c r="A107" s="24" t="s">
        <v>156</v>
      </c>
    </row>
    <row r="108" spans="1:8" x14ac:dyDescent="0.55000000000000004">
      <c r="A108" s="24" t="s">
        <v>157</v>
      </c>
    </row>
    <row r="109" spans="1:8" x14ac:dyDescent="0.55000000000000004">
      <c r="A109" s="24" t="s">
        <v>158</v>
      </c>
    </row>
    <row r="110" spans="1:8" x14ac:dyDescent="0.55000000000000004">
      <c r="A110" s="24" t="s">
        <v>159</v>
      </c>
    </row>
    <row r="111" spans="1:8" x14ac:dyDescent="0.55000000000000004">
      <c r="A111" s="24" t="s">
        <v>160</v>
      </c>
    </row>
    <row r="112" spans="1:8" x14ac:dyDescent="0.55000000000000004">
      <c r="A112" s="24" t="s">
        <v>161</v>
      </c>
    </row>
    <row r="113" spans="1:1" x14ac:dyDescent="0.55000000000000004">
      <c r="A113" s="24" t="s">
        <v>162</v>
      </c>
    </row>
    <row r="114" spans="1:1" x14ac:dyDescent="0.55000000000000004">
      <c r="A114" s="24" t="s">
        <v>163</v>
      </c>
    </row>
  </sheetData>
  <mergeCells count="2">
    <mergeCell ref="C3:E3"/>
    <mergeCell ref="F3:H3"/>
  </mergeCells>
  <hyperlinks>
    <hyperlink ref="A1" location="Contents!A1" display="&lt; Back to Contents &gt;"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14"/>
  <sheetViews>
    <sheetView workbookViewId="0">
      <pane xSplit="2" ySplit="4" topLeftCell="C5" activePane="bottomRight" state="frozen"/>
      <selection pane="topRight" activeCell="C1" sqref="C1"/>
      <selection pane="bottomLeft" activeCell="A5" sqref="A5"/>
      <selection pane="bottomRight"/>
    </sheetView>
  </sheetViews>
  <sheetFormatPr defaultRowHeight="14.4" x14ac:dyDescent="0.55000000000000004"/>
  <cols>
    <col min="1" max="1" width="42.68359375" style="11" customWidth="1"/>
    <col min="2" max="2" width="72.68359375" style="11" customWidth="1"/>
    <col min="3" max="28" width="12.68359375" style="12" customWidth="1"/>
  </cols>
  <sheetData>
    <row r="1" spans="1:8" x14ac:dyDescent="0.55000000000000004">
      <c r="A1" s="4" t="s">
        <v>13</v>
      </c>
    </row>
    <row r="2" spans="1:8" s="13" customFormat="1" ht="30" customHeight="1" x14ac:dyDescent="0.55000000000000004">
      <c r="A2" s="13" t="s">
        <v>168</v>
      </c>
    </row>
    <row r="3" spans="1:8" ht="30" customHeight="1" x14ac:dyDescent="0.55000000000000004">
      <c r="A3" s="14" t="s">
        <v>147</v>
      </c>
      <c r="B3" s="14" t="s">
        <v>147</v>
      </c>
      <c r="C3" s="26" t="s">
        <v>148</v>
      </c>
      <c r="D3" s="26"/>
      <c r="E3" s="26"/>
      <c r="F3" s="26" t="s">
        <v>149</v>
      </c>
      <c r="G3" s="26"/>
      <c r="H3" s="26"/>
    </row>
    <row r="4" spans="1:8" ht="26.1" x14ac:dyDescent="0.55000000000000004">
      <c r="A4" s="15" t="s">
        <v>167</v>
      </c>
      <c r="B4" s="16"/>
      <c r="C4" s="17">
        <v>2023</v>
      </c>
      <c r="D4" s="17">
        <v>2024</v>
      </c>
      <c r="E4" s="18" t="s">
        <v>129</v>
      </c>
      <c r="F4" s="17">
        <v>2023</v>
      </c>
      <c r="G4" s="17">
        <v>2024</v>
      </c>
      <c r="H4" s="18" t="s">
        <v>129</v>
      </c>
    </row>
    <row r="5" spans="1:8" x14ac:dyDescent="0.55000000000000004">
      <c r="A5" s="11" t="s">
        <v>74</v>
      </c>
      <c r="B5" s="11" t="s">
        <v>84</v>
      </c>
      <c r="C5" s="12">
        <v>304</v>
      </c>
      <c r="D5" s="12">
        <v>589</v>
      </c>
      <c r="E5" s="19">
        <f t="shared" ref="E5:E36" si="0">IFERROR(IF(OR(D5="&lt; 5",D5="np",C5="&lt; 5",C5="np"),"np",(D5-C5)/C5),".")</f>
        <v>0.9375</v>
      </c>
      <c r="F5" s="12">
        <v>1031</v>
      </c>
      <c r="G5" s="12">
        <v>1367</v>
      </c>
      <c r="H5" s="19">
        <f t="shared" ref="H5:H36" si="1">IFERROR(IF(OR(G5="&lt; 5",G5="np",F5="&lt; 5",F5="np"),"np",(G5-F5)/F5),".")</f>
        <v>0.3258971871968962</v>
      </c>
    </row>
    <row r="6" spans="1:8" x14ac:dyDescent="0.55000000000000004">
      <c r="A6" s="11" t="s">
        <v>74</v>
      </c>
      <c r="B6" s="11" t="s">
        <v>85</v>
      </c>
      <c r="C6" s="12">
        <v>39331</v>
      </c>
      <c r="D6" s="12">
        <v>47088</v>
      </c>
      <c r="E6" s="19">
        <f t="shared" si="0"/>
        <v>0.19722356410973532</v>
      </c>
      <c r="F6" s="12">
        <v>74687</v>
      </c>
      <c r="G6" s="12">
        <v>89244</v>
      </c>
      <c r="H6" s="19">
        <f t="shared" si="1"/>
        <v>0.1949067441455675</v>
      </c>
    </row>
    <row r="7" spans="1:8" x14ac:dyDescent="0.55000000000000004">
      <c r="A7" s="11" t="s">
        <v>74</v>
      </c>
      <c r="B7" s="11" t="s">
        <v>86</v>
      </c>
      <c r="C7" s="12">
        <v>27876</v>
      </c>
      <c r="D7" s="12">
        <v>31109</v>
      </c>
      <c r="E7" s="19">
        <f t="shared" si="0"/>
        <v>0.11597790213803989</v>
      </c>
      <c r="F7" s="12">
        <v>61389</v>
      </c>
      <c r="G7" s="12">
        <v>69370</v>
      </c>
      <c r="H7" s="19">
        <f t="shared" si="1"/>
        <v>0.13000700451220903</v>
      </c>
    </row>
    <row r="8" spans="1:8" x14ac:dyDescent="0.55000000000000004">
      <c r="A8" s="11" t="s">
        <v>74</v>
      </c>
      <c r="B8" s="11" t="s">
        <v>87</v>
      </c>
      <c r="C8" s="12">
        <v>22569</v>
      </c>
      <c r="D8" s="12">
        <v>22196</v>
      </c>
      <c r="E8" s="19">
        <f t="shared" si="0"/>
        <v>-1.6527094687403075E-2</v>
      </c>
      <c r="F8" s="12">
        <v>32976</v>
      </c>
      <c r="G8" s="12">
        <v>34521</v>
      </c>
      <c r="H8" s="19">
        <f t="shared" si="1"/>
        <v>4.6852256186317325E-2</v>
      </c>
    </row>
    <row r="9" spans="1:8" x14ac:dyDescent="0.55000000000000004">
      <c r="A9" s="11" t="s">
        <v>74</v>
      </c>
      <c r="B9" s="11" t="s">
        <v>88</v>
      </c>
      <c r="C9" s="12">
        <v>56</v>
      </c>
      <c r="D9" s="12">
        <v>63</v>
      </c>
      <c r="E9" s="19">
        <f t="shared" si="0"/>
        <v>0.125</v>
      </c>
      <c r="F9" s="12">
        <v>82</v>
      </c>
      <c r="G9" s="12">
        <v>93</v>
      </c>
      <c r="H9" s="19">
        <f t="shared" si="1"/>
        <v>0.13414634146341464</v>
      </c>
    </row>
    <row r="10" spans="1:8" ht="15" x14ac:dyDescent="0.55000000000000004">
      <c r="A10" s="11" t="s">
        <v>74</v>
      </c>
      <c r="B10" s="11" t="s">
        <v>132</v>
      </c>
      <c r="C10" s="12">
        <v>1098</v>
      </c>
      <c r="D10" s="12">
        <v>1223</v>
      </c>
      <c r="E10" s="19">
        <f t="shared" si="0"/>
        <v>0.11384335154826958</v>
      </c>
      <c r="F10" s="12">
        <v>1185</v>
      </c>
      <c r="G10" s="12">
        <v>1345</v>
      </c>
      <c r="H10" s="19">
        <f t="shared" si="1"/>
        <v>0.13502109704641349</v>
      </c>
    </row>
    <row r="11" spans="1:8" x14ac:dyDescent="0.55000000000000004">
      <c r="A11" s="20" t="s">
        <v>74</v>
      </c>
      <c r="B11" s="20" t="s">
        <v>89</v>
      </c>
      <c r="C11" s="20">
        <v>39635</v>
      </c>
      <c r="D11" s="20">
        <v>47677</v>
      </c>
      <c r="E11" s="21">
        <f t="shared" si="0"/>
        <v>0.20290147596820993</v>
      </c>
      <c r="F11" s="20">
        <v>75718</v>
      </c>
      <c r="G11" s="20">
        <v>90611</v>
      </c>
      <c r="H11" s="21">
        <f t="shared" si="1"/>
        <v>0.19669035103938298</v>
      </c>
    </row>
    <row r="12" spans="1:8" x14ac:dyDescent="0.55000000000000004">
      <c r="A12" s="20" t="s">
        <v>74</v>
      </c>
      <c r="B12" s="20" t="s">
        <v>90</v>
      </c>
      <c r="C12" s="20">
        <v>50445</v>
      </c>
      <c r="D12" s="20">
        <v>53305</v>
      </c>
      <c r="E12" s="21">
        <f t="shared" si="0"/>
        <v>5.6695410843492916E-2</v>
      </c>
      <c r="F12" s="20">
        <v>94365</v>
      </c>
      <c r="G12" s="20">
        <v>103891</v>
      </c>
      <c r="H12" s="21">
        <f t="shared" si="1"/>
        <v>0.10094844486833042</v>
      </c>
    </row>
    <row r="13" spans="1:8" x14ac:dyDescent="0.55000000000000004">
      <c r="A13" s="22" t="s">
        <v>74</v>
      </c>
      <c r="B13" s="22" t="s">
        <v>91</v>
      </c>
      <c r="C13" s="22">
        <v>91234</v>
      </c>
      <c r="D13" s="22">
        <v>102268</v>
      </c>
      <c r="E13" s="23">
        <f t="shared" si="0"/>
        <v>0.1209417541705943</v>
      </c>
      <c r="F13" s="22">
        <v>171350</v>
      </c>
      <c r="G13" s="22">
        <v>195940</v>
      </c>
      <c r="H13" s="23">
        <f t="shared" si="1"/>
        <v>0.14350744091041728</v>
      </c>
    </row>
    <row r="14" spans="1:8" x14ac:dyDescent="0.55000000000000004">
      <c r="A14" s="11" t="s">
        <v>75</v>
      </c>
      <c r="B14" s="11" t="s">
        <v>92</v>
      </c>
      <c r="C14" s="12">
        <v>42570</v>
      </c>
      <c r="D14" s="12">
        <v>47368</v>
      </c>
      <c r="E14" s="19">
        <f t="shared" si="0"/>
        <v>0.11270848015034061</v>
      </c>
      <c r="F14" s="12">
        <v>77602</v>
      </c>
      <c r="G14" s="12">
        <v>89760</v>
      </c>
      <c r="H14" s="19">
        <f t="shared" si="1"/>
        <v>0.15667121981392232</v>
      </c>
    </row>
    <row r="15" spans="1:8" x14ac:dyDescent="0.55000000000000004">
      <c r="A15" s="11" t="s">
        <v>75</v>
      </c>
      <c r="B15" s="11" t="s">
        <v>93</v>
      </c>
      <c r="C15" s="12">
        <v>48221</v>
      </c>
      <c r="D15" s="12">
        <v>54484</v>
      </c>
      <c r="E15" s="19">
        <f t="shared" si="0"/>
        <v>0.12988117210344041</v>
      </c>
      <c r="F15" s="12">
        <v>92901</v>
      </c>
      <c r="G15" s="12">
        <v>105308</v>
      </c>
      <c r="H15" s="19">
        <f t="shared" si="1"/>
        <v>0.13355076909828742</v>
      </c>
    </row>
    <row r="16" spans="1:8" ht="15" x14ac:dyDescent="0.55000000000000004">
      <c r="A16" s="11" t="s">
        <v>75</v>
      </c>
      <c r="B16" s="11" t="s">
        <v>133</v>
      </c>
      <c r="C16" s="12">
        <v>368</v>
      </c>
      <c r="D16" s="12">
        <v>414</v>
      </c>
      <c r="E16" s="19">
        <f t="shared" si="0"/>
        <v>0.125</v>
      </c>
      <c r="F16" s="12">
        <v>709</v>
      </c>
      <c r="G16" s="12">
        <v>869</v>
      </c>
      <c r="H16" s="19">
        <f t="shared" si="1"/>
        <v>0.22566995768688294</v>
      </c>
    </row>
    <row r="17" spans="1:8" x14ac:dyDescent="0.55000000000000004">
      <c r="A17" s="22" t="s">
        <v>75</v>
      </c>
      <c r="B17" s="22" t="s">
        <v>91</v>
      </c>
      <c r="C17" s="22">
        <v>91234</v>
      </c>
      <c r="D17" s="22">
        <v>102268</v>
      </c>
      <c r="E17" s="23">
        <f t="shared" si="0"/>
        <v>0.1209417541705943</v>
      </c>
      <c r="F17" s="22">
        <v>171350</v>
      </c>
      <c r="G17" s="22">
        <v>195940</v>
      </c>
      <c r="H17" s="23">
        <f t="shared" si="1"/>
        <v>0.14350744091041728</v>
      </c>
    </row>
    <row r="18" spans="1:8" x14ac:dyDescent="0.55000000000000004">
      <c r="A18" s="11" t="s">
        <v>76</v>
      </c>
      <c r="B18" s="11" t="s">
        <v>94</v>
      </c>
      <c r="C18" s="12">
        <v>39961</v>
      </c>
      <c r="D18" s="12">
        <v>52381</v>
      </c>
      <c r="E18" s="19">
        <f t="shared" si="0"/>
        <v>0.31080303295713319</v>
      </c>
      <c r="F18" s="12">
        <v>66048</v>
      </c>
      <c r="G18" s="12">
        <v>91298</v>
      </c>
      <c r="H18" s="19">
        <f t="shared" si="1"/>
        <v>0.38229772286821706</v>
      </c>
    </row>
    <row r="19" spans="1:8" x14ac:dyDescent="0.55000000000000004">
      <c r="A19" s="11" t="s">
        <v>76</v>
      </c>
      <c r="B19" s="11" t="s">
        <v>95</v>
      </c>
      <c r="C19" s="12">
        <v>23776</v>
      </c>
      <c r="D19" s="12">
        <v>22041</v>
      </c>
      <c r="E19" s="19">
        <f t="shared" si="0"/>
        <v>-7.297274562584119E-2</v>
      </c>
      <c r="F19" s="12">
        <v>53919</v>
      </c>
      <c r="G19" s="12">
        <v>50280</v>
      </c>
      <c r="H19" s="19">
        <f t="shared" si="1"/>
        <v>-6.7490124075001393E-2</v>
      </c>
    </row>
    <row r="20" spans="1:8" x14ac:dyDescent="0.55000000000000004">
      <c r="A20" s="11" t="s">
        <v>76</v>
      </c>
      <c r="B20" s="11" t="s">
        <v>96</v>
      </c>
      <c r="C20" s="12">
        <v>26886</v>
      </c>
      <c r="D20" s="12">
        <v>27846</v>
      </c>
      <c r="E20" s="19">
        <f t="shared" si="0"/>
        <v>3.5706315554563717E-2</v>
      </c>
      <c r="F20" s="12">
        <v>49753</v>
      </c>
      <c r="G20" s="12">
        <v>54361</v>
      </c>
      <c r="H20" s="19">
        <f t="shared" si="1"/>
        <v>9.2617530601169784E-2</v>
      </c>
    </row>
    <row r="21" spans="1:8" x14ac:dyDescent="0.55000000000000004">
      <c r="A21" s="22" t="s">
        <v>76</v>
      </c>
      <c r="B21" s="22" t="s">
        <v>91</v>
      </c>
      <c r="C21" s="22">
        <v>91234</v>
      </c>
      <c r="D21" s="22">
        <v>102268</v>
      </c>
      <c r="E21" s="23">
        <f t="shared" si="0"/>
        <v>0.1209417541705943</v>
      </c>
      <c r="F21" s="22">
        <v>171350</v>
      </c>
      <c r="G21" s="22">
        <v>195940</v>
      </c>
      <c r="H21" s="23">
        <f t="shared" si="1"/>
        <v>0.14350744091041728</v>
      </c>
    </row>
    <row r="22" spans="1:8" x14ac:dyDescent="0.55000000000000004">
      <c r="A22" s="11" t="s">
        <v>77</v>
      </c>
      <c r="B22" s="11" t="s">
        <v>97</v>
      </c>
      <c r="C22" s="12">
        <v>62848</v>
      </c>
      <c r="D22" s="12">
        <v>72522</v>
      </c>
      <c r="E22" s="19">
        <f t="shared" si="0"/>
        <v>0.15392693482688391</v>
      </c>
      <c r="F22" s="12">
        <v>103207</v>
      </c>
      <c r="G22" s="12">
        <v>124514</v>
      </c>
      <c r="H22" s="19">
        <f t="shared" si="1"/>
        <v>0.20644917495906284</v>
      </c>
    </row>
    <row r="23" spans="1:8" x14ac:dyDescent="0.55000000000000004">
      <c r="A23" s="11" t="s">
        <v>77</v>
      </c>
      <c r="B23" s="11" t="s">
        <v>98</v>
      </c>
      <c r="C23" s="12">
        <v>28386</v>
      </c>
      <c r="D23" s="12">
        <v>29746</v>
      </c>
      <c r="E23" s="19">
        <f t="shared" si="0"/>
        <v>4.791094201366871E-2</v>
      </c>
      <c r="F23" s="12">
        <v>68143</v>
      </c>
      <c r="G23" s="12">
        <v>71426</v>
      </c>
      <c r="H23" s="19">
        <f t="shared" si="1"/>
        <v>4.8178096062691696E-2</v>
      </c>
    </row>
    <row r="24" spans="1:8" x14ac:dyDescent="0.55000000000000004">
      <c r="A24" s="22" t="s">
        <v>77</v>
      </c>
      <c r="B24" s="22" t="s">
        <v>91</v>
      </c>
      <c r="C24" s="22">
        <v>91234</v>
      </c>
      <c r="D24" s="22">
        <v>102268</v>
      </c>
      <c r="E24" s="23">
        <f t="shared" si="0"/>
        <v>0.1209417541705943</v>
      </c>
      <c r="F24" s="22">
        <v>171350</v>
      </c>
      <c r="G24" s="22">
        <v>195940</v>
      </c>
      <c r="H24" s="23">
        <f t="shared" si="1"/>
        <v>0.14350744091041728</v>
      </c>
    </row>
    <row r="25" spans="1:8" x14ac:dyDescent="0.55000000000000004">
      <c r="A25" s="11" t="s">
        <v>78</v>
      </c>
      <c r="B25" s="11" t="s">
        <v>99</v>
      </c>
      <c r="C25" s="12">
        <v>991</v>
      </c>
      <c r="D25" s="12">
        <v>1045</v>
      </c>
      <c r="E25" s="19">
        <f t="shared" si="0"/>
        <v>5.4490413723511606E-2</v>
      </c>
      <c r="F25" s="12">
        <v>1687</v>
      </c>
      <c r="G25" s="12">
        <v>1857</v>
      </c>
      <c r="H25" s="19">
        <f t="shared" si="1"/>
        <v>0.1007705986959099</v>
      </c>
    </row>
    <row r="26" spans="1:8" x14ac:dyDescent="0.55000000000000004">
      <c r="A26" s="11" t="s">
        <v>78</v>
      </c>
      <c r="B26" s="11" t="s">
        <v>100</v>
      </c>
      <c r="C26" s="12">
        <v>75413</v>
      </c>
      <c r="D26" s="12">
        <v>85917</v>
      </c>
      <c r="E26" s="19">
        <f t="shared" si="0"/>
        <v>0.13928632994311327</v>
      </c>
      <c r="F26" s="12">
        <v>144710</v>
      </c>
      <c r="G26" s="12">
        <v>166496</v>
      </c>
      <c r="H26" s="19">
        <f t="shared" si="1"/>
        <v>0.15054937461129156</v>
      </c>
    </row>
    <row r="27" spans="1:8" x14ac:dyDescent="0.55000000000000004">
      <c r="A27" s="11" t="s">
        <v>78</v>
      </c>
      <c r="B27" s="11" t="s">
        <v>101</v>
      </c>
      <c r="C27" s="12">
        <v>14639</v>
      </c>
      <c r="D27" s="12">
        <v>15229</v>
      </c>
      <c r="E27" s="19">
        <f t="shared" si="0"/>
        <v>4.0303299405697109E-2</v>
      </c>
      <c r="F27" s="12">
        <v>24511</v>
      </c>
      <c r="G27" s="12">
        <v>27439</v>
      </c>
      <c r="H27" s="19">
        <f t="shared" si="1"/>
        <v>0.11945657051935865</v>
      </c>
    </row>
    <row r="28" spans="1:8" x14ac:dyDescent="0.55000000000000004">
      <c r="A28" s="22" t="s">
        <v>78</v>
      </c>
      <c r="B28" s="22" t="s">
        <v>91</v>
      </c>
      <c r="C28" s="22">
        <v>91234</v>
      </c>
      <c r="D28" s="22">
        <v>102268</v>
      </c>
      <c r="E28" s="23">
        <f t="shared" si="0"/>
        <v>0.1209417541705943</v>
      </c>
      <c r="F28" s="22">
        <v>171350</v>
      </c>
      <c r="G28" s="22">
        <v>195940</v>
      </c>
      <c r="H28" s="23">
        <f t="shared" si="1"/>
        <v>0.14350744091041728</v>
      </c>
    </row>
    <row r="29" spans="1:8" x14ac:dyDescent="0.55000000000000004">
      <c r="A29" s="11" t="s">
        <v>79</v>
      </c>
      <c r="B29" s="11" t="s">
        <v>102</v>
      </c>
      <c r="C29" s="12">
        <v>38275</v>
      </c>
      <c r="D29" s="12">
        <v>38686</v>
      </c>
      <c r="E29" s="19">
        <f t="shared" si="0"/>
        <v>1.0738079686479425E-2</v>
      </c>
      <c r="F29" s="12">
        <v>79778</v>
      </c>
      <c r="G29" s="12">
        <v>80767</v>
      </c>
      <c r="H29" s="19">
        <f t="shared" si="1"/>
        <v>1.2396901401388855E-2</v>
      </c>
    </row>
    <row r="30" spans="1:8" x14ac:dyDescent="0.55000000000000004">
      <c r="A30" s="11" t="s">
        <v>79</v>
      </c>
      <c r="B30" s="11" t="s">
        <v>103</v>
      </c>
      <c r="C30" s="12">
        <v>1572</v>
      </c>
      <c r="D30" s="12">
        <v>1312</v>
      </c>
      <c r="E30" s="19">
        <f t="shared" si="0"/>
        <v>-0.16539440203562342</v>
      </c>
      <c r="F30" s="12">
        <v>4012</v>
      </c>
      <c r="G30" s="12">
        <v>3936</v>
      </c>
      <c r="H30" s="19">
        <f t="shared" si="1"/>
        <v>-1.8943170488534396E-2</v>
      </c>
    </row>
    <row r="31" spans="1:8" ht="15" x14ac:dyDescent="0.55000000000000004">
      <c r="A31" s="11" t="s">
        <v>79</v>
      </c>
      <c r="B31" s="11" t="s">
        <v>357</v>
      </c>
      <c r="C31" s="12">
        <v>1360</v>
      </c>
      <c r="D31" s="12">
        <v>1416</v>
      </c>
      <c r="E31" s="19">
        <f t="shared" si="0"/>
        <v>4.1176470588235294E-2</v>
      </c>
      <c r="F31" s="12">
        <v>3209</v>
      </c>
      <c r="G31" s="12">
        <v>3419</v>
      </c>
      <c r="H31" s="19">
        <f t="shared" si="1"/>
        <v>6.5440947335618574E-2</v>
      </c>
    </row>
    <row r="32" spans="1:8" x14ac:dyDescent="0.55000000000000004">
      <c r="A32" s="11" t="s">
        <v>79</v>
      </c>
      <c r="B32" s="11" t="s">
        <v>104</v>
      </c>
      <c r="C32" s="12">
        <v>167</v>
      </c>
      <c r="D32" s="12">
        <v>193</v>
      </c>
      <c r="E32" s="19">
        <f t="shared" si="0"/>
        <v>0.15568862275449102</v>
      </c>
      <c r="F32" s="12">
        <v>324</v>
      </c>
      <c r="G32" s="12">
        <v>354</v>
      </c>
      <c r="H32" s="19">
        <f t="shared" si="1"/>
        <v>9.2592592592592587E-2</v>
      </c>
    </row>
    <row r="33" spans="1:8" x14ac:dyDescent="0.55000000000000004">
      <c r="A33" s="20" t="s">
        <v>79</v>
      </c>
      <c r="B33" s="20" t="s">
        <v>105</v>
      </c>
      <c r="C33" s="20">
        <v>41374</v>
      </c>
      <c r="D33" s="20">
        <v>41607</v>
      </c>
      <c r="E33" s="21">
        <f t="shared" si="0"/>
        <v>5.6315560496930442E-3</v>
      </c>
      <c r="F33" s="20">
        <v>87323</v>
      </c>
      <c r="G33" s="20">
        <v>88476</v>
      </c>
      <c r="H33" s="21">
        <f t="shared" si="1"/>
        <v>1.3203852364211033E-2</v>
      </c>
    </row>
    <row r="34" spans="1:8" x14ac:dyDescent="0.55000000000000004">
      <c r="A34" s="20" t="s">
        <v>79</v>
      </c>
      <c r="B34" s="20" t="s">
        <v>106</v>
      </c>
      <c r="C34" s="20">
        <v>49857</v>
      </c>
      <c r="D34" s="20">
        <v>60661</v>
      </c>
      <c r="E34" s="21">
        <f t="shared" si="0"/>
        <v>0.21669976131736768</v>
      </c>
      <c r="F34" s="20">
        <v>84024</v>
      </c>
      <c r="G34" s="20">
        <v>107464</v>
      </c>
      <c r="H34" s="21">
        <f t="shared" si="1"/>
        <v>0.27896791392935349</v>
      </c>
    </row>
    <row r="35" spans="1:8" x14ac:dyDescent="0.55000000000000004">
      <c r="A35" s="22" t="s">
        <v>79</v>
      </c>
      <c r="B35" s="22" t="s">
        <v>91</v>
      </c>
      <c r="C35" s="22">
        <v>91234</v>
      </c>
      <c r="D35" s="22">
        <v>102268</v>
      </c>
      <c r="E35" s="23">
        <f t="shared" si="0"/>
        <v>0.1209417541705943</v>
      </c>
      <c r="F35" s="22">
        <v>171350</v>
      </c>
      <c r="G35" s="22">
        <v>195940</v>
      </c>
      <c r="H35" s="23">
        <f t="shared" si="1"/>
        <v>0.14350744091041728</v>
      </c>
    </row>
    <row r="36" spans="1:8" ht="15" x14ac:dyDescent="0.55000000000000004">
      <c r="A36" s="11" t="s">
        <v>30</v>
      </c>
      <c r="B36" s="11" t="s">
        <v>134</v>
      </c>
      <c r="C36" s="12">
        <v>603</v>
      </c>
      <c r="D36" s="12">
        <v>728</v>
      </c>
      <c r="E36" s="19">
        <f t="shared" si="0"/>
        <v>0.20729684908789386</v>
      </c>
      <c r="F36" s="12">
        <v>1617</v>
      </c>
      <c r="G36" s="12">
        <v>1689</v>
      </c>
      <c r="H36" s="19">
        <f t="shared" si="1"/>
        <v>4.4526901669758812E-2</v>
      </c>
    </row>
    <row r="37" spans="1:8" ht="15" x14ac:dyDescent="0.55000000000000004">
      <c r="A37" s="11" t="s">
        <v>30</v>
      </c>
      <c r="B37" s="11" t="s">
        <v>135</v>
      </c>
      <c r="C37" s="12">
        <v>818</v>
      </c>
      <c r="D37" s="12">
        <v>1059</v>
      </c>
      <c r="E37" s="19">
        <f t="shared" ref="E37:E68" si="2">IFERROR(IF(OR(D37="&lt; 5",D37="np",C37="&lt; 5",C37="np"),"np",(D37-C37)/C37),".")</f>
        <v>0.29462102689486552</v>
      </c>
      <c r="F37" s="12">
        <v>2055</v>
      </c>
      <c r="G37" s="12">
        <v>2547</v>
      </c>
      <c r="H37" s="19">
        <f t="shared" ref="H37:H68" si="3">IFERROR(IF(OR(G37="&lt; 5",G37="np",F37="&lt; 5",F37="np"),"np",(G37-F37)/F37),".")</f>
        <v>0.23941605839416058</v>
      </c>
    </row>
    <row r="38" spans="1:8" ht="15" x14ac:dyDescent="0.55000000000000004">
      <c r="A38" s="11" t="s">
        <v>30</v>
      </c>
      <c r="B38" s="11" t="s">
        <v>136</v>
      </c>
      <c r="C38" s="12">
        <v>386</v>
      </c>
      <c r="D38" s="12">
        <v>410</v>
      </c>
      <c r="E38" s="19">
        <f t="shared" si="2"/>
        <v>6.2176165803108807E-2</v>
      </c>
      <c r="F38" s="12">
        <v>928</v>
      </c>
      <c r="G38" s="12">
        <v>1005</v>
      </c>
      <c r="H38" s="19">
        <f t="shared" si="3"/>
        <v>8.2974137931034489E-2</v>
      </c>
    </row>
    <row r="39" spans="1:8" ht="15" x14ac:dyDescent="0.55000000000000004">
      <c r="A39" s="11" t="s">
        <v>30</v>
      </c>
      <c r="B39" s="11" t="s">
        <v>137</v>
      </c>
      <c r="C39" s="12">
        <v>0</v>
      </c>
      <c r="D39" s="12">
        <v>0</v>
      </c>
      <c r="E39" s="19" t="str">
        <f t="shared" si="2"/>
        <v>.</v>
      </c>
      <c r="F39" s="12">
        <v>0</v>
      </c>
      <c r="G39" s="12">
        <v>0</v>
      </c>
      <c r="H39" s="19" t="str">
        <f t="shared" si="3"/>
        <v>.</v>
      </c>
    </row>
    <row r="40" spans="1:8" ht="15" x14ac:dyDescent="0.55000000000000004">
      <c r="A40" s="11" t="s">
        <v>30</v>
      </c>
      <c r="B40" s="11" t="s">
        <v>138</v>
      </c>
      <c r="C40" s="12">
        <v>0</v>
      </c>
      <c r="D40" s="12">
        <v>0</v>
      </c>
      <c r="E40" s="19" t="str">
        <f t="shared" si="2"/>
        <v>.</v>
      </c>
      <c r="F40" s="12">
        <v>0</v>
      </c>
      <c r="G40" s="12">
        <v>0</v>
      </c>
      <c r="H40" s="19" t="str">
        <f t="shared" si="3"/>
        <v>.</v>
      </c>
    </row>
    <row r="41" spans="1:8" ht="15" x14ac:dyDescent="0.55000000000000004">
      <c r="A41" s="11" t="s">
        <v>30</v>
      </c>
      <c r="B41" s="11" t="s">
        <v>139</v>
      </c>
      <c r="C41" s="12">
        <v>107</v>
      </c>
      <c r="D41" s="12">
        <v>174</v>
      </c>
      <c r="E41" s="19">
        <f t="shared" si="2"/>
        <v>0.62616822429906538</v>
      </c>
      <c r="F41" s="12">
        <v>255</v>
      </c>
      <c r="G41" s="12">
        <v>317</v>
      </c>
      <c r="H41" s="19">
        <f t="shared" si="3"/>
        <v>0.24313725490196078</v>
      </c>
    </row>
    <row r="42" spans="1:8" ht="15" x14ac:dyDescent="0.55000000000000004">
      <c r="A42" s="11" t="s">
        <v>30</v>
      </c>
      <c r="B42" s="11" t="s">
        <v>140</v>
      </c>
      <c r="C42" s="12">
        <v>0</v>
      </c>
      <c r="D42" s="12">
        <v>28</v>
      </c>
      <c r="E42" s="19" t="str">
        <f t="shared" si="2"/>
        <v>.</v>
      </c>
      <c r="F42" s="12">
        <v>0</v>
      </c>
      <c r="G42" s="12">
        <v>32</v>
      </c>
      <c r="H42" s="19" t="str">
        <f t="shared" si="3"/>
        <v>.</v>
      </c>
    </row>
    <row r="43" spans="1:8" x14ac:dyDescent="0.55000000000000004">
      <c r="A43" s="11" t="s">
        <v>30</v>
      </c>
      <c r="B43" s="11" t="s">
        <v>107</v>
      </c>
      <c r="C43" s="12">
        <v>89320</v>
      </c>
      <c r="D43" s="12">
        <v>99869</v>
      </c>
      <c r="E43" s="19">
        <f t="shared" si="2"/>
        <v>0.11810344827586207</v>
      </c>
      <c r="F43" s="12">
        <v>166495</v>
      </c>
      <c r="G43" s="12">
        <v>190350</v>
      </c>
      <c r="H43" s="19">
        <f t="shared" si="3"/>
        <v>0.14327757590318027</v>
      </c>
    </row>
    <row r="44" spans="1:8" x14ac:dyDescent="0.55000000000000004">
      <c r="A44" s="22" t="s">
        <v>30</v>
      </c>
      <c r="B44" s="22" t="s">
        <v>91</v>
      </c>
      <c r="C44" s="22">
        <v>91234</v>
      </c>
      <c r="D44" s="22">
        <v>102268</v>
      </c>
      <c r="E44" s="23">
        <f t="shared" si="2"/>
        <v>0.1209417541705943</v>
      </c>
      <c r="F44" s="22">
        <v>171350</v>
      </c>
      <c r="G44" s="22">
        <v>195940</v>
      </c>
      <c r="H44" s="23">
        <f t="shared" si="3"/>
        <v>0.14350744091041728</v>
      </c>
    </row>
    <row r="45" spans="1:8" x14ac:dyDescent="0.55000000000000004">
      <c r="A45" s="11" t="s">
        <v>80</v>
      </c>
      <c r="B45" s="11" t="s">
        <v>115</v>
      </c>
      <c r="C45" s="12">
        <v>682</v>
      </c>
      <c r="D45" s="12">
        <v>1172</v>
      </c>
      <c r="E45" s="19">
        <f t="shared" si="2"/>
        <v>0.71847507331378302</v>
      </c>
      <c r="F45" s="12">
        <v>1041</v>
      </c>
      <c r="G45" s="12">
        <v>1968</v>
      </c>
      <c r="H45" s="19">
        <f t="shared" si="3"/>
        <v>0.89048991354466855</v>
      </c>
    </row>
    <row r="46" spans="1:8" x14ac:dyDescent="0.55000000000000004">
      <c r="A46" s="11" t="s">
        <v>80</v>
      </c>
      <c r="B46" s="11" t="s">
        <v>116</v>
      </c>
      <c r="C46" s="12">
        <v>13716</v>
      </c>
      <c r="D46" s="12">
        <v>16972</v>
      </c>
      <c r="E46" s="19">
        <f t="shared" si="2"/>
        <v>0.23738699329250509</v>
      </c>
      <c r="F46" s="12">
        <v>20930</v>
      </c>
      <c r="G46" s="12">
        <v>28959</v>
      </c>
      <c r="H46" s="19">
        <f t="shared" si="3"/>
        <v>0.38361204013377925</v>
      </c>
    </row>
    <row r="47" spans="1:8" x14ac:dyDescent="0.55000000000000004">
      <c r="A47" s="11" t="s">
        <v>80</v>
      </c>
      <c r="B47" s="11" t="s">
        <v>117</v>
      </c>
      <c r="C47" s="12">
        <v>2127</v>
      </c>
      <c r="D47" s="12">
        <v>2153</v>
      </c>
      <c r="E47" s="19">
        <f t="shared" si="2"/>
        <v>1.2223789374706159E-2</v>
      </c>
      <c r="F47" s="12">
        <v>3665</v>
      </c>
      <c r="G47" s="12">
        <v>4132</v>
      </c>
      <c r="H47" s="19">
        <f t="shared" si="3"/>
        <v>0.12742155525238744</v>
      </c>
    </row>
    <row r="48" spans="1:8" x14ac:dyDescent="0.55000000000000004">
      <c r="A48" s="11" t="s">
        <v>80</v>
      </c>
      <c r="B48" s="11" t="s">
        <v>118</v>
      </c>
      <c r="C48" s="12">
        <v>1182</v>
      </c>
      <c r="D48" s="12">
        <v>1299</v>
      </c>
      <c r="E48" s="19">
        <f t="shared" si="2"/>
        <v>9.8984771573604066E-2</v>
      </c>
      <c r="F48" s="12">
        <v>2485</v>
      </c>
      <c r="G48" s="12">
        <v>2639</v>
      </c>
      <c r="H48" s="19">
        <f t="shared" si="3"/>
        <v>6.1971830985915494E-2</v>
      </c>
    </row>
    <row r="49" spans="1:8" x14ac:dyDescent="0.55000000000000004">
      <c r="A49" s="11" t="s">
        <v>80</v>
      </c>
      <c r="B49" s="11" t="s">
        <v>119</v>
      </c>
      <c r="C49" s="12">
        <v>190</v>
      </c>
      <c r="D49" s="12">
        <v>158</v>
      </c>
      <c r="E49" s="19">
        <f t="shared" si="2"/>
        <v>-0.16842105263157894</v>
      </c>
      <c r="F49" s="12">
        <v>334</v>
      </c>
      <c r="G49" s="12">
        <v>349</v>
      </c>
      <c r="H49" s="19">
        <f t="shared" si="3"/>
        <v>4.4910179640718563E-2</v>
      </c>
    </row>
    <row r="50" spans="1:8" x14ac:dyDescent="0.55000000000000004">
      <c r="A50" s="11" t="s">
        <v>80</v>
      </c>
      <c r="B50" s="11" t="s">
        <v>120</v>
      </c>
      <c r="C50" s="12">
        <v>9366</v>
      </c>
      <c r="D50" s="12">
        <v>10334</v>
      </c>
      <c r="E50" s="19">
        <f t="shared" si="2"/>
        <v>0.10335255178304506</v>
      </c>
      <c r="F50" s="12">
        <v>18292</v>
      </c>
      <c r="G50" s="12">
        <v>20108</v>
      </c>
      <c r="H50" s="19">
        <f t="shared" si="3"/>
        <v>9.9278373059260877E-2</v>
      </c>
    </row>
    <row r="51" spans="1:8" x14ac:dyDescent="0.55000000000000004">
      <c r="A51" s="11" t="s">
        <v>80</v>
      </c>
      <c r="B51" s="11" t="s">
        <v>121</v>
      </c>
      <c r="C51" s="12">
        <v>2820</v>
      </c>
      <c r="D51" s="12">
        <v>6630</v>
      </c>
      <c r="E51" s="19">
        <f t="shared" si="2"/>
        <v>1.3510638297872339</v>
      </c>
      <c r="F51" s="12">
        <v>5614</v>
      </c>
      <c r="G51" s="12">
        <v>10239</v>
      </c>
      <c r="H51" s="19">
        <f t="shared" si="3"/>
        <v>0.82383327395796224</v>
      </c>
    </row>
    <row r="52" spans="1:8" x14ac:dyDescent="0.55000000000000004">
      <c r="A52" s="11" t="s">
        <v>80</v>
      </c>
      <c r="B52" s="11" t="s">
        <v>122</v>
      </c>
      <c r="C52" s="12">
        <v>32940</v>
      </c>
      <c r="D52" s="12">
        <v>34119</v>
      </c>
      <c r="E52" s="19">
        <f t="shared" si="2"/>
        <v>3.5792349726775953E-2</v>
      </c>
      <c r="F52" s="12">
        <v>66380</v>
      </c>
      <c r="G52" s="12">
        <v>72037</v>
      </c>
      <c r="H52" s="19">
        <f t="shared" si="3"/>
        <v>8.522145224465201E-2</v>
      </c>
    </row>
    <row r="53" spans="1:8" x14ac:dyDescent="0.55000000000000004">
      <c r="A53" s="11" t="s">
        <v>80</v>
      </c>
      <c r="B53" s="11" t="s">
        <v>123</v>
      </c>
      <c r="C53" s="12">
        <v>18767</v>
      </c>
      <c r="D53" s="12">
        <v>21044</v>
      </c>
      <c r="E53" s="19">
        <f t="shared" si="2"/>
        <v>0.12132999413864763</v>
      </c>
      <c r="F53" s="12">
        <v>34976</v>
      </c>
      <c r="G53" s="12">
        <v>38694</v>
      </c>
      <c r="H53" s="19">
        <f t="shared" si="3"/>
        <v>0.10630146386093321</v>
      </c>
    </row>
    <row r="54" spans="1:8" x14ac:dyDescent="0.55000000000000004">
      <c r="A54" s="11" t="s">
        <v>80</v>
      </c>
      <c r="B54" s="11" t="s">
        <v>124</v>
      </c>
      <c r="C54" s="12">
        <v>8278</v>
      </c>
      <c r="D54" s="12">
        <v>7651</v>
      </c>
      <c r="E54" s="19">
        <f t="shared" si="2"/>
        <v>-7.5742933075622132E-2</v>
      </c>
      <c r="F54" s="12">
        <v>16634</v>
      </c>
      <c r="G54" s="12">
        <v>16554</v>
      </c>
      <c r="H54" s="19">
        <f t="shared" si="3"/>
        <v>-4.80942647589275E-3</v>
      </c>
    </row>
    <row r="55" spans="1:8" x14ac:dyDescent="0.55000000000000004">
      <c r="A55" s="11" t="s">
        <v>80</v>
      </c>
      <c r="B55" s="11" t="s">
        <v>125</v>
      </c>
      <c r="C55" s="12">
        <v>312</v>
      </c>
      <c r="D55" s="12">
        <v>190</v>
      </c>
      <c r="E55" s="19">
        <f t="shared" si="2"/>
        <v>-0.39102564102564102</v>
      </c>
      <c r="F55" s="12">
        <v>492</v>
      </c>
      <c r="G55" s="12">
        <v>404</v>
      </c>
      <c r="H55" s="19">
        <f t="shared" si="3"/>
        <v>-0.17886178861788618</v>
      </c>
    </row>
    <row r="56" spans="1:8" x14ac:dyDescent="0.55000000000000004">
      <c r="A56" s="11" t="s">
        <v>80</v>
      </c>
      <c r="B56" s="11" t="s">
        <v>126</v>
      </c>
      <c r="C56" s="12">
        <v>28</v>
      </c>
      <c r="D56" s="12">
        <v>38</v>
      </c>
      <c r="E56" s="19">
        <f t="shared" si="2"/>
        <v>0.35714285714285715</v>
      </c>
      <c r="F56" s="12">
        <v>29</v>
      </c>
      <c r="G56" s="12">
        <v>40</v>
      </c>
      <c r="H56" s="19">
        <f t="shared" si="3"/>
        <v>0.37931034482758619</v>
      </c>
    </row>
    <row r="57" spans="1:8" x14ac:dyDescent="0.55000000000000004">
      <c r="A57" s="11" t="s">
        <v>80</v>
      </c>
      <c r="B57" s="11" t="s">
        <v>127</v>
      </c>
      <c r="C57" s="12">
        <v>1124</v>
      </c>
      <c r="D57" s="12">
        <v>1300</v>
      </c>
      <c r="E57" s="19">
        <f t="shared" si="2"/>
        <v>0.15658362989323843</v>
      </c>
      <c r="F57" s="12">
        <v>1215</v>
      </c>
      <c r="G57" s="12">
        <v>1442</v>
      </c>
      <c r="H57" s="19">
        <f t="shared" si="3"/>
        <v>0.18683127572016461</v>
      </c>
    </row>
    <row r="58" spans="1:8" ht="15" x14ac:dyDescent="0.55000000000000004">
      <c r="A58" s="22" t="s">
        <v>80</v>
      </c>
      <c r="B58" s="22" t="s">
        <v>143</v>
      </c>
      <c r="C58" s="22">
        <v>91234</v>
      </c>
      <c r="D58" s="22">
        <v>102268</v>
      </c>
      <c r="E58" s="23">
        <f t="shared" si="2"/>
        <v>0.1209417541705943</v>
      </c>
      <c r="F58" s="22">
        <v>171350</v>
      </c>
      <c r="G58" s="22">
        <v>195940</v>
      </c>
      <c r="H58" s="23">
        <f t="shared" si="3"/>
        <v>0.14350744091041728</v>
      </c>
    </row>
    <row r="59" spans="1:8" x14ac:dyDescent="0.55000000000000004">
      <c r="A59" s="11" t="s">
        <v>81</v>
      </c>
      <c r="B59" s="11" t="s">
        <v>115</v>
      </c>
      <c r="C59" s="12">
        <v>348</v>
      </c>
      <c r="D59" s="12">
        <v>333</v>
      </c>
      <c r="E59" s="19">
        <f t="shared" si="2"/>
        <v>-4.3103448275862072E-2</v>
      </c>
      <c r="F59" s="12">
        <v>559</v>
      </c>
      <c r="G59" s="12">
        <v>541</v>
      </c>
      <c r="H59" s="19">
        <f t="shared" si="3"/>
        <v>-3.2200357781753133E-2</v>
      </c>
    </row>
    <row r="60" spans="1:8" x14ac:dyDescent="0.55000000000000004">
      <c r="A60" s="11" t="s">
        <v>81</v>
      </c>
      <c r="B60" s="11" t="s">
        <v>116</v>
      </c>
      <c r="C60" s="12">
        <v>1554</v>
      </c>
      <c r="D60" s="12">
        <v>1547</v>
      </c>
      <c r="E60" s="19">
        <f t="shared" si="2"/>
        <v>-4.5045045045045045E-3</v>
      </c>
      <c r="F60" s="12">
        <v>2320</v>
      </c>
      <c r="G60" s="12">
        <v>2578</v>
      </c>
      <c r="H60" s="19">
        <f t="shared" si="3"/>
        <v>0.11120689655172414</v>
      </c>
    </row>
    <row r="61" spans="1:8" x14ac:dyDescent="0.55000000000000004">
      <c r="A61" s="11" t="s">
        <v>81</v>
      </c>
      <c r="B61" s="11" t="s">
        <v>117</v>
      </c>
      <c r="C61" s="12">
        <v>558</v>
      </c>
      <c r="D61" s="12">
        <v>527</v>
      </c>
      <c r="E61" s="19">
        <f t="shared" si="2"/>
        <v>-5.5555555555555552E-2</v>
      </c>
      <c r="F61" s="12">
        <v>1033</v>
      </c>
      <c r="G61" s="12">
        <v>1064</v>
      </c>
      <c r="H61" s="19">
        <f t="shared" si="3"/>
        <v>3.0009680542110357E-2</v>
      </c>
    </row>
    <row r="62" spans="1:8" x14ac:dyDescent="0.55000000000000004">
      <c r="A62" s="11" t="s">
        <v>81</v>
      </c>
      <c r="B62" s="11" t="s">
        <v>118</v>
      </c>
      <c r="C62" s="12">
        <v>882</v>
      </c>
      <c r="D62" s="12">
        <v>879</v>
      </c>
      <c r="E62" s="19">
        <f t="shared" si="2"/>
        <v>-3.4013605442176869E-3</v>
      </c>
      <c r="F62" s="12">
        <v>1900</v>
      </c>
      <c r="G62" s="12">
        <v>1882</v>
      </c>
      <c r="H62" s="19">
        <f t="shared" si="3"/>
        <v>-9.4736842105263164E-3</v>
      </c>
    </row>
    <row r="63" spans="1:8" x14ac:dyDescent="0.55000000000000004">
      <c r="A63" s="11" t="s">
        <v>81</v>
      </c>
      <c r="B63" s="11" t="s">
        <v>119</v>
      </c>
      <c r="C63" s="12">
        <v>161</v>
      </c>
      <c r="D63" s="12">
        <v>153</v>
      </c>
      <c r="E63" s="19">
        <f t="shared" si="2"/>
        <v>-4.9689440993788817E-2</v>
      </c>
      <c r="F63" s="12">
        <v>291</v>
      </c>
      <c r="G63" s="12">
        <v>330</v>
      </c>
      <c r="H63" s="19">
        <f t="shared" si="3"/>
        <v>0.13402061855670103</v>
      </c>
    </row>
    <row r="64" spans="1:8" x14ac:dyDescent="0.55000000000000004">
      <c r="A64" s="11" t="s">
        <v>81</v>
      </c>
      <c r="B64" s="11" t="s">
        <v>120</v>
      </c>
      <c r="C64" s="12">
        <v>6229</v>
      </c>
      <c r="D64" s="12">
        <v>6406</v>
      </c>
      <c r="E64" s="19">
        <f t="shared" si="2"/>
        <v>2.8415475999357842E-2</v>
      </c>
      <c r="F64" s="12">
        <v>13547</v>
      </c>
      <c r="G64" s="12">
        <v>13705</v>
      </c>
      <c r="H64" s="19">
        <f t="shared" si="3"/>
        <v>1.1663098841071824E-2</v>
      </c>
    </row>
    <row r="65" spans="1:8" x14ac:dyDescent="0.55000000000000004">
      <c r="A65" s="11" t="s">
        <v>81</v>
      </c>
      <c r="B65" s="11" t="s">
        <v>121</v>
      </c>
      <c r="C65" s="12">
        <v>890</v>
      </c>
      <c r="D65" s="12">
        <v>969</v>
      </c>
      <c r="E65" s="19">
        <f t="shared" si="2"/>
        <v>8.8764044943820231E-2</v>
      </c>
      <c r="F65" s="12">
        <v>2141</v>
      </c>
      <c r="G65" s="12">
        <v>2245</v>
      </c>
      <c r="H65" s="19">
        <f t="shared" si="3"/>
        <v>4.857543204110229E-2</v>
      </c>
    </row>
    <row r="66" spans="1:8" x14ac:dyDescent="0.55000000000000004">
      <c r="A66" s="11" t="s">
        <v>81</v>
      </c>
      <c r="B66" s="11" t="s">
        <v>122</v>
      </c>
      <c r="C66" s="12">
        <v>10222</v>
      </c>
      <c r="D66" s="12">
        <v>10010</v>
      </c>
      <c r="E66" s="19">
        <f t="shared" si="2"/>
        <v>-2.073958129524555E-2</v>
      </c>
      <c r="F66" s="12">
        <v>26381</v>
      </c>
      <c r="G66" s="12">
        <v>26338</v>
      </c>
      <c r="H66" s="19">
        <f t="shared" si="3"/>
        <v>-1.6299609567491755E-3</v>
      </c>
    </row>
    <row r="67" spans="1:8" x14ac:dyDescent="0.55000000000000004">
      <c r="A67" s="11" t="s">
        <v>81</v>
      </c>
      <c r="B67" s="11" t="s">
        <v>123</v>
      </c>
      <c r="C67" s="12">
        <v>13619</v>
      </c>
      <c r="D67" s="12">
        <v>14434</v>
      </c>
      <c r="E67" s="19">
        <f t="shared" si="2"/>
        <v>5.9842866583449596E-2</v>
      </c>
      <c r="F67" s="12">
        <v>25617</v>
      </c>
      <c r="G67" s="12">
        <v>26412</v>
      </c>
      <c r="H67" s="19">
        <f t="shared" si="3"/>
        <v>3.1034078931959246E-2</v>
      </c>
    </row>
    <row r="68" spans="1:8" x14ac:dyDescent="0.55000000000000004">
      <c r="A68" s="11" t="s">
        <v>81</v>
      </c>
      <c r="B68" s="11" t="s">
        <v>124</v>
      </c>
      <c r="C68" s="12">
        <v>6666</v>
      </c>
      <c r="D68" s="12">
        <v>6121</v>
      </c>
      <c r="E68" s="19">
        <f t="shared" si="2"/>
        <v>-8.1758175817581755E-2</v>
      </c>
      <c r="F68" s="12">
        <v>13525</v>
      </c>
      <c r="G68" s="12">
        <v>13417</v>
      </c>
      <c r="H68" s="19">
        <f t="shared" si="3"/>
        <v>-7.9852125693160806E-3</v>
      </c>
    </row>
    <row r="69" spans="1:8" x14ac:dyDescent="0.55000000000000004">
      <c r="A69" s="11" t="s">
        <v>81</v>
      </c>
      <c r="B69" s="11" t="s">
        <v>125</v>
      </c>
      <c r="C69" s="12">
        <v>54</v>
      </c>
      <c r="D69" s="12">
        <v>50</v>
      </c>
      <c r="E69" s="19">
        <f t="shared" ref="E69:E100" si="4">IFERROR(IF(OR(D69="&lt; 5",D69="np",C69="&lt; 5",C69="np"),"np",(D69-C69)/C69),".")</f>
        <v>-7.407407407407407E-2</v>
      </c>
      <c r="F69" s="12">
        <v>94</v>
      </c>
      <c r="G69" s="12">
        <v>88</v>
      </c>
      <c r="H69" s="19">
        <f t="shared" ref="H69:H100" si="5">IFERROR(IF(OR(G69="&lt; 5",G69="np",F69="&lt; 5",F69="np"),"np",(G69-F69)/F69),".")</f>
        <v>-6.3829787234042548E-2</v>
      </c>
    </row>
    <row r="70" spans="1:8" x14ac:dyDescent="0.55000000000000004">
      <c r="A70" s="11" t="s">
        <v>81</v>
      </c>
      <c r="B70" s="11" t="s">
        <v>126</v>
      </c>
      <c r="C70" s="12">
        <v>20</v>
      </c>
      <c r="D70" s="12">
        <v>28</v>
      </c>
      <c r="E70" s="19">
        <f t="shared" si="4"/>
        <v>0.4</v>
      </c>
      <c r="F70" s="12">
        <v>21</v>
      </c>
      <c r="G70" s="12">
        <v>30</v>
      </c>
      <c r="H70" s="19">
        <f t="shared" si="5"/>
        <v>0.42857142857142855</v>
      </c>
    </row>
    <row r="71" spans="1:8" x14ac:dyDescent="0.55000000000000004">
      <c r="A71" s="11" t="s">
        <v>81</v>
      </c>
      <c r="B71" s="11" t="s">
        <v>127</v>
      </c>
      <c r="C71" s="12">
        <v>335</v>
      </c>
      <c r="D71" s="12">
        <v>312</v>
      </c>
      <c r="E71" s="19">
        <f t="shared" si="4"/>
        <v>-6.8656716417910449E-2</v>
      </c>
      <c r="F71" s="12">
        <v>392</v>
      </c>
      <c r="G71" s="12">
        <v>350</v>
      </c>
      <c r="H71" s="19">
        <f t="shared" si="5"/>
        <v>-0.10714285714285714</v>
      </c>
    </row>
    <row r="72" spans="1:8" ht="15" x14ac:dyDescent="0.55000000000000004">
      <c r="A72" s="22" t="s">
        <v>81</v>
      </c>
      <c r="B72" s="22" t="s">
        <v>144</v>
      </c>
      <c r="C72" s="22">
        <v>41374</v>
      </c>
      <c r="D72" s="22">
        <v>41607</v>
      </c>
      <c r="E72" s="23">
        <f t="shared" si="4"/>
        <v>5.6315560496930442E-3</v>
      </c>
      <c r="F72" s="22">
        <v>87323</v>
      </c>
      <c r="G72" s="22">
        <v>88476</v>
      </c>
      <c r="H72" s="23">
        <f t="shared" si="5"/>
        <v>1.3203852364211033E-2</v>
      </c>
    </row>
    <row r="73" spans="1:8" x14ac:dyDescent="0.55000000000000004">
      <c r="A73" s="11" t="s">
        <v>82</v>
      </c>
      <c r="B73" s="11" t="s">
        <v>115</v>
      </c>
      <c r="C73" s="12">
        <v>334</v>
      </c>
      <c r="D73" s="12">
        <v>839</v>
      </c>
      <c r="E73" s="19">
        <f t="shared" si="4"/>
        <v>1.5119760479041917</v>
      </c>
      <c r="F73" s="12">
        <v>482</v>
      </c>
      <c r="G73" s="12">
        <v>1427</v>
      </c>
      <c r="H73" s="19">
        <f t="shared" si="5"/>
        <v>1.9605809128630705</v>
      </c>
    </row>
    <row r="74" spans="1:8" x14ac:dyDescent="0.55000000000000004">
      <c r="A74" s="11" t="s">
        <v>82</v>
      </c>
      <c r="B74" s="11" t="s">
        <v>116</v>
      </c>
      <c r="C74" s="12">
        <v>12162</v>
      </c>
      <c r="D74" s="12">
        <v>15425</v>
      </c>
      <c r="E74" s="19">
        <f t="shared" si="4"/>
        <v>0.26829468837362275</v>
      </c>
      <c r="F74" s="12">
        <v>18610</v>
      </c>
      <c r="G74" s="12">
        <v>26381</v>
      </c>
      <c r="H74" s="19">
        <f t="shared" si="5"/>
        <v>0.41757119828049438</v>
      </c>
    </row>
    <row r="75" spans="1:8" x14ac:dyDescent="0.55000000000000004">
      <c r="A75" s="11" t="s">
        <v>82</v>
      </c>
      <c r="B75" s="11" t="s">
        <v>117</v>
      </c>
      <c r="C75" s="12">
        <v>1569</v>
      </c>
      <c r="D75" s="12">
        <v>1626</v>
      </c>
      <c r="E75" s="19">
        <f t="shared" si="4"/>
        <v>3.6328871892925434E-2</v>
      </c>
      <c r="F75" s="12">
        <v>2632</v>
      </c>
      <c r="G75" s="12">
        <v>3068</v>
      </c>
      <c r="H75" s="19">
        <f t="shared" si="5"/>
        <v>0.16565349544072949</v>
      </c>
    </row>
    <row r="76" spans="1:8" x14ac:dyDescent="0.55000000000000004">
      <c r="A76" s="11" t="s">
        <v>82</v>
      </c>
      <c r="B76" s="11" t="s">
        <v>118</v>
      </c>
      <c r="C76" s="12">
        <v>300</v>
      </c>
      <c r="D76" s="12">
        <v>420</v>
      </c>
      <c r="E76" s="19">
        <f t="shared" si="4"/>
        <v>0.4</v>
      </c>
      <c r="F76" s="12">
        <v>585</v>
      </c>
      <c r="G76" s="12">
        <v>757</v>
      </c>
      <c r="H76" s="19">
        <f t="shared" si="5"/>
        <v>0.29401709401709403</v>
      </c>
    </row>
    <row r="77" spans="1:8" x14ac:dyDescent="0.55000000000000004">
      <c r="A77" s="11" t="s">
        <v>82</v>
      </c>
      <c r="B77" s="11" t="s">
        <v>119</v>
      </c>
      <c r="C77" s="12">
        <v>29</v>
      </c>
      <c r="D77" s="12">
        <v>5</v>
      </c>
      <c r="E77" s="19">
        <f t="shared" si="4"/>
        <v>-0.82758620689655171</v>
      </c>
      <c r="F77" s="12">
        <v>43</v>
      </c>
      <c r="G77" s="12">
        <v>19</v>
      </c>
      <c r="H77" s="19">
        <f t="shared" si="5"/>
        <v>-0.55813953488372092</v>
      </c>
    </row>
    <row r="78" spans="1:8" x14ac:dyDescent="0.55000000000000004">
      <c r="A78" s="11" t="s">
        <v>82</v>
      </c>
      <c r="B78" s="11" t="s">
        <v>120</v>
      </c>
      <c r="C78" s="12">
        <v>3136</v>
      </c>
      <c r="D78" s="12">
        <v>3928</v>
      </c>
      <c r="E78" s="19">
        <f t="shared" si="4"/>
        <v>0.25255102040816324</v>
      </c>
      <c r="F78" s="12">
        <v>4744</v>
      </c>
      <c r="G78" s="12">
        <v>6403</v>
      </c>
      <c r="H78" s="19">
        <f t="shared" si="5"/>
        <v>0.34970489038785835</v>
      </c>
    </row>
    <row r="79" spans="1:8" x14ac:dyDescent="0.55000000000000004">
      <c r="A79" s="11" t="s">
        <v>82</v>
      </c>
      <c r="B79" s="11" t="s">
        <v>121</v>
      </c>
      <c r="C79" s="12">
        <v>1928</v>
      </c>
      <c r="D79" s="12">
        <v>5661</v>
      </c>
      <c r="E79" s="19">
        <f t="shared" si="4"/>
        <v>1.9362033195020747</v>
      </c>
      <c r="F79" s="12">
        <v>3471</v>
      </c>
      <c r="G79" s="12">
        <v>7994</v>
      </c>
      <c r="H79" s="19">
        <f t="shared" si="5"/>
        <v>1.3030826851051571</v>
      </c>
    </row>
    <row r="80" spans="1:8" x14ac:dyDescent="0.55000000000000004">
      <c r="A80" s="11" t="s">
        <v>82</v>
      </c>
      <c r="B80" s="11" t="s">
        <v>122</v>
      </c>
      <c r="C80" s="12">
        <v>22718</v>
      </c>
      <c r="D80" s="12">
        <v>24109</v>
      </c>
      <c r="E80" s="19">
        <f t="shared" si="4"/>
        <v>6.1228981424421167E-2</v>
      </c>
      <c r="F80" s="12">
        <v>39999</v>
      </c>
      <c r="G80" s="12">
        <v>45699</v>
      </c>
      <c r="H80" s="19">
        <f t="shared" si="5"/>
        <v>0.14250356258906471</v>
      </c>
    </row>
    <row r="81" spans="1:8" x14ac:dyDescent="0.55000000000000004">
      <c r="A81" s="11" t="s">
        <v>82</v>
      </c>
      <c r="B81" s="11" t="s">
        <v>123</v>
      </c>
      <c r="C81" s="12">
        <v>5148</v>
      </c>
      <c r="D81" s="12">
        <v>6610</v>
      </c>
      <c r="E81" s="19">
        <f t="shared" si="4"/>
        <v>0.283993783993784</v>
      </c>
      <c r="F81" s="12">
        <v>9359</v>
      </c>
      <c r="G81" s="12">
        <v>12282</v>
      </c>
      <c r="H81" s="19">
        <f t="shared" si="5"/>
        <v>0.31231969227481571</v>
      </c>
    </row>
    <row r="82" spans="1:8" x14ac:dyDescent="0.55000000000000004">
      <c r="A82" s="11" t="s">
        <v>82</v>
      </c>
      <c r="B82" s="11" t="s">
        <v>124</v>
      </c>
      <c r="C82" s="12">
        <v>1612</v>
      </c>
      <c r="D82" s="12">
        <v>1530</v>
      </c>
      <c r="E82" s="19">
        <f t="shared" si="4"/>
        <v>-5.0868486352357321E-2</v>
      </c>
      <c r="F82" s="12">
        <v>3109</v>
      </c>
      <c r="G82" s="12">
        <v>3137</v>
      </c>
      <c r="H82" s="19">
        <f t="shared" si="5"/>
        <v>9.0061112898037962E-3</v>
      </c>
    </row>
    <row r="83" spans="1:8" x14ac:dyDescent="0.55000000000000004">
      <c r="A83" s="11" t="s">
        <v>82</v>
      </c>
      <c r="B83" s="11" t="s">
        <v>125</v>
      </c>
      <c r="C83" s="12">
        <v>258</v>
      </c>
      <c r="D83" s="12">
        <v>140</v>
      </c>
      <c r="E83" s="19">
        <f t="shared" si="4"/>
        <v>-0.4573643410852713</v>
      </c>
      <c r="F83" s="12">
        <v>398</v>
      </c>
      <c r="G83" s="12">
        <v>316</v>
      </c>
      <c r="H83" s="19">
        <f t="shared" si="5"/>
        <v>-0.20603015075376885</v>
      </c>
    </row>
    <row r="84" spans="1:8" x14ac:dyDescent="0.55000000000000004">
      <c r="A84" s="11" t="s">
        <v>82</v>
      </c>
      <c r="B84" s="11" t="s">
        <v>126</v>
      </c>
      <c r="C84" s="12">
        <v>8</v>
      </c>
      <c r="D84" s="12">
        <v>10</v>
      </c>
      <c r="E84" s="19">
        <f t="shared" si="4"/>
        <v>0.25</v>
      </c>
      <c r="F84" s="12">
        <v>8</v>
      </c>
      <c r="G84" s="12">
        <v>10</v>
      </c>
      <c r="H84" s="19">
        <f t="shared" si="5"/>
        <v>0.25</v>
      </c>
    </row>
    <row r="85" spans="1:8" x14ac:dyDescent="0.55000000000000004">
      <c r="A85" s="11" t="s">
        <v>82</v>
      </c>
      <c r="B85" s="11" t="s">
        <v>127</v>
      </c>
      <c r="C85" s="12">
        <v>789</v>
      </c>
      <c r="D85" s="12">
        <v>988</v>
      </c>
      <c r="E85" s="19">
        <f t="shared" si="4"/>
        <v>0.25221799746514573</v>
      </c>
      <c r="F85" s="12">
        <v>823</v>
      </c>
      <c r="G85" s="12">
        <v>1092</v>
      </c>
      <c r="H85" s="19">
        <f t="shared" si="5"/>
        <v>0.32685297691373028</v>
      </c>
    </row>
    <row r="86" spans="1:8" ht="15" x14ac:dyDescent="0.55000000000000004">
      <c r="A86" s="22" t="s">
        <v>82</v>
      </c>
      <c r="B86" s="22" t="s">
        <v>145</v>
      </c>
      <c r="C86" s="22">
        <v>49857</v>
      </c>
      <c r="D86" s="22">
        <v>60661</v>
      </c>
      <c r="E86" s="23">
        <f t="shared" si="4"/>
        <v>0.21669976131736768</v>
      </c>
      <c r="F86" s="22">
        <v>84024</v>
      </c>
      <c r="G86" s="22">
        <v>107464</v>
      </c>
      <c r="H86" s="23">
        <f t="shared" si="5"/>
        <v>0.27896791392935349</v>
      </c>
    </row>
    <row r="87" spans="1:8" x14ac:dyDescent="0.55000000000000004">
      <c r="A87" s="11" t="s">
        <v>83</v>
      </c>
      <c r="B87" s="11" t="s">
        <v>115</v>
      </c>
      <c r="C87" s="12" t="s">
        <v>128</v>
      </c>
      <c r="D87" s="12">
        <v>6</v>
      </c>
      <c r="E87" s="19" t="str">
        <f t="shared" si="4"/>
        <v>np</v>
      </c>
      <c r="F87" s="12">
        <v>6</v>
      </c>
      <c r="G87" s="12">
        <v>9</v>
      </c>
      <c r="H87" s="19">
        <f t="shared" si="5"/>
        <v>0.5</v>
      </c>
    </row>
    <row r="88" spans="1:8" x14ac:dyDescent="0.55000000000000004">
      <c r="A88" s="11" t="s">
        <v>83</v>
      </c>
      <c r="B88" s="11" t="s">
        <v>116</v>
      </c>
      <c r="C88" s="12">
        <v>30</v>
      </c>
      <c r="D88" s="12">
        <v>61</v>
      </c>
      <c r="E88" s="19">
        <f t="shared" si="4"/>
        <v>1.0333333333333334</v>
      </c>
      <c r="F88" s="12">
        <v>40</v>
      </c>
      <c r="G88" s="12">
        <v>81</v>
      </c>
      <c r="H88" s="19">
        <f t="shared" si="5"/>
        <v>1.0249999999999999</v>
      </c>
    </row>
    <row r="89" spans="1:8" x14ac:dyDescent="0.55000000000000004">
      <c r="A89" s="11" t="s">
        <v>83</v>
      </c>
      <c r="B89" s="11" t="s">
        <v>117</v>
      </c>
      <c r="C89" s="12">
        <v>10</v>
      </c>
      <c r="D89" s="12">
        <v>5</v>
      </c>
      <c r="E89" s="19">
        <f t="shared" si="4"/>
        <v>-0.5</v>
      </c>
      <c r="F89" s="12">
        <v>15</v>
      </c>
      <c r="G89" s="12">
        <v>13</v>
      </c>
      <c r="H89" s="19">
        <f t="shared" si="5"/>
        <v>-0.13333333333333333</v>
      </c>
    </row>
    <row r="90" spans="1:8" x14ac:dyDescent="0.55000000000000004">
      <c r="A90" s="11" t="s">
        <v>83</v>
      </c>
      <c r="B90" s="11" t="s">
        <v>118</v>
      </c>
      <c r="C90" s="12">
        <v>16</v>
      </c>
      <c r="D90" s="12">
        <v>20</v>
      </c>
      <c r="E90" s="19">
        <f t="shared" si="4"/>
        <v>0.25</v>
      </c>
      <c r="F90" s="12">
        <v>28</v>
      </c>
      <c r="G90" s="12">
        <v>37</v>
      </c>
      <c r="H90" s="19">
        <f t="shared" si="5"/>
        <v>0.32142857142857145</v>
      </c>
    </row>
    <row r="91" spans="1:8" x14ac:dyDescent="0.55000000000000004">
      <c r="A91" s="11" t="s">
        <v>83</v>
      </c>
      <c r="B91" s="11" t="s">
        <v>119</v>
      </c>
      <c r="C91" s="12" t="s">
        <v>128</v>
      </c>
      <c r="D91" s="12" t="s">
        <v>128</v>
      </c>
      <c r="E91" s="19" t="str">
        <f t="shared" si="4"/>
        <v>np</v>
      </c>
      <c r="F91" s="12" t="s">
        <v>128</v>
      </c>
      <c r="G91" s="12" t="s">
        <v>128</v>
      </c>
      <c r="H91" s="19" t="str">
        <f t="shared" si="5"/>
        <v>np</v>
      </c>
    </row>
    <row r="92" spans="1:8" x14ac:dyDescent="0.55000000000000004">
      <c r="A92" s="11" t="s">
        <v>83</v>
      </c>
      <c r="B92" s="11" t="s">
        <v>120</v>
      </c>
      <c r="C92" s="12">
        <v>171</v>
      </c>
      <c r="D92" s="12">
        <v>177</v>
      </c>
      <c r="E92" s="19">
        <f t="shared" si="4"/>
        <v>3.5087719298245612E-2</v>
      </c>
      <c r="F92" s="12">
        <v>288</v>
      </c>
      <c r="G92" s="12">
        <v>315</v>
      </c>
      <c r="H92" s="19">
        <f t="shared" si="5"/>
        <v>9.375E-2</v>
      </c>
    </row>
    <row r="93" spans="1:8" x14ac:dyDescent="0.55000000000000004">
      <c r="A93" s="11" t="s">
        <v>83</v>
      </c>
      <c r="B93" s="11" t="s">
        <v>121</v>
      </c>
      <c r="C93" s="12">
        <v>20</v>
      </c>
      <c r="D93" s="12">
        <v>22</v>
      </c>
      <c r="E93" s="19">
        <f t="shared" si="4"/>
        <v>0.1</v>
      </c>
      <c r="F93" s="12">
        <v>45</v>
      </c>
      <c r="G93" s="12">
        <v>48</v>
      </c>
      <c r="H93" s="19">
        <f t="shared" si="5"/>
        <v>6.6666666666666666E-2</v>
      </c>
    </row>
    <row r="94" spans="1:8" x14ac:dyDescent="0.55000000000000004">
      <c r="A94" s="11" t="s">
        <v>83</v>
      </c>
      <c r="B94" s="11" t="s">
        <v>122</v>
      </c>
      <c r="C94" s="12">
        <v>196</v>
      </c>
      <c r="D94" s="12">
        <v>190</v>
      </c>
      <c r="E94" s="19">
        <f t="shared" si="4"/>
        <v>-3.0612244897959183E-2</v>
      </c>
      <c r="F94" s="12">
        <v>390</v>
      </c>
      <c r="G94" s="12">
        <v>396</v>
      </c>
      <c r="H94" s="19">
        <f t="shared" si="5"/>
        <v>1.5384615384615385E-2</v>
      </c>
    </row>
    <row r="95" spans="1:8" x14ac:dyDescent="0.55000000000000004">
      <c r="A95" s="11" t="s">
        <v>83</v>
      </c>
      <c r="B95" s="11" t="s">
        <v>123</v>
      </c>
      <c r="C95" s="12">
        <v>309</v>
      </c>
      <c r="D95" s="12">
        <v>288</v>
      </c>
      <c r="E95" s="19">
        <f t="shared" si="4"/>
        <v>-6.7961165048543687E-2</v>
      </c>
      <c r="F95" s="12">
        <v>523</v>
      </c>
      <c r="G95" s="12">
        <v>524</v>
      </c>
      <c r="H95" s="19">
        <f t="shared" si="5"/>
        <v>1.9120458891013384E-3</v>
      </c>
    </row>
    <row r="96" spans="1:8" x14ac:dyDescent="0.55000000000000004">
      <c r="A96" s="11" t="s">
        <v>83</v>
      </c>
      <c r="B96" s="11" t="s">
        <v>124</v>
      </c>
      <c r="C96" s="12">
        <v>234</v>
      </c>
      <c r="D96" s="12">
        <v>265</v>
      </c>
      <c r="E96" s="19">
        <f t="shared" si="4"/>
        <v>0.13247863247863248</v>
      </c>
      <c r="F96" s="12">
        <v>360</v>
      </c>
      <c r="G96" s="12">
        <v>432</v>
      </c>
      <c r="H96" s="19">
        <f t="shared" si="5"/>
        <v>0.2</v>
      </c>
    </row>
    <row r="97" spans="1:8" x14ac:dyDescent="0.55000000000000004">
      <c r="A97" s="11" t="s">
        <v>83</v>
      </c>
      <c r="B97" s="11" t="s">
        <v>125</v>
      </c>
      <c r="C97" s="12" t="s">
        <v>128</v>
      </c>
      <c r="D97" s="12">
        <v>8</v>
      </c>
      <c r="E97" s="19" t="str">
        <f t="shared" si="4"/>
        <v>np</v>
      </c>
      <c r="F97" s="12" t="s">
        <v>128</v>
      </c>
      <c r="G97" s="12">
        <v>9</v>
      </c>
      <c r="H97" s="19" t="str">
        <f t="shared" si="5"/>
        <v>np</v>
      </c>
    </row>
    <row r="98" spans="1:8" x14ac:dyDescent="0.55000000000000004">
      <c r="A98" s="11" t="s">
        <v>83</v>
      </c>
      <c r="B98" s="11" t="s">
        <v>126</v>
      </c>
      <c r="C98" s="12">
        <v>0</v>
      </c>
      <c r="D98" s="12" t="s">
        <v>128</v>
      </c>
      <c r="E98" s="19" t="str">
        <f t="shared" si="4"/>
        <v>np</v>
      </c>
      <c r="F98" s="12">
        <v>0</v>
      </c>
      <c r="G98" s="12" t="s">
        <v>128</v>
      </c>
      <c r="H98" s="19" t="str">
        <f t="shared" si="5"/>
        <v>np</v>
      </c>
    </row>
    <row r="99" spans="1:8" x14ac:dyDescent="0.55000000000000004">
      <c r="A99" s="11" t="s">
        <v>83</v>
      </c>
      <c r="B99" s="11" t="s">
        <v>127</v>
      </c>
      <c r="C99" s="12" t="s">
        <v>128</v>
      </c>
      <c r="D99" s="12" t="s">
        <v>128</v>
      </c>
      <c r="E99" s="19" t="str">
        <f t="shared" si="4"/>
        <v>np</v>
      </c>
      <c r="F99" s="12" t="s">
        <v>128</v>
      </c>
      <c r="G99" s="12" t="s">
        <v>128</v>
      </c>
      <c r="H99" s="19" t="str">
        <f t="shared" si="5"/>
        <v>np</v>
      </c>
    </row>
    <row r="100" spans="1:8" ht="15" x14ac:dyDescent="0.55000000000000004">
      <c r="A100" s="22" t="s">
        <v>83</v>
      </c>
      <c r="B100" s="22" t="s">
        <v>146</v>
      </c>
      <c r="C100" s="22">
        <v>991</v>
      </c>
      <c r="D100" s="22">
        <v>1045</v>
      </c>
      <c r="E100" s="23">
        <f t="shared" si="4"/>
        <v>5.4490413723511606E-2</v>
      </c>
      <c r="F100" s="22">
        <v>1687</v>
      </c>
      <c r="G100" s="22">
        <v>1857</v>
      </c>
      <c r="H100" s="23">
        <f t="shared" si="5"/>
        <v>0.1007705986959099</v>
      </c>
    </row>
    <row r="102" spans="1:8" x14ac:dyDescent="0.55000000000000004">
      <c r="A102" s="24" t="s">
        <v>150</v>
      </c>
    </row>
    <row r="103" spans="1:8" x14ac:dyDescent="0.55000000000000004">
      <c r="A103" s="24" t="s">
        <v>169</v>
      </c>
    </row>
    <row r="104" spans="1:8" x14ac:dyDescent="0.55000000000000004">
      <c r="A104" s="24" t="s">
        <v>358</v>
      </c>
    </row>
    <row r="105" spans="1:8" x14ac:dyDescent="0.55000000000000004">
      <c r="A105" s="24" t="s">
        <v>154</v>
      </c>
    </row>
    <row r="106" spans="1:8" x14ac:dyDescent="0.55000000000000004">
      <c r="A106" s="24" t="s">
        <v>155</v>
      </c>
    </row>
    <row r="107" spans="1:8" x14ac:dyDescent="0.55000000000000004">
      <c r="A107" s="24" t="s">
        <v>156</v>
      </c>
    </row>
    <row r="108" spans="1:8" x14ac:dyDescent="0.55000000000000004">
      <c r="A108" s="24" t="s">
        <v>157</v>
      </c>
    </row>
    <row r="109" spans="1:8" x14ac:dyDescent="0.55000000000000004">
      <c r="A109" s="24" t="s">
        <v>158</v>
      </c>
    </row>
    <row r="110" spans="1:8" x14ac:dyDescent="0.55000000000000004">
      <c r="A110" s="24" t="s">
        <v>159</v>
      </c>
    </row>
    <row r="111" spans="1:8" x14ac:dyDescent="0.55000000000000004">
      <c r="A111" s="24" t="s">
        <v>160</v>
      </c>
    </row>
    <row r="112" spans="1:8" x14ac:dyDescent="0.55000000000000004">
      <c r="A112" s="24" t="s">
        <v>161</v>
      </c>
    </row>
    <row r="113" spans="1:1" x14ac:dyDescent="0.55000000000000004">
      <c r="A113" s="24" t="s">
        <v>162</v>
      </c>
    </row>
    <row r="114" spans="1:1" x14ac:dyDescent="0.55000000000000004">
      <c r="A114" s="24" t="s">
        <v>163</v>
      </c>
    </row>
  </sheetData>
  <mergeCells count="2">
    <mergeCell ref="C3:E3"/>
    <mergeCell ref="F3:H3"/>
  </mergeCells>
  <hyperlinks>
    <hyperlink ref="A1" location="Contents!A1" display="&lt; Back to Contents &gt;"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58"/>
  <sheetViews>
    <sheetView workbookViewId="0">
      <pane xSplit="2" ySplit="4" topLeftCell="C5" activePane="bottomRight" state="frozen"/>
      <selection pane="topRight" activeCell="C1" sqref="C1"/>
      <selection pane="bottomLeft" activeCell="A5" sqref="A5"/>
      <selection pane="bottomRight"/>
    </sheetView>
  </sheetViews>
  <sheetFormatPr defaultRowHeight="14.4" x14ac:dyDescent="0.55000000000000004"/>
  <cols>
    <col min="1" max="1" width="25.68359375" style="11" customWidth="1"/>
    <col min="2" max="2" width="42.68359375" style="11" customWidth="1"/>
    <col min="3" max="28" width="12.68359375" style="12" customWidth="1"/>
  </cols>
  <sheetData>
    <row r="1" spans="1:8" x14ac:dyDescent="0.55000000000000004">
      <c r="A1" s="4" t="s">
        <v>13</v>
      </c>
    </row>
    <row r="2" spans="1:8" s="13" customFormat="1" ht="30" customHeight="1" x14ac:dyDescent="0.55000000000000004">
      <c r="A2" s="13" t="s">
        <v>230</v>
      </c>
    </row>
    <row r="3" spans="1:8" ht="30" customHeight="1" x14ac:dyDescent="0.55000000000000004">
      <c r="A3" s="14" t="s">
        <v>147</v>
      </c>
      <c r="B3" s="14" t="s">
        <v>147</v>
      </c>
      <c r="C3" s="26" t="s">
        <v>148</v>
      </c>
      <c r="D3" s="26"/>
      <c r="E3" s="26"/>
      <c r="F3" s="26" t="s">
        <v>149</v>
      </c>
      <c r="G3" s="26"/>
      <c r="H3" s="26"/>
    </row>
    <row r="4" spans="1:8" ht="24" x14ac:dyDescent="0.55000000000000004">
      <c r="A4" s="15" t="s">
        <v>170</v>
      </c>
      <c r="B4" s="15" t="s">
        <v>171</v>
      </c>
      <c r="C4" s="17">
        <v>2023</v>
      </c>
      <c r="D4" s="17">
        <v>2024</v>
      </c>
      <c r="E4" s="18" t="s">
        <v>129</v>
      </c>
      <c r="F4" s="17">
        <v>2023</v>
      </c>
      <c r="G4" s="17">
        <v>2024</v>
      </c>
      <c r="H4" s="18" t="s">
        <v>129</v>
      </c>
    </row>
    <row r="5" spans="1:8" x14ac:dyDescent="0.55000000000000004">
      <c r="A5" s="11" t="s">
        <v>172</v>
      </c>
      <c r="B5" s="11" t="s">
        <v>181</v>
      </c>
      <c r="C5" s="12">
        <v>13952</v>
      </c>
      <c r="D5" s="12">
        <v>13906</v>
      </c>
      <c r="E5" s="19">
        <f t="shared" ref="E5:E36" si="0">IFERROR(IF(OR(D5="&lt; 5",D5="np",C5="&lt; 5",C5="np"),"np",(D5-C5)/C5),".")</f>
        <v>-3.2970183486238534E-3</v>
      </c>
      <c r="F5" s="12">
        <v>34805</v>
      </c>
      <c r="G5" s="12">
        <v>35003</v>
      </c>
      <c r="H5" s="19">
        <f t="shared" ref="H5:H36" si="1">IFERROR(IF(OR(G5="&lt; 5",G5="np",F5="&lt; 5",F5="np"),"np",(G5-F5)/F5),".")</f>
        <v>5.6888378106593881E-3</v>
      </c>
    </row>
    <row r="6" spans="1:8" x14ac:dyDescent="0.55000000000000004">
      <c r="A6" s="11" t="s">
        <v>172</v>
      </c>
      <c r="B6" s="11" t="s">
        <v>182</v>
      </c>
      <c r="C6" s="12">
        <v>16891</v>
      </c>
      <c r="D6" s="12">
        <v>16396</v>
      </c>
      <c r="E6" s="19">
        <f t="shared" si="0"/>
        <v>-2.9305547332899178E-2</v>
      </c>
      <c r="F6" s="12">
        <v>44240</v>
      </c>
      <c r="G6" s="12">
        <v>44849</v>
      </c>
      <c r="H6" s="19">
        <f t="shared" si="1"/>
        <v>1.3765822784810127E-2</v>
      </c>
    </row>
    <row r="7" spans="1:8" x14ac:dyDescent="0.55000000000000004">
      <c r="A7" s="11" t="s">
        <v>172</v>
      </c>
      <c r="B7" s="11" t="s">
        <v>183</v>
      </c>
      <c r="C7" s="12">
        <v>7808</v>
      </c>
      <c r="D7" s="12">
        <v>8587</v>
      </c>
      <c r="E7" s="19">
        <f t="shared" si="0"/>
        <v>9.9769467213114749E-2</v>
      </c>
      <c r="F7" s="12">
        <v>17296</v>
      </c>
      <c r="G7" s="12">
        <v>18348</v>
      </c>
      <c r="H7" s="19">
        <f t="shared" si="1"/>
        <v>6.0823311748381126E-2</v>
      </c>
    </row>
    <row r="8" spans="1:8" x14ac:dyDescent="0.55000000000000004">
      <c r="A8" s="11" t="s">
        <v>172</v>
      </c>
      <c r="B8" s="11" t="s">
        <v>184</v>
      </c>
      <c r="C8" s="12">
        <v>7326</v>
      </c>
      <c r="D8" s="12">
        <v>6846</v>
      </c>
      <c r="E8" s="19">
        <f t="shared" si="0"/>
        <v>-6.5520065520065521E-2</v>
      </c>
      <c r="F8" s="12">
        <v>20172</v>
      </c>
      <c r="G8" s="12">
        <v>19355</v>
      </c>
      <c r="H8" s="19">
        <f t="shared" si="1"/>
        <v>-4.0501685504659928E-2</v>
      </c>
    </row>
    <row r="9" spans="1:8" x14ac:dyDescent="0.55000000000000004">
      <c r="A9" s="11" t="s">
        <v>172</v>
      </c>
      <c r="B9" s="11" t="s">
        <v>185</v>
      </c>
      <c r="C9" s="12">
        <v>13856</v>
      </c>
      <c r="D9" s="12">
        <v>15121</v>
      </c>
      <c r="E9" s="19">
        <f t="shared" si="0"/>
        <v>9.1296189376443418E-2</v>
      </c>
      <c r="F9" s="12">
        <v>34071</v>
      </c>
      <c r="G9" s="12">
        <v>34808</v>
      </c>
      <c r="H9" s="19">
        <f t="shared" si="1"/>
        <v>2.1631299345484429E-2</v>
      </c>
    </row>
    <row r="10" spans="1:8" x14ac:dyDescent="0.55000000000000004">
      <c r="A10" s="11" t="s">
        <v>172</v>
      </c>
      <c r="B10" s="11" t="s">
        <v>186</v>
      </c>
      <c r="C10" s="12">
        <v>26934</v>
      </c>
      <c r="D10" s="12">
        <v>28783</v>
      </c>
      <c r="E10" s="19">
        <f t="shared" si="0"/>
        <v>6.8649290859137152E-2</v>
      </c>
      <c r="F10" s="12">
        <v>76105</v>
      </c>
      <c r="G10" s="12">
        <v>78825</v>
      </c>
      <c r="H10" s="19">
        <f t="shared" si="1"/>
        <v>3.5740095920110376E-2</v>
      </c>
    </row>
    <row r="11" spans="1:8" ht="15" x14ac:dyDescent="0.55000000000000004">
      <c r="A11" s="11" t="s">
        <v>172</v>
      </c>
      <c r="B11" s="11" t="s">
        <v>228</v>
      </c>
      <c r="C11" s="12">
        <v>28879</v>
      </c>
      <c r="D11" s="12">
        <v>37156</v>
      </c>
      <c r="E11" s="19">
        <f t="shared" si="0"/>
        <v>0.28660964714844694</v>
      </c>
      <c r="F11" s="12">
        <v>70234</v>
      </c>
      <c r="G11" s="12">
        <v>82272</v>
      </c>
      <c r="H11" s="19">
        <f t="shared" si="1"/>
        <v>0.17139846797847197</v>
      </c>
    </row>
    <row r="12" spans="1:8" x14ac:dyDescent="0.55000000000000004">
      <c r="A12" s="11" t="s">
        <v>172</v>
      </c>
      <c r="B12" s="11" t="s">
        <v>187</v>
      </c>
      <c r="C12" s="12">
        <v>19150</v>
      </c>
      <c r="D12" s="12">
        <v>20043</v>
      </c>
      <c r="E12" s="19">
        <f t="shared" si="0"/>
        <v>4.6631853785900783E-2</v>
      </c>
      <c r="F12" s="12">
        <v>47749</v>
      </c>
      <c r="G12" s="12">
        <v>50257</v>
      </c>
      <c r="H12" s="19">
        <f t="shared" si="1"/>
        <v>5.25246602023079E-2</v>
      </c>
    </row>
    <row r="13" spans="1:8" x14ac:dyDescent="0.55000000000000004">
      <c r="A13" s="11" t="s">
        <v>172</v>
      </c>
      <c r="B13" s="11" t="s">
        <v>188</v>
      </c>
      <c r="C13" s="12">
        <v>14894</v>
      </c>
      <c r="D13" s="12">
        <v>13513</v>
      </c>
      <c r="E13" s="19">
        <f t="shared" si="0"/>
        <v>-9.27219014368202E-2</v>
      </c>
      <c r="F13" s="12">
        <v>34156</v>
      </c>
      <c r="G13" s="12">
        <v>34931</v>
      </c>
      <c r="H13" s="19">
        <f t="shared" si="1"/>
        <v>2.2690010539875863E-2</v>
      </c>
    </row>
    <row r="14" spans="1:8" x14ac:dyDescent="0.55000000000000004">
      <c r="A14" s="11" t="s">
        <v>172</v>
      </c>
      <c r="B14" s="11" t="s">
        <v>189</v>
      </c>
      <c r="C14" s="12">
        <v>19293</v>
      </c>
      <c r="D14" s="12">
        <v>19810</v>
      </c>
      <c r="E14" s="19">
        <f t="shared" si="0"/>
        <v>2.6797283989011558E-2</v>
      </c>
      <c r="F14" s="12">
        <v>46613</v>
      </c>
      <c r="G14" s="12">
        <v>47820</v>
      </c>
      <c r="H14" s="19">
        <f t="shared" si="1"/>
        <v>2.5894063887756634E-2</v>
      </c>
    </row>
    <row r="15" spans="1:8" x14ac:dyDescent="0.55000000000000004">
      <c r="A15" s="22" t="s">
        <v>172</v>
      </c>
      <c r="B15" s="22" t="s">
        <v>190</v>
      </c>
      <c r="C15" s="22">
        <v>168983</v>
      </c>
      <c r="D15" s="22">
        <v>180161</v>
      </c>
      <c r="E15" s="23">
        <f t="shared" si="0"/>
        <v>6.6148665842126128E-2</v>
      </c>
      <c r="F15" s="22">
        <v>425441</v>
      </c>
      <c r="G15" s="22">
        <v>446468</v>
      </c>
      <c r="H15" s="23">
        <f t="shared" si="1"/>
        <v>4.9424009439616771E-2</v>
      </c>
    </row>
    <row r="16" spans="1:8" x14ac:dyDescent="0.55000000000000004">
      <c r="A16" s="11" t="s">
        <v>173</v>
      </c>
      <c r="B16" s="11" t="s">
        <v>191</v>
      </c>
      <c r="C16" s="12">
        <v>21010</v>
      </c>
      <c r="D16" s="12">
        <v>22210</v>
      </c>
      <c r="E16" s="19">
        <f t="shared" si="0"/>
        <v>5.7115659209900048E-2</v>
      </c>
      <c r="F16" s="12">
        <v>57642</v>
      </c>
      <c r="G16" s="12">
        <v>59359</v>
      </c>
      <c r="H16" s="19">
        <f t="shared" si="1"/>
        <v>2.9787307865792305E-2</v>
      </c>
    </row>
    <row r="17" spans="1:8" x14ac:dyDescent="0.55000000000000004">
      <c r="A17" s="11" t="s">
        <v>173</v>
      </c>
      <c r="B17" s="11" t="s">
        <v>192</v>
      </c>
      <c r="C17" s="12">
        <v>6257</v>
      </c>
      <c r="D17" s="12">
        <v>4795</v>
      </c>
      <c r="E17" s="19">
        <f t="shared" si="0"/>
        <v>-0.2336583027009749</v>
      </c>
      <c r="F17" s="12">
        <v>13249</v>
      </c>
      <c r="G17" s="12">
        <v>12478</v>
      </c>
      <c r="H17" s="19">
        <f t="shared" si="1"/>
        <v>-5.8193071175183034E-2</v>
      </c>
    </row>
    <row r="18" spans="1:8" x14ac:dyDescent="0.55000000000000004">
      <c r="A18" s="11" t="s">
        <v>173</v>
      </c>
      <c r="B18" s="11" t="s">
        <v>193</v>
      </c>
      <c r="C18" s="12">
        <v>15709</v>
      </c>
      <c r="D18" s="12">
        <v>15271</v>
      </c>
      <c r="E18" s="19">
        <f t="shared" si="0"/>
        <v>-2.7882105799223376E-2</v>
      </c>
      <c r="F18" s="12">
        <v>36191</v>
      </c>
      <c r="G18" s="12">
        <v>37480</v>
      </c>
      <c r="H18" s="19">
        <f t="shared" si="1"/>
        <v>3.5616589759885055E-2</v>
      </c>
    </row>
    <row r="19" spans="1:8" x14ac:dyDescent="0.55000000000000004">
      <c r="A19" s="11" t="s">
        <v>173</v>
      </c>
      <c r="B19" s="11" t="s">
        <v>194</v>
      </c>
      <c r="C19" s="12">
        <v>29933</v>
      </c>
      <c r="D19" s="12">
        <v>35654</v>
      </c>
      <c r="E19" s="19">
        <f t="shared" si="0"/>
        <v>0.19112684996492166</v>
      </c>
      <c r="F19" s="12">
        <v>84241</v>
      </c>
      <c r="G19" s="12">
        <v>93159</v>
      </c>
      <c r="H19" s="19">
        <f t="shared" si="1"/>
        <v>0.10586294084828053</v>
      </c>
    </row>
    <row r="20" spans="1:8" x14ac:dyDescent="0.55000000000000004">
      <c r="A20" s="11" t="s">
        <v>173</v>
      </c>
      <c r="B20" s="11" t="s">
        <v>195</v>
      </c>
      <c r="C20" s="12">
        <v>26783</v>
      </c>
      <c r="D20" s="12">
        <v>27944</v>
      </c>
      <c r="E20" s="19">
        <f t="shared" si="0"/>
        <v>4.3348392637120564E-2</v>
      </c>
      <c r="F20" s="12">
        <v>73375</v>
      </c>
      <c r="G20" s="12">
        <v>75976</v>
      </c>
      <c r="H20" s="19">
        <f t="shared" si="1"/>
        <v>3.5448040885860309E-2</v>
      </c>
    </row>
    <row r="21" spans="1:8" x14ac:dyDescent="0.55000000000000004">
      <c r="A21" s="11" t="s">
        <v>173</v>
      </c>
      <c r="B21" s="11" t="s">
        <v>196</v>
      </c>
      <c r="C21" s="12">
        <v>19099</v>
      </c>
      <c r="D21" s="12">
        <v>16809</v>
      </c>
      <c r="E21" s="19">
        <f t="shared" si="0"/>
        <v>-0.11990156552699094</v>
      </c>
      <c r="F21" s="12">
        <v>45320</v>
      </c>
      <c r="G21" s="12">
        <v>45354</v>
      </c>
      <c r="H21" s="19">
        <f t="shared" si="1"/>
        <v>7.5022065313327447E-4</v>
      </c>
    </row>
    <row r="22" spans="1:8" x14ac:dyDescent="0.55000000000000004">
      <c r="A22" s="11" t="s">
        <v>173</v>
      </c>
      <c r="B22" s="11" t="s">
        <v>197</v>
      </c>
      <c r="C22" s="12">
        <v>27349</v>
      </c>
      <c r="D22" s="12">
        <v>28520</v>
      </c>
      <c r="E22" s="19">
        <f t="shared" si="0"/>
        <v>4.2816922008117299E-2</v>
      </c>
      <c r="F22" s="12">
        <v>72175</v>
      </c>
      <c r="G22" s="12">
        <v>75513</v>
      </c>
      <c r="H22" s="19">
        <f t="shared" si="1"/>
        <v>4.6248701073779007E-2</v>
      </c>
    </row>
    <row r="23" spans="1:8" x14ac:dyDescent="0.55000000000000004">
      <c r="A23" s="11" t="s">
        <v>173</v>
      </c>
      <c r="B23" s="11" t="s">
        <v>198</v>
      </c>
      <c r="C23" s="12">
        <v>16752</v>
      </c>
      <c r="D23" s="12">
        <v>16058</v>
      </c>
      <c r="E23" s="19">
        <f t="shared" si="0"/>
        <v>-4.1427889207258838E-2</v>
      </c>
      <c r="F23" s="12">
        <v>33311</v>
      </c>
      <c r="G23" s="12">
        <v>34599</v>
      </c>
      <c r="H23" s="19">
        <f t="shared" si="1"/>
        <v>3.8665906157125271E-2</v>
      </c>
    </row>
    <row r="24" spans="1:8" x14ac:dyDescent="0.55000000000000004">
      <c r="A24" s="22" t="s">
        <v>173</v>
      </c>
      <c r="B24" s="22" t="s">
        <v>199</v>
      </c>
      <c r="C24" s="22">
        <v>162892</v>
      </c>
      <c r="D24" s="22">
        <v>167261</v>
      </c>
      <c r="E24" s="23">
        <f t="shared" si="0"/>
        <v>2.6821452250570931E-2</v>
      </c>
      <c r="F24" s="22">
        <v>415504</v>
      </c>
      <c r="G24" s="22">
        <v>433918</v>
      </c>
      <c r="H24" s="23">
        <f t="shared" si="1"/>
        <v>4.4317262890369288E-2</v>
      </c>
    </row>
    <row r="25" spans="1:8" x14ac:dyDescent="0.55000000000000004">
      <c r="A25" s="11" t="s">
        <v>174</v>
      </c>
      <c r="B25" s="11" t="s">
        <v>200</v>
      </c>
      <c r="C25" s="12">
        <v>9389</v>
      </c>
      <c r="D25" s="12">
        <v>9420</v>
      </c>
      <c r="E25" s="19">
        <f t="shared" si="0"/>
        <v>3.3017360741293003E-3</v>
      </c>
      <c r="F25" s="12">
        <v>21912</v>
      </c>
      <c r="G25" s="12">
        <v>22033</v>
      </c>
      <c r="H25" s="19">
        <f t="shared" si="1"/>
        <v>5.5220883534136548E-3</v>
      </c>
    </row>
    <row r="26" spans="1:8" x14ac:dyDescent="0.55000000000000004">
      <c r="A26" s="11" t="s">
        <v>174</v>
      </c>
      <c r="B26" s="11" t="s">
        <v>201</v>
      </c>
      <c r="C26" s="12">
        <v>17392</v>
      </c>
      <c r="D26" s="12">
        <v>16559</v>
      </c>
      <c r="E26" s="19">
        <f t="shared" si="0"/>
        <v>-4.7895584176632935E-2</v>
      </c>
      <c r="F26" s="12">
        <v>45523</v>
      </c>
      <c r="G26" s="12">
        <v>44514</v>
      </c>
      <c r="H26" s="19">
        <f t="shared" si="1"/>
        <v>-2.2164620082156274E-2</v>
      </c>
    </row>
    <row r="27" spans="1:8" x14ac:dyDescent="0.55000000000000004">
      <c r="A27" s="11" t="s">
        <v>174</v>
      </c>
      <c r="B27" s="11" t="s">
        <v>202</v>
      </c>
      <c r="C27" s="12">
        <v>8658</v>
      </c>
      <c r="D27" s="12">
        <v>7764</v>
      </c>
      <c r="E27" s="19">
        <f t="shared" si="0"/>
        <v>-0.10325710325710326</v>
      </c>
      <c r="F27" s="12">
        <v>20244</v>
      </c>
      <c r="G27" s="12">
        <v>19807</v>
      </c>
      <c r="H27" s="19">
        <f t="shared" si="1"/>
        <v>-2.1586642955937561E-2</v>
      </c>
    </row>
    <row r="28" spans="1:8" x14ac:dyDescent="0.55000000000000004">
      <c r="A28" s="11" t="s">
        <v>174</v>
      </c>
      <c r="B28" s="11" t="s">
        <v>203</v>
      </c>
      <c r="C28" s="12">
        <v>21114</v>
      </c>
      <c r="D28" s="12">
        <v>20694</v>
      </c>
      <c r="E28" s="19">
        <f t="shared" si="0"/>
        <v>-1.9892014776925263E-2</v>
      </c>
      <c r="F28" s="12">
        <v>52153</v>
      </c>
      <c r="G28" s="12">
        <v>52423</v>
      </c>
      <c r="H28" s="19">
        <f t="shared" si="1"/>
        <v>5.1770751442870014E-3</v>
      </c>
    </row>
    <row r="29" spans="1:8" x14ac:dyDescent="0.55000000000000004">
      <c r="A29" s="11" t="s">
        <v>174</v>
      </c>
      <c r="B29" s="11" t="s">
        <v>204</v>
      </c>
      <c r="C29" s="12">
        <v>20278</v>
      </c>
      <c r="D29" s="12">
        <v>20787</v>
      </c>
      <c r="E29" s="19">
        <f t="shared" si="0"/>
        <v>2.5101094782522933E-2</v>
      </c>
      <c r="F29" s="12">
        <v>55403</v>
      </c>
      <c r="G29" s="12">
        <v>57130</v>
      </c>
      <c r="H29" s="19">
        <f t="shared" si="1"/>
        <v>3.1171597205927475E-2</v>
      </c>
    </row>
    <row r="30" spans="1:8" x14ac:dyDescent="0.55000000000000004">
      <c r="A30" s="11" t="s">
        <v>174</v>
      </c>
      <c r="B30" s="11" t="s">
        <v>205</v>
      </c>
      <c r="C30" s="12">
        <v>7892</v>
      </c>
      <c r="D30" s="12">
        <v>7556</v>
      </c>
      <c r="E30" s="19">
        <f t="shared" si="0"/>
        <v>-4.2574759249873292E-2</v>
      </c>
      <c r="F30" s="12">
        <v>21244</v>
      </c>
      <c r="G30" s="12">
        <v>20543</v>
      </c>
      <c r="H30" s="19">
        <f t="shared" si="1"/>
        <v>-3.2997552250047073E-2</v>
      </c>
    </row>
    <row r="31" spans="1:8" x14ac:dyDescent="0.55000000000000004">
      <c r="A31" s="11" t="s">
        <v>174</v>
      </c>
      <c r="B31" s="11" t="s">
        <v>206</v>
      </c>
      <c r="C31" s="12">
        <v>7472</v>
      </c>
      <c r="D31" s="12">
        <v>8084</v>
      </c>
      <c r="E31" s="19">
        <f t="shared" si="0"/>
        <v>8.1905781584582435E-2</v>
      </c>
      <c r="F31" s="12">
        <v>17788</v>
      </c>
      <c r="G31" s="12">
        <v>18850</v>
      </c>
      <c r="H31" s="19">
        <f t="shared" si="1"/>
        <v>5.9703170676860803E-2</v>
      </c>
    </row>
    <row r="32" spans="1:8" x14ac:dyDescent="0.55000000000000004">
      <c r="A32" s="22" t="s">
        <v>174</v>
      </c>
      <c r="B32" s="22" t="s">
        <v>207</v>
      </c>
      <c r="C32" s="22">
        <v>92195</v>
      </c>
      <c r="D32" s="22">
        <v>90864</v>
      </c>
      <c r="E32" s="23">
        <f t="shared" si="0"/>
        <v>-1.443679158305765E-2</v>
      </c>
      <c r="F32" s="22">
        <v>234267</v>
      </c>
      <c r="G32" s="22">
        <v>235300</v>
      </c>
      <c r="H32" s="23">
        <f t="shared" si="1"/>
        <v>4.4094985636047761E-3</v>
      </c>
    </row>
    <row r="33" spans="1:8" x14ac:dyDescent="0.55000000000000004">
      <c r="A33" s="11" t="s">
        <v>175</v>
      </c>
      <c r="B33" s="11" t="s">
        <v>208</v>
      </c>
      <c r="C33" s="12">
        <v>22094</v>
      </c>
      <c r="D33" s="12">
        <v>25600</v>
      </c>
      <c r="E33" s="19">
        <f t="shared" si="0"/>
        <v>0.15868561600434508</v>
      </c>
      <c r="F33" s="12">
        <v>52176</v>
      </c>
      <c r="G33" s="12">
        <v>56918</v>
      </c>
      <c r="H33" s="19">
        <f t="shared" si="1"/>
        <v>9.088469794541551E-2</v>
      </c>
    </row>
    <row r="34" spans="1:8" x14ac:dyDescent="0.55000000000000004">
      <c r="A34" s="11" t="s">
        <v>175</v>
      </c>
      <c r="B34" s="11" t="s">
        <v>209</v>
      </c>
      <c r="C34" s="12">
        <v>12513</v>
      </c>
      <c r="D34" s="12">
        <v>12096</v>
      </c>
      <c r="E34" s="19">
        <f t="shared" si="0"/>
        <v>-3.3325341644689525E-2</v>
      </c>
      <c r="F34" s="12">
        <v>29740</v>
      </c>
      <c r="G34" s="12">
        <v>30822</v>
      </c>
      <c r="H34" s="19">
        <f t="shared" si="1"/>
        <v>3.6381977135171488E-2</v>
      </c>
    </row>
    <row r="35" spans="1:8" x14ac:dyDescent="0.55000000000000004">
      <c r="A35" s="11" t="s">
        <v>175</v>
      </c>
      <c r="B35" s="11" t="s">
        <v>210</v>
      </c>
      <c r="C35" s="12">
        <v>11013</v>
      </c>
      <c r="D35" s="12">
        <v>9106</v>
      </c>
      <c r="E35" s="19">
        <f t="shared" si="0"/>
        <v>-0.17315899391628076</v>
      </c>
      <c r="F35" s="12">
        <v>24069</v>
      </c>
      <c r="G35" s="12">
        <v>24744</v>
      </c>
      <c r="H35" s="19">
        <f t="shared" si="1"/>
        <v>2.804437242926586E-2</v>
      </c>
    </row>
    <row r="36" spans="1:8" ht="15" x14ac:dyDescent="0.55000000000000004">
      <c r="A36" s="11" t="s">
        <v>175</v>
      </c>
      <c r="B36" s="11" t="s">
        <v>229</v>
      </c>
      <c r="C36" s="12">
        <v>4172</v>
      </c>
      <c r="D36" s="12">
        <v>4822</v>
      </c>
      <c r="E36" s="19">
        <f t="shared" si="0"/>
        <v>0.15580057526366251</v>
      </c>
      <c r="F36" s="12">
        <v>11391</v>
      </c>
      <c r="G36" s="12">
        <v>11990</v>
      </c>
      <c r="H36" s="19">
        <f t="shared" si="1"/>
        <v>5.2585374418400492E-2</v>
      </c>
    </row>
    <row r="37" spans="1:8" x14ac:dyDescent="0.55000000000000004">
      <c r="A37" s="11" t="s">
        <v>175</v>
      </c>
      <c r="B37" s="11" t="s">
        <v>211</v>
      </c>
      <c r="C37" s="12">
        <v>10072</v>
      </c>
      <c r="D37" s="12">
        <v>12108</v>
      </c>
      <c r="E37" s="19">
        <f t="shared" ref="E37:E53" si="2">IFERROR(IF(OR(D37="&lt; 5",D37="np",C37="&lt; 5",C37="np"),"np",(D37-C37)/C37),".")</f>
        <v>0.20214455917394758</v>
      </c>
      <c r="F37" s="12">
        <v>27067</v>
      </c>
      <c r="G37" s="12">
        <v>29495</v>
      </c>
      <c r="H37" s="19">
        <f t="shared" ref="H37:H53" si="3">IFERROR(IF(OR(G37="&lt; 5",G37="np",F37="&lt; 5",F37="np"),"np",(G37-F37)/F37),".")</f>
        <v>8.97033287767392E-2</v>
      </c>
    </row>
    <row r="38" spans="1:8" x14ac:dyDescent="0.55000000000000004">
      <c r="A38" s="22" t="s">
        <v>175</v>
      </c>
      <c r="B38" s="22" t="s">
        <v>212</v>
      </c>
      <c r="C38" s="22">
        <v>59864</v>
      </c>
      <c r="D38" s="22">
        <v>63732</v>
      </c>
      <c r="E38" s="23">
        <f t="shared" si="2"/>
        <v>6.4613123078979012E-2</v>
      </c>
      <c r="F38" s="22">
        <v>144443</v>
      </c>
      <c r="G38" s="22">
        <v>153969</v>
      </c>
      <c r="H38" s="23">
        <f t="shared" si="3"/>
        <v>6.5949890268133457E-2</v>
      </c>
    </row>
    <row r="39" spans="1:8" x14ac:dyDescent="0.55000000000000004">
      <c r="A39" s="11" t="s">
        <v>176</v>
      </c>
      <c r="B39" s="11" t="s">
        <v>213</v>
      </c>
      <c r="C39" s="12">
        <v>11452</v>
      </c>
      <c r="D39" s="12">
        <v>10160</v>
      </c>
      <c r="E39" s="19">
        <f t="shared" si="2"/>
        <v>-0.11281872162067762</v>
      </c>
      <c r="F39" s="12">
        <v>26418</v>
      </c>
      <c r="G39" s="12">
        <v>24896</v>
      </c>
      <c r="H39" s="19">
        <f t="shared" si="3"/>
        <v>-5.7612234082822317E-2</v>
      </c>
    </row>
    <row r="40" spans="1:8" x14ac:dyDescent="0.55000000000000004">
      <c r="A40" s="11" t="s">
        <v>176</v>
      </c>
      <c r="B40" s="11" t="s">
        <v>214</v>
      </c>
      <c r="C40" s="12">
        <v>11365</v>
      </c>
      <c r="D40" s="12">
        <v>11250</v>
      </c>
      <c r="E40" s="19">
        <f t="shared" si="2"/>
        <v>-1.0118785745710514E-2</v>
      </c>
      <c r="F40" s="12">
        <v>30245</v>
      </c>
      <c r="G40" s="12">
        <v>30504</v>
      </c>
      <c r="H40" s="19">
        <f t="shared" si="3"/>
        <v>8.563398908910563E-3</v>
      </c>
    </row>
    <row r="41" spans="1:8" x14ac:dyDescent="0.55000000000000004">
      <c r="A41" s="11" t="s">
        <v>176</v>
      </c>
      <c r="B41" s="11" t="s">
        <v>215</v>
      </c>
      <c r="C41" s="12">
        <v>13111</v>
      </c>
      <c r="D41" s="12">
        <v>12883</v>
      </c>
      <c r="E41" s="19">
        <f t="shared" si="2"/>
        <v>-1.7389977881168483E-2</v>
      </c>
      <c r="F41" s="12">
        <v>34692</v>
      </c>
      <c r="G41" s="12">
        <v>33887</v>
      </c>
      <c r="H41" s="19">
        <f t="shared" si="3"/>
        <v>-2.3204196933010492E-2</v>
      </c>
    </row>
    <row r="42" spans="1:8" x14ac:dyDescent="0.55000000000000004">
      <c r="A42" s="22" t="s">
        <v>176</v>
      </c>
      <c r="B42" s="22" t="s">
        <v>216</v>
      </c>
      <c r="C42" s="22">
        <v>35928</v>
      </c>
      <c r="D42" s="22">
        <v>34293</v>
      </c>
      <c r="E42" s="23">
        <f t="shared" si="2"/>
        <v>-4.5507682030728122E-2</v>
      </c>
      <c r="F42" s="22">
        <v>91355</v>
      </c>
      <c r="G42" s="22">
        <v>89287</v>
      </c>
      <c r="H42" s="23">
        <f t="shared" si="3"/>
        <v>-2.2636965683323299E-2</v>
      </c>
    </row>
    <row r="43" spans="1:8" x14ac:dyDescent="0.55000000000000004">
      <c r="A43" s="11" t="s">
        <v>177</v>
      </c>
      <c r="B43" s="11" t="s">
        <v>217</v>
      </c>
      <c r="C43" s="12">
        <v>15610</v>
      </c>
      <c r="D43" s="12">
        <v>16125</v>
      </c>
      <c r="E43" s="19">
        <f t="shared" si="2"/>
        <v>3.2991672005124921E-2</v>
      </c>
      <c r="F43" s="12">
        <v>31535</v>
      </c>
      <c r="G43" s="12">
        <v>32009</v>
      </c>
      <c r="H43" s="19">
        <f t="shared" si="3"/>
        <v>1.5030918027588394E-2</v>
      </c>
    </row>
    <row r="44" spans="1:8" x14ac:dyDescent="0.55000000000000004">
      <c r="A44" s="22" t="s">
        <v>177</v>
      </c>
      <c r="B44" s="22" t="s">
        <v>218</v>
      </c>
      <c r="C44" s="22">
        <v>15610</v>
      </c>
      <c r="D44" s="22">
        <v>16125</v>
      </c>
      <c r="E44" s="23">
        <f t="shared" si="2"/>
        <v>3.2991672005124921E-2</v>
      </c>
      <c r="F44" s="22">
        <v>31535</v>
      </c>
      <c r="G44" s="22">
        <v>32009</v>
      </c>
      <c r="H44" s="23">
        <f t="shared" si="3"/>
        <v>1.5030918027588394E-2</v>
      </c>
    </row>
    <row r="45" spans="1:8" x14ac:dyDescent="0.55000000000000004">
      <c r="A45" s="11" t="s">
        <v>178</v>
      </c>
      <c r="B45" s="11" t="s">
        <v>219</v>
      </c>
      <c r="C45" s="12">
        <v>7</v>
      </c>
      <c r="D45" s="12" t="s">
        <v>128</v>
      </c>
      <c r="E45" s="19" t="str">
        <f t="shared" si="2"/>
        <v>np</v>
      </c>
      <c r="F45" s="12">
        <v>23</v>
      </c>
      <c r="G45" s="12">
        <v>23</v>
      </c>
      <c r="H45" s="19">
        <f t="shared" si="3"/>
        <v>0</v>
      </c>
    </row>
    <row r="46" spans="1:8" x14ac:dyDescent="0.55000000000000004">
      <c r="A46" s="11" t="s">
        <v>178</v>
      </c>
      <c r="B46" s="11" t="s">
        <v>220</v>
      </c>
      <c r="C46" s="12">
        <v>5207</v>
      </c>
      <c r="D46" s="12" t="s">
        <v>227</v>
      </c>
      <c r="E46" s="19" t="str">
        <f t="shared" si="2"/>
        <v>np</v>
      </c>
      <c r="F46" s="12">
        <v>12904</v>
      </c>
      <c r="G46" s="12">
        <v>12672</v>
      </c>
      <c r="H46" s="19">
        <f t="shared" si="3"/>
        <v>-1.7978921264724116E-2</v>
      </c>
    </row>
    <row r="47" spans="1:8" x14ac:dyDescent="0.55000000000000004">
      <c r="A47" s="22" t="s">
        <v>178</v>
      </c>
      <c r="B47" s="22" t="s">
        <v>221</v>
      </c>
      <c r="C47" s="22">
        <v>5214</v>
      </c>
      <c r="D47" s="22">
        <v>5065</v>
      </c>
      <c r="E47" s="23">
        <f t="shared" si="2"/>
        <v>-2.8576908323743766E-2</v>
      </c>
      <c r="F47" s="22">
        <v>12927</v>
      </c>
      <c r="G47" s="22">
        <v>12695</v>
      </c>
      <c r="H47" s="23">
        <f t="shared" si="3"/>
        <v>-1.7946932776359559E-2</v>
      </c>
    </row>
    <row r="48" spans="1:8" x14ac:dyDescent="0.55000000000000004">
      <c r="A48" s="11" t="s">
        <v>179</v>
      </c>
      <c r="B48" s="11" t="s">
        <v>222</v>
      </c>
      <c r="C48" s="12">
        <v>9245</v>
      </c>
      <c r="D48" s="12">
        <v>8401</v>
      </c>
      <c r="E48" s="19">
        <f t="shared" si="2"/>
        <v>-9.1292590589507838E-2</v>
      </c>
      <c r="F48" s="12">
        <v>24272</v>
      </c>
      <c r="G48" s="12">
        <v>23778</v>
      </c>
      <c r="H48" s="19">
        <f t="shared" si="3"/>
        <v>-2.0352669742913644E-2</v>
      </c>
    </row>
    <row r="49" spans="1:8" x14ac:dyDescent="0.55000000000000004">
      <c r="A49" s="11" t="s">
        <v>179</v>
      </c>
      <c r="B49" s="11" t="s">
        <v>223</v>
      </c>
      <c r="C49" s="12">
        <v>6884</v>
      </c>
      <c r="D49" s="12">
        <v>6775</v>
      </c>
      <c r="E49" s="19">
        <f t="shared" si="2"/>
        <v>-1.5833817547937244E-2</v>
      </c>
      <c r="F49" s="12">
        <v>17143</v>
      </c>
      <c r="G49" s="12">
        <v>17676</v>
      </c>
      <c r="H49" s="19">
        <f t="shared" si="3"/>
        <v>3.1091407571603571E-2</v>
      </c>
    </row>
    <row r="50" spans="1:8" x14ac:dyDescent="0.55000000000000004">
      <c r="A50" s="22" t="s">
        <v>179</v>
      </c>
      <c r="B50" s="22" t="s">
        <v>224</v>
      </c>
      <c r="C50" s="22">
        <v>16129</v>
      </c>
      <c r="D50" s="22">
        <v>15176</v>
      </c>
      <c r="E50" s="23">
        <f t="shared" si="2"/>
        <v>-5.9086118172236343E-2</v>
      </c>
      <c r="F50" s="22">
        <v>41415</v>
      </c>
      <c r="G50" s="22">
        <v>41454</v>
      </c>
      <c r="H50" s="23">
        <f t="shared" si="3"/>
        <v>9.4168779427743568E-4</v>
      </c>
    </row>
    <row r="51" spans="1:8" x14ac:dyDescent="0.55000000000000004">
      <c r="A51" s="11" t="s">
        <v>180</v>
      </c>
      <c r="B51" s="11" t="s">
        <v>225</v>
      </c>
      <c r="C51" s="12">
        <v>12165</v>
      </c>
      <c r="D51" s="12">
        <v>14558</v>
      </c>
      <c r="E51" s="19">
        <f t="shared" si="2"/>
        <v>0.19671187833949857</v>
      </c>
      <c r="F51" s="12">
        <v>32326</v>
      </c>
      <c r="G51" s="12">
        <v>35037</v>
      </c>
      <c r="H51" s="19">
        <f t="shared" si="3"/>
        <v>8.3864381612324443E-2</v>
      </c>
    </row>
    <row r="52" spans="1:8" x14ac:dyDescent="0.55000000000000004">
      <c r="A52" s="22" t="s">
        <v>180</v>
      </c>
      <c r="B52" s="22" t="s">
        <v>226</v>
      </c>
      <c r="C52" s="22">
        <v>12165</v>
      </c>
      <c r="D52" s="22">
        <v>14558</v>
      </c>
      <c r="E52" s="23">
        <f t="shared" si="2"/>
        <v>0.19671187833949857</v>
      </c>
      <c r="F52" s="22">
        <v>32326</v>
      </c>
      <c r="G52" s="22">
        <v>35037</v>
      </c>
      <c r="H52" s="23">
        <f t="shared" si="3"/>
        <v>8.3864381612324443E-2</v>
      </c>
    </row>
    <row r="53" spans="1:8" x14ac:dyDescent="0.55000000000000004">
      <c r="A53" s="22" t="s">
        <v>91</v>
      </c>
      <c r="B53" s="22"/>
      <c r="C53" s="22">
        <v>568980</v>
      </c>
      <c r="D53" s="22">
        <v>587235</v>
      </c>
      <c r="E53" s="25">
        <f t="shared" si="2"/>
        <v>3.2083728777812931E-2</v>
      </c>
      <c r="F53" s="22">
        <v>1429213</v>
      </c>
      <c r="G53" s="22">
        <v>1480137</v>
      </c>
      <c r="H53" s="25">
        <f t="shared" si="3"/>
        <v>3.563079820852455E-2</v>
      </c>
    </row>
    <row r="55" spans="1:8" x14ac:dyDescent="0.55000000000000004">
      <c r="A55" s="24" t="s">
        <v>231</v>
      </c>
    </row>
    <row r="56" spans="1:8" x14ac:dyDescent="0.55000000000000004">
      <c r="A56" s="24" t="s">
        <v>232</v>
      </c>
    </row>
    <row r="57" spans="1:8" x14ac:dyDescent="0.55000000000000004">
      <c r="A57" s="24" t="s">
        <v>166</v>
      </c>
    </row>
    <row r="58" spans="1:8" x14ac:dyDescent="0.55000000000000004">
      <c r="A58" s="24" t="s">
        <v>163</v>
      </c>
    </row>
  </sheetData>
  <mergeCells count="2">
    <mergeCell ref="C3:E3"/>
    <mergeCell ref="F3:H3"/>
  </mergeCells>
  <hyperlinks>
    <hyperlink ref="A1" location="Contents!A1" display="&lt; Back to Contents &gt;"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126"/>
  <sheetViews>
    <sheetView workbookViewId="0">
      <pane xSplit="2" ySplit="4" topLeftCell="C5" activePane="bottomRight" state="frozen"/>
      <selection pane="topRight" activeCell="C1" sqref="C1"/>
      <selection pane="bottomLeft" activeCell="A5" sqref="A5"/>
      <selection pane="bottomRight"/>
    </sheetView>
  </sheetViews>
  <sheetFormatPr defaultRowHeight="14.4" x14ac:dyDescent="0.55000000000000004"/>
  <cols>
    <col min="1" max="1" width="25.68359375" style="11" customWidth="1"/>
    <col min="2" max="2" width="48.68359375" style="11" customWidth="1"/>
    <col min="3" max="28" width="12.68359375" style="12" customWidth="1"/>
  </cols>
  <sheetData>
    <row r="1" spans="1:8" x14ac:dyDescent="0.55000000000000004">
      <c r="A1" s="4" t="s">
        <v>13</v>
      </c>
    </row>
    <row r="2" spans="1:8" s="13" customFormat="1" ht="30" customHeight="1" x14ac:dyDescent="0.55000000000000004">
      <c r="A2" s="13" t="s">
        <v>342</v>
      </c>
    </row>
    <row r="3" spans="1:8" ht="30" customHeight="1" x14ac:dyDescent="0.55000000000000004">
      <c r="A3" s="14" t="s">
        <v>147</v>
      </c>
      <c r="B3" s="14" t="s">
        <v>147</v>
      </c>
      <c r="C3" s="26" t="s">
        <v>148</v>
      </c>
      <c r="D3" s="26"/>
      <c r="E3" s="26"/>
      <c r="F3" s="26" t="s">
        <v>149</v>
      </c>
      <c r="G3" s="26"/>
      <c r="H3" s="26"/>
    </row>
    <row r="4" spans="1:8" ht="24" x14ac:dyDescent="0.55000000000000004">
      <c r="A4" s="15" t="s">
        <v>170</v>
      </c>
      <c r="B4" s="15" t="s">
        <v>171</v>
      </c>
      <c r="C4" s="17">
        <v>2023</v>
      </c>
      <c r="D4" s="17">
        <v>2024</v>
      </c>
      <c r="E4" s="18" t="s">
        <v>129</v>
      </c>
      <c r="F4" s="17">
        <v>2023</v>
      </c>
      <c r="G4" s="17">
        <v>2024</v>
      </c>
      <c r="H4" s="18" t="s">
        <v>129</v>
      </c>
    </row>
    <row r="5" spans="1:8" x14ac:dyDescent="0.55000000000000004">
      <c r="A5" s="11" t="s">
        <v>172</v>
      </c>
      <c r="B5" s="11" t="s">
        <v>233</v>
      </c>
      <c r="C5" s="12">
        <v>627</v>
      </c>
      <c r="D5" s="12">
        <v>363</v>
      </c>
      <c r="E5" s="19">
        <f t="shared" ref="E5:E36" si="0">IFERROR(IF(OR(D5="&lt; 5",D5="np",C5="&lt; 5",C5="np"),"np",(D5-C5)/C5),".")</f>
        <v>-0.42105263157894735</v>
      </c>
      <c r="F5" s="12">
        <v>1019</v>
      </c>
      <c r="G5" s="12">
        <v>747</v>
      </c>
      <c r="H5" s="19">
        <f t="shared" ref="H5:H36" si="1">IFERROR(IF(OR(G5="&lt; 5",G5="np",F5="&lt; 5",F5="np"),"np",(G5-F5)/F5),".")</f>
        <v>-0.26692836113837093</v>
      </c>
    </row>
    <row r="6" spans="1:8" x14ac:dyDescent="0.55000000000000004">
      <c r="A6" s="11" t="s">
        <v>172</v>
      </c>
      <c r="B6" s="11" t="s">
        <v>234</v>
      </c>
      <c r="C6" s="12">
        <v>1152</v>
      </c>
      <c r="D6" s="12">
        <v>1492</v>
      </c>
      <c r="E6" s="19">
        <f t="shared" si="0"/>
        <v>0.2951388888888889</v>
      </c>
      <c r="F6" s="12">
        <v>2444</v>
      </c>
      <c r="G6" s="12">
        <v>2865</v>
      </c>
      <c r="H6" s="19">
        <f t="shared" si="1"/>
        <v>0.17225859247135844</v>
      </c>
    </row>
    <row r="7" spans="1:8" x14ac:dyDescent="0.55000000000000004">
      <c r="A7" s="11" t="s">
        <v>172</v>
      </c>
      <c r="B7" s="11" t="s">
        <v>235</v>
      </c>
      <c r="C7" s="12">
        <v>984</v>
      </c>
      <c r="D7" s="12">
        <v>1497</v>
      </c>
      <c r="E7" s="19">
        <f t="shared" si="0"/>
        <v>0.52134146341463417</v>
      </c>
      <c r="F7" s="12">
        <v>1445</v>
      </c>
      <c r="G7" s="12">
        <v>2399</v>
      </c>
      <c r="H7" s="19">
        <f t="shared" si="1"/>
        <v>0.66020761245674742</v>
      </c>
    </row>
    <row r="8" spans="1:8" x14ac:dyDescent="0.55000000000000004">
      <c r="A8" s="11" t="s">
        <v>172</v>
      </c>
      <c r="B8" s="11" t="s">
        <v>236</v>
      </c>
      <c r="C8" s="12">
        <v>494</v>
      </c>
      <c r="D8" s="12">
        <v>570</v>
      </c>
      <c r="E8" s="19">
        <f t="shared" si="0"/>
        <v>0.15384615384615385</v>
      </c>
      <c r="F8" s="12">
        <v>823</v>
      </c>
      <c r="G8" s="12">
        <v>1014</v>
      </c>
      <c r="H8" s="19">
        <f t="shared" si="1"/>
        <v>0.23207776427703525</v>
      </c>
    </row>
    <row r="9" spans="1:8" x14ac:dyDescent="0.55000000000000004">
      <c r="A9" s="11" t="s">
        <v>172</v>
      </c>
      <c r="B9" s="11" t="s">
        <v>237</v>
      </c>
      <c r="C9" s="12">
        <v>65</v>
      </c>
      <c r="D9" s="12">
        <v>60</v>
      </c>
      <c r="E9" s="19">
        <f t="shared" si="0"/>
        <v>-7.6923076923076927E-2</v>
      </c>
      <c r="F9" s="12">
        <v>151</v>
      </c>
      <c r="G9" s="12">
        <v>165</v>
      </c>
      <c r="H9" s="19">
        <f t="shared" si="1"/>
        <v>9.2715231788079472E-2</v>
      </c>
    </row>
    <row r="10" spans="1:8" x14ac:dyDescent="0.55000000000000004">
      <c r="A10" s="11" t="s">
        <v>172</v>
      </c>
      <c r="B10" s="11" t="s">
        <v>238</v>
      </c>
      <c r="C10" s="12">
        <v>2335</v>
      </c>
      <c r="D10" s="12">
        <v>2942</v>
      </c>
      <c r="E10" s="19">
        <f t="shared" si="0"/>
        <v>0.25995717344753749</v>
      </c>
      <c r="F10" s="12">
        <v>5239</v>
      </c>
      <c r="G10" s="12">
        <v>5789</v>
      </c>
      <c r="H10" s="19">
        <f t="shared" si="1"/>
        <v>0.10498186676846727</v>
      </c>
    </row>
    <row r="11" spans="1:8" x14ac:dyDescent="0.55000000000000004">
      <c r="A11" s="11" t="s">
        <v>172</v>
      </c>
      <c r="B11" s="11" t="s">
        <v>239</v>
      </c>
      <c r="C11" s="12">
        <v>157</v>
      </c>
      <c r="D11" s="12">
        <v>154</v>
      </c>
      <c r="E11" s="19">
        <f t="shared" si="0"/>
        <v>-1.9108280254777069E-2</v>
      </c>
      <c r="F11" s="12">
        <v>414</v>
      </c>
      <c r="G11" s="12">
        <v>405</v>
      </c>
      <c r="H11" s="19">
        <f t="shared" si="1"/>
        <v>-2.1739130434782608E-2</v>
      </c>
    </row>
    <row r="12" spans="1:8" x14ac:dyDescent="0.55000000000000004">
      <c r="A12" s="11" t="s">
        <v>172</v>
      </c>
      <c r="B12" s="11" t="s">
        <v>240</v>
      </c>
      <c r="C12" s="12">
        <v>195</v>
      </c>
      <c r="D12" s="12">
        <v>410</v>
      </c>
      <c r="E12" s="19">
        <f t="shared" si="0"/>
        <v>1.1025641025641026</v>
      </c>
      <c r="F12" s="12">
        <v>224</v>
      </c>
      <c r="G12" s="12">
        <v>594</v>
      </c>
      <c r="H12" s="19">
        <f t="shared" si="1"/>
        <v>1.6517857142857142</v>
      </c>
    </row>
    <row r="13" spans="1:8" x14ac:dyDescent="0.55000000000000004">
      <c r="A13" s="11" t="s">
        <v>172</v>
      </c>
      <c r="B13" s="11" t="s">
        <v>241</v>
      </c>
      <c r="C13" s="12">
        <v>745</v>
      </c>
      <c r="D13" s="12">
        <v>612</v>
      </c>
      <c r="E13" s="19">
        <f t="shared" si="0"/>
        <v>-0.17852348993288591</v>
      </c>
      <c r="F13" s="12">
        <v>1631</v>
      </c>
      <c r="G13" s="12">
        <v>1556</v>
      </c>
      <c r="H13" s="19">
        <f t="shared" si="1"/>
        <v>-4.5984058859595341E-2</v>
      </c>
    </row>
    <row r="14" spans="1:8" x14ac:dyDescent="0.55000000000000004">
      <c r="A14" s="11" t="s">
        <v>172</v>
      </c>
      <c r="B14" s="11" t="s">
        <v>242</v>
      </c>
      <c r="C14" s="12">
        <v>258</v>
      </c>
      <c r="D14" s="12">
        <v>231</v>
      </c>
      <c r="E14" s="19">
        <f t="shared" si="0"/>
        <v>-0.10465116279069768</v>
      </c>
      <c r="F14" s="12">
        <v>808</v>
      </c>
      <c r="G14" s="12">
        <v>743</v>
      </c>
      <c r="H14" s="19">
        <f t="shared" si="1"/>
        <v>-8.0445544554455448E-2</v>
      </c>
    </row>
    <row r="15" spans="1:8" x14ac:dyDescent="0.55000000000000004">
      <c r="A15" s="11" t="s">
        <v>172</v>
      </c>
      <c r="B15" s="11" t="s">
        <v>243</v>
      </c>
      <c r="C15" s="12">
        <v>888</v>
      </c>
      <c r="D15" s="12">
        <v>1235</v>
      </c>
      <c r="E15" s="19">
        <f t="shared" si="0"/>
        <v>0.39076576576576577</v>
      </c>
      <c r="F15" s="12">
        <v>1389</v>
      </c>
      <c r="G15" s="12">
        <v>1865</v>
      </c>
      <c r="H15" s="19">
        <f t="shared" si="1"/>
        <v>0.34269258459323254</v>
      </c>
    </row>
    <row r="16" spans="1:8" ht="15" x14ac:dyDescent="0.55000000000000004">
      <c r="A16" s="11" t="s">
        <v>172</v>
      </c>
      <c r="B16" s="11" t="s">
        <v>340</v>
      </c>
      <c r="C16" s="12">
        <v>363</v>
      </c>
      <c r="D16" s="12">
        <v>365</v>
      </c>
      <c r="E16" s="19">
        <f t="shared" si="0"/>
        <v>5.5096418732782371E-3</v>
      </c>
      <c r="F16" s="12">
        <v>1060</v>
      </c>
      <c r="G16" s="12">
        <v>1069</v>
      </c>
      <c r="H16" s="19">
        <f t="shared" si="1"/>
        <v>8.4905660377358489E-3</v>
      </c>
    </row>
    <row r="17" spans="1:8" x14ac:dyDescent="0.55000000000000004">
      <c r="A17" s="11" t="s">
        <v>172</v>
      </c>
      <c r="B17" s="11" t="s">
        <v>244</v>
      </c>
      <c r="C17" s="12">
        <v>102</v>
      </c>
      <c r="D17" s="12">
        <v>111</v>
      </c>
      <c r="E17" s="19">
        <f t="shared" si="0"/>
        <v>8.8235294117647065E-2</v>
      </c>
      <c r="F17" s="12">
        <v>194</v>
      </c>
      <c r="G17" s="12">
        <v>216</v>
      </c>
      <c r="H17" s="19">
        <f t="shared" si="1"/>
        <v>0.1134020618556701</v>
      </c>
    </row>
    <row r="18" spans="1:8" x14ac:dyDescent="0.55000000000000004">
      <c r="A18" s="11" t="s">
        <v>172</v>
      </c>
      <c r="B18" s="11" t="s">
        <v>245</v>
      </c>
      <c r="C18" s="12">
        <v>351</v>
      </c>
      <c r="D18" s="12">
        <v>1874</v>
      </c>
      <c r="E18" s="19">
        <f t="shared" si="0"/>
        <v>4.3390313390313393</v>
      </c>
      <c r="F18" s="12">
        <v>422</v>
      </c>
      <c r="G18" s="12">
        <v>2680</v>
      </c>
      <c r="H18" s="19">
        <f t="shared" si="1"/>
        <v>5.3507109004739339</v>
      </c>
    </row>
    <row r="19" spans="1:8" x14ac:dyDescent="0.55000000000000004">
      <c r="A19" s="11" t="s">
        <v>172</v>
      </c>
      <c r="B19" s="11" t="s">
        <v>246</v>
      </c>
      <c r="C19" s="12">
        <v>920</v>
      </c>
      <c r="D19" s="12">
        <v>1573</v>
      </c>
      <c r="E19" s="19">
        <f t="shared" si="0"/>
        <v>0.70978260869565213</v>
      </c>
      <c r="F19" s="12">
        <v>1857</v>
      </c>
      <c r="G19" s="12">
        <v>2721</v>
      </c>
      <c r="H19" s="19">
        <f t="shared" si="1"/>
        <v>0.46526655896607433</v>
      </c>
    </row>
    <row r="20" spans="1:8" x14ac:dyDescent="0.55000000000000004">
      <c r="A20" s="11" t="s">
        <v>172</v>
      </c>
      <c r="B20" s="11" t="s">
        <v>247</v>
      </c>
      <c r="C20" s="12">
        <v>166</v>
      </c>
      <c r="D20" s="12">
        <v>222</v>
      </c>
      <c r="E20" s="19">
        <f t="shared" si="0"/>
        <v>0.33734939759036142</v>
      </c>
      <c r="F20" s="12">
        <v>242</v>
      </c>
      <c r="G20" s="12">
        <v>393</v>
      </c>
      <c r="H20" s="19">
        <f t="shared" si="1"/>
        <v>0.62396694214876036</v>
      </c>
    </row>
    <row r="21" spans="1:8" x14ac:dyDescent="0.55000000000000004">
      <c r="A21" s="11" t="s">
        <v>172</v>
      </c>
      <c r="B21" s="11" t="s">
        <v>248</v>
      </c>
      <c r="C21" s="12">
        <v>971</v>
      </c>
      <c r="D21" s="12">
        <v>1790</v>
      </c>
      <c r="E21" s="19">
        <f t="shared" si="0"/>
        <v>0.84346035015447995</v>
      </c>
      <c r="F21" s="12">
        <v>1854</v>
      </c>
      <c r="G21" s="12">
        <v>2972</v>
      </c>
      <c r="H21" s="19">
        <f t="shared" si="1"/>
        <v>0.6030204962243797</v>
      </c>
    </row>
    <row r="22" spans="1:8" x14ac:dyDescent="0.55000000000000004">
      <c r="A22" s="11" t="s">
        <v>172</v>
      </c>
      <c r="B22" s="11" t="s">
        <v>249</v>
      </c>
      <c r="C22" s="12">
        <v>98</v>
      </c>
      <c r="D22" s="12">
        <v>86</v>
      </c>
      <c r="E22" s="19">
        <f t="shared" si="0"/>
        <v>-0.12244897959183673</v>
      </c>
      <c r="F22" s="12">
        <v>166</v>
      </c>
      <c r="G22" s="12">
        <v>156</v>
      </c>
      <c r="H22" s="19">
        <f t="shared" si="1"/>
        <v>-6.0240963855421686E-2</v>
      </c>
    </row>
    <row r="23" spans="1:8" x14ac:dyDescent="0.55000000000000004">
      <c r="A23" s="11" t="s">
        <v>172</v>
      </c>
      <c r="B23" s="11" t="s">
        <v>250</v>
      </c>
      <c r="C23" s="12">
        <v>77</v>
      </c>
      <c r="D23" s="12">
        <v>84</v>
      </c>
      <c r="E23" s="19">
        <f t="shared" si="0"/>
        <v>9.0909090909090912E-2</v>
      </c>
      <c r="F23" s="12">
        <v>94</v>
      </c>
      <c r="G23" s="12">
        <v>150</v>
      </c>
      <c r="H23" s="19">
        <f t="shared" si="1"/>
        <v>0.5957446808510638</v>
      </c>
    </row>
    <row r="24" spans="1:8" x14ac:dyDescent="0.55000000000000004">
      <c r="A24" s="11" t="s">
        <v>172</v>
      </c>
      <c r="B24" s="11" t="s">
        <v>251</v>
      </c>
      <c r="C24" s="12">
        <v>11</v>
      </c>
      <c r="D24" s="12">
        <v>116</v>
      </c>
      <c r="E24" s="19">
        <f t="shared" si="0"/>
        <v>9.545454545454545</v>
      </c>
      <c r="F24" s="12">
        <v>13</v>
      </c>
      <c r="G24" s="12">
        <v>122</v>
      </c>
      <c r="H24" s="19">
        <f t="shared" si="1"/>
        <v>8.384615384615385</v>
      </c>
    </row>
    <row r="25" spans="1:8" x14ac:dyDescent="0.55000000000000004">
      <c r="A25" s="11" t="s">
        <v>172</v>
      </c>
      <c r="B25" s="11" t="s">
        <v>252</v>
      </c>
      <c r="C25" s="12">
        <v>4559</v>
      </c>
      <c r="D25" s="12">
        <v>4078</v>
      </c>
      <c r="E25" s="19">
        <f t="shared" si="0"/>
        <v>-0.10550559333187103</v>
      </c>
      <c r="F25" s="12">
        <v>13550</v>
      </c>
      <c r="G25" s="12">
        <v>13907</v>
      </c>
      <c r="H25" s="19">
        <f t="shared" si="1"/>
        <v>2.6346863468634685E-2</v>
      </c>
    </row>
    <row r="26" spans="1:8" x14ac:dyDescent="0.55000000000000004">
      <c r="A26" s="11" t="s">
        <v>172</v>
      </c>
      <c r="B26" s="11" t="s">
        <v>253</v>
      </c>
      <c r="C26" s="12">
        <v>1194</v>
      </c>
      <c r="D26" s="12">
        <v>911</v>
      </c>
      <c r="E26" s="19">
        <f t="shared" si="0"/>
        <v>-0.23701842546063651</v>
      </c>
      <c r="F26" s="12">
        <v>1846</v>
      </c>
      <c r="G26" s="12">
        <v>1854</v>
      </c>
      <c r="H26" s="19">
        <f t="shared" si="1"/>
        <v>4.3336944745395447E-3</v>
      </c>
    </row>
    <row r="27" spans="1:8" x14ac:dyDescent="0.55000000000000004">
      <c r="A27" s="11" t="s">
        <v>172</v>
      </c>
      <c r="B27" s="11" t="s">
        <v>254</v>
      </c>
      <c r="C27" s="12">
        <v>1363</v>
      </c>
      <c r="D27" s="12">
        <v>1266</v>
      </c>
      <c r="E27" s="19">
        <f t="shared" si="0"/>
        <v>-7.1166544387380778E-2</v>
      </c>
      <c r="F27" s="12">
        <v>2794</v>
      </c>
      <c r="G27" s="12">
        <v>2719</v>
      </c>
      <c r="H27" s="19">
        <f t="shared" si="1"/>
        <v>-2.6843235504652826E-2</v>
      </c>
    </row>
    <row r="28" spans="1:8" x14ac:dyDescent="0.55000000000000004">
      <c r="A28" s="11" t="s">
        <v>172</v>
      </c>
      <c r="B28" s="11" t="s">
        <v>255</v>
      </c>
      <c r="C28" s="12">
        <v>5693</v>
      </c>
      <c r="D28" s="12">
        <v>3974</v>
      </c>
      <c r="E28" s="19">
        <f t="shared" si="0"/>
        <v>-0.30194976286667835</v>
      </c>
      <c r="F28" s="12">
        <v>8779</v>
      </c>
      <c r="G28" s="12">
        <v>9692</v>
      </c>
      <c r="H28" s="19">
        <f t="shared" si="1"/>
        <v>0.10399817746896002</v>
      </c>
    </row>
    <row r="29" spans="1:8" x14ac:dyDescent="0.55000000000000004">
      <c r="A29" s="11" t="s">
        <v>172</v>
      </c>
      <c r="B29" s="11" t="s">
        <v>256</v>
      </c>
      <c r="C29" s="12">
        <v>1190</v>
      </c>
      <c r="D29" s="12">
        <v>1345</v>
      </c>
      <c r="E29" s="19">
        <f t="shared" si="0"/>
        <v>0.13025210084033614</v>
      </c>
      <c r="F29" s="12">
        <v>3262</v>
      </c>
      <c r="G29" s="12">
        <v>3040</v>
      </c>
      <c r="H29" s="19">
        <f t="shared" si="1"/>
        <v>-6.8056407112201109E-2</v>
      </c>
    </row>
    <row r="30" spans="1:8" x14ac:dyDescent="0.55000000000000004">
      <c r="A30" s="11" t="s">
        <v>172</v>
      </c>
      <c r="B30" s="11" t="s">
        <v>257</v>
      </c>
      <c r="C30" s="12">
        <v>324</v>
      </c>
      <c r="D30" s="12">
        <v>505</v>
      </c>
      <c r="E30" s="19">
        <f t="shared" si="0"/>
        <v>0.55864197530864201</v>
      </c>
      <c r="F30" s="12">
        <v>627</v>
      </c>
      <c r="G30" s="12">
        <v>851</v>
      </c>
      <c r="H30" s="19">
        <f t="shared" si="1"/>
        <v>0.35725677830940988</v>
      </c>
    </row>
    <row r="31" spans="1:8" x14ac:dyDescent="0.55000000000000004">
      <c r="A31" s="11" t="s">
        <v>172</v>
      </c>
      <c r="B31" s="11" t="s">
        <v>258</v>
      </c>
      <c r="C31" s="12">
        <v>2067</v>
      </c>
      <c r="D31" s="12">
        <v>2519</v>
      </c>
      <c r="E31" s="19">
        <f t="shared" si="0"/>
        <v>0.21867440735365265</v>
      </c>
      <c r="F31" s="12">
        <v>3912</v>
      </c>
      <c r="G31" s="12">
        <v>4624</v>
      </c>
      <c r="H31" s="19">
        <f t="shared" si="1"/>
        <v>0.18200408997955012</v>
      </c>
    </row>
    <row r="32" spans="1:8" x14ac:dyDescent="0.55000000000000004">
      <c r="A32" s="11" t="s">
        <v>172</v>
      </c>
      <c r="B32" s="11" t="s">
        <v>259</v>
      </c>
      <c r="C32" s="12">
        <v>130</v>
      </c>
      <c r="D32" s="12">
        <v>143</v>
      </c>
      <c r="E32" s="19">
        <f t="shared" si="0"/>
        <v>0.1</v>
      </c>
      <c r="F32" s="12">
        <v>421</v>
      </c>
      <c r="G32" s="12">
        <v>450</v>
      </c>
      <c r="H32" s="19">
        <f t="shared" si="1"/>
        <v>6.8883610451306407E-2</v>
      </c>
    </row>
    <row r="33" spans="1:8" x14ac:dyDescent="0.55000000000000004">
      <c r="A33" s="11" t="s">
        <v>172</v>
      </c>
      <c r="B33" s="11" t="s">
        <v>260</v>
      </c>
      <c r="C33" s="12">
        <v>100</v>
      </c>
      <c r="D33" s="12">
        <v>107</v>
      </c>
      <c r="E33" s="19">
        <f t="shared" si="0"/>
        <v>7.0000000000000007E-2</v>
      </c>
      <c r="F33" s="12">
        <v>193</v>
      </c>
      <c r="G33" s="12">
        <v>180</v>
      </c>
      <c r="H33" s="19">
        <f t="shared" si="1"/>
        <v>-6.7357512953367879E-2</v>
      </c>
    </row>
    <row r="34" spans="1:8" x14ac:dyDescent="0.55000000000000004">
      <c r="A34" s="11" t="s">
        <v>172</v>
      </c>
      <c r="B34" s="11" t="s">
        <v>261</v>
      </c>
      <c r="C34" s="12">
        <v>60</v>
      </c>
      <c r="D34" s="12">
        <v>57</v>
      </c>
      <c r="E34" s="19">
        <f t="shared" si="0"/>
        <v>-0.05</v>
      </c>
      <c r="F34" s="12">
        <v>106</v>
      </c>
      <c r="G34" s="12">
        <v>106</v>
      </c>
      <c r="H34" s="19">
        <f t="shared" si="1"/>
        <v>0</v>
      </c>
    </row>
    <row r="35" spans="1:8" x14ac:dyDescent="0.55000000000000004">
      <c r="A35" s="11" t="s">
        <v>172</v>
      </c>
      <c r="B35" s="11" t="s">
        <v>262</v>
      </c>
      <c r="C35" s="12">
        <v>210</v>
      </c>
      <c r="D35" s="12">
        <v>243</v>
      </c>
      <c r="E35" s="19">
        <f t="shared" si="0"/>
        <v>0.15714285714285714</v>
      </c>
      <c r="F35" s="12">
        <v>585</v>
      </c>
      <c r="G35" s="12">
        <v>599</v>
      </c>
      <c r="H35" s="19">
        <f t="shared" si="1"/>
        <v>2.3931623931623933E-2</v>
      </c>
    </row>
    <row r="36" spans="1:8" x14ac:dyDescent="0.55000000000000004">
      <c r="A36" s="11" t="s">
        <v>172</v>
      </c>
      <c r="B36" s="11" t="s">
        <v>263</v>
      </c>
      <c r="C36" s="12">
        <v>0</v>
      </c>
      <c r="D36" s="12">
        <v>1113</v>
      </c>
      <c r="E36" s="19" t="str">
        <f t="shared" si="0"/>
        <v>.</v>
      </c>
      <c r="F36" s="12">
        <v>0</v>
      </c>
      <c r="G36" s="12">
        <v>1344</v>
      </c>
      <c r="H36" s="19" t="str">
        <f t="shared" si="1"/>
        <v>.</v>
      </c>
    </row>
    <row r="37" spans="1:8" x14ac:dyDescent="0.55000000000000004">
      <c r="A37" s="11" t="s">
        <v>172</v>
      </c>
      <c r="B37" s="11" t="s">
        <v>264</v>
      </c>
      <c r="C37" s="12">
        <v>1098</v>
      </c>
      <c r="D37" s="12">
        <v>1151</v>
      </c>
      <c r="E37" s="19">
        <f t="shared" ref="E37:E68" si="2">IFERROR(IF(OR(D37="&lt; 5",D37="np",C37="&lt; 5",C37="np"),"np",(D37-C37)/C37),".")</f>
        <v>4.8269581056466303E-2</v>
      </c>
      <c r="F37" s="12">
        <v>2954</v>
      </c>
      <c r="G37" s="12">
        <v>2984</v>
      </c>
      <c r="H37" s="19">
        <f t="shared" ref="H37:H68" si="3">IFERROR(IF(OR(G37="&lt; 5",G37="np",F37="&lt; 5",F37="np"),"np",(G37-F37)/F37),".")</f>
        <v>1.0155721056194989E-2</v>
      </c>
    </row>
    <row r="38" spans="1:8" x14ac:dyDescent="0.55000000000000004">
      <c r="A38" s="11" t="s">
        <v>172</v>
      </c>
      <c r="B38" s="11" t="s">
        <v>265</v>
      </c>
      <c r="C38" s="12">
        <v>2295</v>
      </c>
      <c r="D38" s="12">
        <v>2035</v>
      </c>
      <c r="E38" s="19">
        <f t="shared" si="2"/>
        <v>-0.11328976034858387</v>
      </c>
      <c r="F38" s="12">
        <v>3875</v>
      </c>
      <c r="G38" s="12">
        <v>3904</v>
      </c>
      <c r="H38" s="19">
        <f t="shared" si="3"/>
        <v>7.4838709677419353E-3</v>
      </c>
    </row>
    <row r="39" spans="1:8" x14ac:dyDescent="0.55000000000000004">
      <c r="A39" s="11" t="s">
        <v>172</v>
      </c>
      <c r="B39" s="11" t="s">
        <v>266</v>
      </c>
      <c r="C39" s="12">
        <v>937</v>
      </c>
      <c r="D39" s="12">
        <v>1029</v>
      </c>
      <c r="E39" s="19">
        <f t="shared" si="2"/>
        <v>9.818569903948772E-2</v>
      </c>
      <c r="F39" s="12">
        <v>1407</v>
      </c>
      <c r="G39" s="12">
        <v>1751</v>
      </c>
      <c r="H39" s="19">
        <f t="shared" si="3"/>
        <v>0.24449182658137883</v>
      </c>
    </row>
    <row r="40" spans="1:8" x14ac:dyDescent="0.55000000000000004">
      <c r="A40" s="11" t="s">
        <v>172</v>
      </c>
      <c r="B40" s="11" t="s">
        <v>267</v>
      </c>
      <c r="C40" s="12">
        <v>155</v>
      </c>
      <c r="D40" s="12">
        <v>130</v>
      </c>
      <c r="E40" s="19">
        <f t="shared" si="2"/>
        <v>-0.16129032258064516</v>
      </c>
      <c r="F40" s="12">
        <v>226</v>
      </c>
      <c r="G40" s="12">
        <v>220</v>
      </c>
      <c r="H40" s="19">
        <f t="shared" si="3"/>
        <v>-2.6548672566371681E-2</v>
      </c>
    </row>
    <row r="41" spans="1:8" x14ac:dyDescent="0.55000000000000004">
      <c r="A41" s="11" t="s">
        <v>172</v>
      </c>
      <c r="B41" s="11" t="s">
        <v>268</v>
      </c>
      <c r="C41" s="12">
        <v>56</v>
      </c>
      <c r="D41" s="12">
        <v>50</v>
      </c>
      <c r="E41" s="19">
        <f t="shared" si="2"/>
        <v>-0.10714285714285714</v>
      </c>
      <c r="F41" s="12">
        <v>171</v>
      </c>
      <c r="G41" s="12">
        <v>176</v>
      </c>
      <c r="H41" s="19">
        <f t="shared" si="3"/>
        <v>2.9239766081871343E-2</v>
      </c>
    </row>
    <row r="42" spans="1:8" x14ac:dyDescent="0.55000000000000004">
      <c r="A42" s="11" t="s">
        <v>172</v>
      </c>
      <c r="B42" s="11" t="s">
        <v>269</v>
      </c>
      <c r="C42" s="12">
        <v>1027</v>
      </c>
      <c r="D42" s="12">
        <v>1431</v>
      </c>
      <c r="E42" s="19">
        <f t="shared" si="2"/>
        <v>0.39337877312560859</v>
      </c>
      <c r="F42" s="12">
        <v>2372</v>
      </c>
      <c r="G42" s="12">
        <v>2821</v>
      </c>
      <c r="H42" s="19">
        <f t="shared" si="3"/>
        <v>0.18929173693086004</v>
      </c>
    </row>
    <row r="43" spans="1:8" x14ac:dyDescent="0.55000000000000004">
      <c r="A43" s="11" t="s">
        <v>172</v>
      </c>
      <c r="B43" s="11" t="s">
        <v>270</v>
      </c>
      <c r="C43" s="12">
        <v>90</v>
      </c>
      <c r="D43" s="12">
        <v>121</v>
      </c>
      <c r="E43" s="19">
        <f t="shared" si="2"/>
        <v>0.34444444444444444</v>
      </c>
      <c r="F43" s="12">
        <v>152</v>
      </c>
      <c r="G43" s="12">
        <v>192</v>
      </c>
      <c r="H43" s="19">
        <f t="shared" si="3"/>
        <v>0.26315789473684209</v>
      </c>
    </row>
    <row r="44" spans="1:8" x14ac:dyDescent="0.55000000000000004">
      <c r="A44" s="11" t="s">
        <v>172</v>
      </c>
      <c r="B44" s="11" t="s">
        <v>271</v>
      </c>
      <c r="C44" s="12">
        <v>370</v>
      </c>
      <c r="D44" s="12">
        <v>366</v>
      </c>
      <c r="E44" s="19">
        <f t="shared" si="2"/>
        <v>-1.0810810810810811E-2</v>
      </c>
      <c r="F44" s="12">
        <v>819</v>
      </c>
      <c r="G44" s="12">
        <v>840</v>
      </c>
      <c r="H44" s="19">
        <f t="shared" si="3"/>
        <v>2.564102564102564E-2</v>
      </c>
    </row>
    <row r="45" spans="1:8" x14ac:dyDescent="0.55000000000000004">
      <c r="A45" s="11" t="s">
        <v>172</v>
      </c>
      <c r="B45" s="11" t="s">
        <v>272</v>
      </c>
      <c r="C45" s="12">
        <v>76</v>
      </c>
      <c r="D45" s="12">
        <v>0</v>
      </c>
      <c r="E45" s="19">
        <f t="shared" si="2"/>
        <v>-1</v>
      </c>
      <c r="F45" s="12">
        <v>221</v>
      </c>
      <c r="G45" s="12">
        <v>0</v>
      </c>
      <c r="H45" s="19">
        <f t="shared" si="3"/>
        <v>-1</v>
      </c>
    </row>
    <row r="46" spans="1:8" x14ac:dyDescent="0.55000000000000004">
      <c r="A46" s="11" t="s">
        <v>172</v>
      </c>
      <c r="B46" s="11" t="s">
        <v>273</v>
      </c>
      <c r="C46" s="12">
        <v>5333</v>
      </c>
      <c r="D46" s="12">
        <v>5381</v>
      </c>
      <c r="E46" s="19">
        <f t="shared" si="2"/>
        <v>9.0005625351584472E-3</v>
      </c>
      <c r="F46" s="12">
        <v>7110</v>
      </c>
      <c r="G46" s="12">
        <v>6992</v>
      </c>
      <c r="H46" s="19">
        <f t="shared" si="3"/>
        <v>-1.6596343178621659E-2</v>
      </c>
    </row>
    <row r="47" spans="1:8" x14ac:dyDescent="0.55000000000000004">
      <c r="A47" s="11" t="s">
        <v>172</v>
      </c>
      <c r="B47" s="11" t="s">
        <v>274</v>
      </c>
      <c r="C47" s="12">
        <v>150</v>
      </c>
      <c r="D47" s="12">
        <v>114</v>
      </c>
      <c r="E47" s="19">
        <f t="shared" si="2"/>
        <v>-0.24</v>
      </c>
      <c r="F47" s="12">
        <v>356</v>
      </c>
      <c r="G47" s="12">
        <v>282</v>
      </c>
      <c r="H47" s="19">
        <f t="shared" si="3"/>
        <v>-0.20786516853932585</v>
      </c>
    </row>
    <row r="48" spans="1:8" x14ac:dyDescent="0.55000000000000004">
      <c r="A48" s="11" t="s">
        <v>172</v>
      </c>
      <c r="B48" s="11" t="s">
        <v>275</v>
      </c>
      <c r="C48" s="12">
        <v>81</v>
      </c>
      <c r="D48" s="12">
        <v>95</v>
      </c>
      <c r="E48" s="19">
        <f t="shared" si="2"/>
        <v>0.1728395061728395</v>
      </c>
      <c r="F48" s="12">
        <v>207</v>
      </c>
      <c r="G48" s="12">
        <v>220</v>
      </c>
      <c r="H48" s="19">
        <f t="shared" si="3"/>
        <v>6.280193236714976E-2</v>
      </c>
    </row>
    <row r="49" spans="1:8" x14ac:dyDescent="0.55000000000000004">
      <c r="A49" s="11" t="s">
        <v>172</v>
      </c>
      <c r="B49" s="11" t="s">
        <v>276</v>
      </c>
      <c r="C49" s="12">
        <v>17</v>
      </c>
      <c r="D49" s="12">
        <v>20</v>
      </c>
      <c r="E49" s="19">
        <f t="shared" si="2"/>
        <v>0.17647058823529413</v>
      </c>
      <c r="F49" s="12">
        <v>89</v>
      </c>
      <c r="G49" s="12">
        <v>65</v>
      </c>
      <c r="H49" s="19">
        <f t="shared" si="3"/>
        <v>-0.2696629213483146</v>
      </c>
    </row>
    <row r="50" spans="1:8" x14ac:dyDescent="0.55000000000000004">
      <c r="A50" s="11" t="s">
        <v>172</v>
      </c>
      <c r="B50" s="11" t="s">
        <v>277</v>
      </c>
      <c r="C50" s="12">
        <v>215</v>
      </c>
      <c r="D50" s="12">
        <v>90</v>
      </c>
      <c r="E50" s="19">
        <f t="shared" si="2"/>
        <v>-0.58139534883720934</v>
      </c>
      <c r="F50" s="12">
        <v>331</v>
      </c>
      <c r="G50" s="12">
        <v>190</v>
      </c>
      <c r="H50" s="19">
        <f t="shared" si="3"/>
        <v>-0.42598187311178248</v>
      </c>
    </row>
    <row r="51" spans="1:8" x14ac:dyDescent="0.55000000000000004">
      <c r="A51" s="11" t="s">
        <v>172</v>
      </c>
      <c r="B51" s="11" t="s">
        <v>278</v>
      </c>
      <c r="C51" s="12">
        <v>2566</v>
      </c>
      <c r="D51" s="12">
        <v>2959</v>
      </c>
      <c r="E51" s="19">
        <f t="shared" si="2"/>
        <v>0.15315666406858924</v>
      </c>
      <c r="F51" s="12">
        <v>3936</v>
      </c>
      <c r="G51" s="12">
        <v>4619</v>
      </c>
      <c r="H51" s="19">
        <f t="shared" si="3"/>
        <v>0.17352642276422764</v>
      </c>
    </row>
    <row r="52" spans="1:8" x14ac:dyDescent="0.55000000000000004">
      <c r="A52" s="11" t="s">
        <v>172</v>
      </c>
      <c r="B52" s="11" t="s">
        <v>279</v>
      </c>
      <c r="C52" s="12">
        <v>802</v>
      </c>
      <c r="D52" s="12">
        <v>2716</v>
      </c>
      <c r="E52" s="19">
        <f t="shared" si="2"/>
        <v>2.3865336658354113</v>
      </c>
      <c r="F52" s="12">
        <v>1395</v>
      </c>
      <c r="G52" s="12">
        <v>3636</v>
      </c>
      <c r="H52" s="19">
        <f t="shared" si="3"/>
        <v>1.6064516129032258</v>
      </c>
    </row>
    <row r="53" spans="1:8" x14ac:dyDescent="0.55000000000000004">
      <c r="A53" s="11" t="s">
        <v>172</v>
      </c>
      <c r="B53" s="11" t="s">
        <v>280</v>
      </c>
      <c r="C53" s="12">
        <v>666</v>
      </c>
      <c r="D53" s="12">
        <v>670</v>
      </c>
      <c r="E53" s="19">
        <f t="shared" si="2"/>
        <v>6.006006006006006E-3</v>
      </c>
      <c r="F53" s="12">
        <v>1129</v>
      </c>
      <c r="G53" s="12">
        <v>1439</v>
      </c>
      <c r="H53" s="19">
        <f t="shared" si="3"/>
        <v>0.27457927369353408</v>
      </c>
    </row>
    <row r="54" spans="1:8" x14ac:dyDescent="0.55000000000000004">
      <c r="A54" s="11" t="s">
        <v>172</v>
      </c>
      <c r="B54" s="11" t="s">
        <v>281</v>
      </c>
      <c r="C54" s="12">
        <v>168</v>
      </c>
      <c r="D54" s="12">
        <v>177</v>
      </c>
      <c r="E54" s="19">
        <f t="shared" si="2"/>
        <v>5.3571428571428568E-2</v>
      </c>
      <c r="F54" s="12">
        <v>338</v>
      </c>
      <c r="G54" s="12">
        <v>338</v>
      </c>
      <c r="H54" s="19">
        <f t="shared" si="3"/>
        <v>0</v>
      </c>
    </row>
    <row r="55" spans="1:8" x14ac:dyDescent="0.55000000000000004">
      <c r="A55" s="22" t="s">
        <v>172</v>
      </c>
      <c r="B55" s="22" t="s">
        <v>190</v>
      </c>
      <c r="C55" s="22">
        <v>43951</v>
      </c>
      <c r="D55" s="22">
        <v>50583</v>
      </c>
      <c r="E55" s="23">
        <f t="shared" si="2"/>
        <v>0.1508953152374235</v>
      </c>
      <c r="F55" s="22">
        <v>84652</v>
      </c>
      <c r="G55" s="22">
        <v>98656</v>
      </c>
      <c r="H55" s="23">
        <f t="shared" si="3"/>
        <v>0.16543023200869442</v>
      </c>
    </row>
    <row r="56" spans="1:8" x14ac:dyDescent="0.55000000000000004">
      <c r="A56" s="11" t="s">
        <v>173</v>
      </c>
      <c r="B56" s="11" t="s">
        <v>282</v>
      </c>
      <c r="C56" s="12" t="s">
        <v>128</v>
      </c>
      <c r="D56" s="12">
        <v>0</v>
      </c>
      <c r="E56" s="19" t="str">
        <f t="shared" si="2"/>
        <v>np</v>
      </c>
      <c r="F56" s="12">
        <v>27</v>
      </c>
      <c r="G56" s="12">
        <v>19</v>
      </c>
      <c r="H56" s="19">
        <f t="shared" si="3"/>
        <v>-0.29629629629629628</v>
      </c>
    </row>
    <row r="57" spans="1:8" x14ac:dyDescent="0.55000000000000004">
      <c r="A57" s="11" t="s">
        <v>173</v>
      </c>
      <c r="B57" s="11" t="s">
        <v>283</v>
      </c>
      <c r="C57" s="12">
        <v>191</v>
      </c>
      <c r="D57" s="12">
        <v>210</v>
      </c>
      <c r="E57" s="19">
        <f t="shared" si="2"/>
        <v>9.947643979057591E-2</v>
      </c>
      <c r="F57" s="12">
        <v>454</v>
      </c>
      <c r="G57" s="12">
        <v>447</v>
      </c>
      <c r="H57" s="19">
        <f t="shared" si="3"/>
        <v>-1.5418502202643172E-2</v>
      </c>
    </row>
    <row r="58" spans="1:8" x14ac:dyDescent="0.55000000000000004">
      <c r="A58" s="11" t="s">
        <v>173</v>
      </c>
      <c r="B58" s="11" t="s">
        <v>284</v>
      </c>
      <c r="C58" s="12">
        <v>142</v>
      </c>
      <c r="D58" s="12">
        <v>151</v>
      </c>
      <c r="E58" s="19">
        <f t="shared" si="2"/>
        <v>6.3380281690140844E-2</v>
      </c>
      <c r="F58" s="12">
        <v>277</v>
      </c>
      <c r="G58" s="12">
        <v>286</v>
      </c>
      <c r="H58" s="19">
        <f t="shared" si="3"/>
        <v>3.2490974729241874E-2</v>
      </c>
    </row>
    <row r="59" spans="1:8" x14ac:dyDescent="0.55000000000000004">
      <c r="A59" s="11" t="s">
        <v>173</v>
      </c>
      <c r="B59" s="11" t="s">
        <v>285</v>
      </c>
      <c r="C59" s="12">
        <v>611</v>
      </c>
      <c r="D59" s="12">
        <v>596</v>
      </c>
      <c r="E59" s="19">
        <f t="shared" si="2"/>
        <v>-2.4549918166939442E-2</v>
      </c>
      <c r="F59" s="12">
        <v>1630</v>
      </c>
      <c r="G59" s="12">
        <v>1823</v>
      </c>
      <c r="H59" s="19">
        <f t="shared" si="3"/>
        <v>0.11840490797546012</v>
      </c>
    </row>
    <row r="60" spans="1:8" x14ac:dyDescent="0.55000000000000004">
      <c r="A60" s="11" t="s">
        <v>173</v>
      </c>
      <c r="B60" s="11" t="s">
        <v>286</v>
      </c>
      <c r="C60" s="12">
        <v>50</v>
      </c>
      <c r="D60" s="12">
        <v>88</v>
      </c>
      <c r="E60" s="19">
        <f t="shared" si="2"/>
        <v>0.76</v>
      </c>
      <c r="F60" s="12">
        <v>132</v>
      </c>
      <c r="G60" s="12">
        <v>163</v>
      </c>
      <c r="H60" s="19">
        <f t="shared" si="3"/>
        <v>0.23484848484848486</v>
      </c>
    </row>
    <row r="61" spans="1:8" x14ac:dyDescent="0.55000000000000004">
      <c r="A61" s="11" t="s">
        <v>173</v>
      </c>
      <c r="B61" s="11" t="s">
        <v>287</v>
      </c>
      <c r="C61" s="12">
        <v>2214</v>
      </c>
      <c r="D61" s="12">
        <v>4356</v>
      </c>
      <c r="E61" s="19">
        <f t="shared" si="2"/>
        <v>0.96747967479674801</v>
      </c>
      <c r="F61" s="12">
        <v>3527</v>
      </c>
      <c r="G61" s="12">
        <v>6202</v>
      </c>
      <c r="H61" s="19">
        <f t="shared" si="3"/>
        <v>0.75843493053586619</v>
      </c>
    </row>
    <row r="62" spans="1:8" x14ac:dyDescent="0.55000000000000004">
      <c r="A62" s="11" t="s">
        <v>173</v>
      </c>
      <c r="B62" s="11" t="s">
        <v>288</v>
      </c>
      <c r="C62" s="12">
        <v>333</v>
      </c>
      <c r="D62" s="12">
        <v>371</v>
      </c>
      <c r="E62" s="19">
        <f t="shared" si="2"/>
        <v>0.11411411411411411</v>
      </c>
      <c r="F62" s="12">
        <v>855</v>
      </c>
      <c r="G62" s="12">
        <v>804</v>
      </c>
      <c r="H62" s="19">
        <f t="shared" si="3"/>
        <v>-5.9649122807017542E-2</v>
      </c>
    </row>
    <row r="63" spans="1:8" x14ac:dyDescent="0.55000000000000004">
      <c r="A63" s="11" t="s">
        <v>173</v>
      </c>
      <c r="B63" s="11" t="s">
        <v>289</v>
      </c>
      <c r="C63" s="12">
        <v>0</v>
      </c>
      <c r="D63" s="12">
        <v>639</v>
      </c>
      <c r="E63" s="19" t="str">
        <f t="shared" si="2"/>
        <v>.</v>
      </c>
      <c r="F63" s="12">
        <v>0</v>
      </c>
      <c r="G63" s="12">
        <v>755</v>
      </c>
      <c r="H63" s="19" t="str">
        <f t="shared" si="3"/>
        <v>.</v>
      </c>
    </row>
    <row r="64" spans="1:8" x14ac:dyDescent="0.55000000000000004">
      <c r="A64" s="11" t="s">
        <v>173</v>
      </c>
      <c r="B64" s="11" t="s">
        <v>290</v>
      </c>
      <c r="C64" s="12">
        <v>182</v>
      </c>
      <c r="D64" s="12">
        <v>324</v>
      </c>
      <c r="E64" s="19">
        <f t="shared" si="2"/>
        <v>0.78021978021978022</v>
      </c>
      <c r="F64" s="12">
        <v>333</v>
      </c>
      <c r="G64" s="12">
        <v>505</v>
      </c>
      <c r="H64" s="19">
        <f t="shared" si="3"/>
        <v>0.51651651651651653</v>
      </c>
    </row>
    <row r="65" spans="1:8" x14ac:dyDescent="0.55000000000000004">
      <c r="A65" s="11" t="s">
        <v>173</v>
      </c>
      <c r="B65" s="11" t="s">
        <v>291</v>
      </c>
      <c r="C65" s="12">
        <v>49</v>
      </c>
      <c r="D65" s="12">
        <v>56</v>
      </c>
      <c r="E65" s="19">
        <f t="shared" si="2"/>
        <v>0.14285714285714285</v>
      </c>
      <c r="F65" s="12">
        <v>157</v>
      </c>
      <c r="G65" s="12">
        <v>141</v>
      </c>
      <c r="H65" s="19">
        <f t="shared" si="3"/>
        <v>-0.10191082802547771</v>
      </c>
    </row>
    <row r="66" spans="1:8" x14ac:dyDescent="0.55000000000000004">
      <c r="A66" s="11" t="s">
        <v>173</v>
      </c>
      <c r="B66" s="11" t="s">
        <v>292</v>
      </c>
      <c r="C66" s="12">
        <v>1054</v>
      </c>
      <c r="D66" s="12">
        <v>906</v>
      </c>
      <c r="E66" s="19">
        <f t="shared" si="2"/>
        <v>-0.14041745730550284</v>
      </c>
      <c r="F66" s="12">
        <v>1301</v>
      </c>
      <c r="G66" s="12">
        <v>1238</v>
      </c>
      <c r="H66" s="19">
        <f t="shared" si="3"/>
        <v>-4.8424289008455038E-2</v>
      </c>
    </row>
    <row r="67" spans="1:8" x14ac:dyDescent="0.55000000000000004">
      <c r="A67" s="11" t="s">
        <v>173</v>
      </c>
      <c r="B67" s="11" t="s">
        <v>293</v>
      </c>
      <c r="C67" s="12">
        <v>674</v>
      </c>
      <c r="D67" s="12">
        <v>762</v>
      </c>
      <c r="E67" s="19">
        <f t="shared" si="2"/>
        <v>0.13056379821958458</v>
      </c>
      <c r="F67" s="12">
        <v>674</v>
      </c>
      <c r="G67" s="12">
        <v>850</v>
      </c>
      <c r="H67" s="19">
        <f t="shared" si="3"/>
        <v>0.26112759643916916</v>
      </c>
    </row>
    <row r="68" spans="1:8" x14ac:dyDescent="0.55000000000000004">
      <c r="A68" s="11" t="s">
        <v>173</v>
      </c>
      <c r="B68" s="11" t="s">
        <v>294</v>
      </c>
      <c r="C68" s="12">
        <v>133</v>
      </c>
      <c r="D68" s="12">
        <v>156</v>
      </c>
      <c r="E68" s="19">
        <f t="shared" si="2"/>
        <v>0.17293233082706766</v>
      </c>
      <c r="F68" s="12">
        <v>264</v>
      </c>
      <c r="G68" s="12">
        <v>292</v>
      </c>
      <c r="H68" s="19">
        <f t="shared" si="3"/>
        <v>0.10606060606060606</v>
      </c>
    </row>
    <row r="69" spans="1:8" x14ac:dyDescent="0.55000000000000004">
      <c r="A69" s="11" t="s">
        <v>173</v>
      </c>
      <c r="B69" s="11" t="s">
        <v>295</v>
      </c>
      <c r="C69" s="12">
        <v>120</v>
      </c>
      <c r="D69" s="12">
        <v>115</v>
      </c>
      <c r="E69" s="19">
        <f t="shared" ref="E69:E100" si="4">IFERROR(IF(OR(D69="&lt; 5",D69="np",C69="&lt; 5",C69="np"),"np",(D69-C69)/C69),".")</f>
        <v>-4.1666666666666664E-2</v>
      </c>
      <c r="F69" s="12">
        <v>203</v>
      </c>
      <c r="G69" s="12">
        <v>237</v>
      </c>
      <c r="H69" s="19">
        <f t="shared" ref="H69:H100" si="5">IFERROR(IF(OR(G69="&lt; 5",G69="np",F69="&lt; 5",F69="np"),"np",(G69-F69)/F69),".")</f>
        <v>0.16748768472906403</v>
      </c>
    </row>
    <row r="70" spans="1:8" x14ac:dyDescent="0.55000000000000004">
      <c r="A70" s="11" t="s">
        <v>173</v>
      </c>
      <c r="B70" s="11" t="s">
        <v>355</v>
      </c>
      <c r="C70" s="12">
        <v>1640</v>
      </c>
      <c r="D70" s="12">
        <v>1724</v>
      </c>
      <c r="E70" s="19">
        <f t="shared" si="4"/>
        <v>5.1219512195121948E-2</v>
      </c>
      <c r="F70" s="12">
        <v>2221</v>
      </c>
      <c r="G70" s="12">
        <v>2485</v>
      </c>
      <c r="H70" s="19">
        <f t="shared" si="5"/>
        <v>0.11886537595677622</v>
      </c>
    </row>
    <row r="71" spans="1:8" x14ac:dyDescent="0.55000000000000004">
      <c r="A71" s="11" t="s">
        <v>173</v>
      </c>
      <c r="B71" s="11" t="s">
        <v>297</v>
      </c>
      <c r="C71" s="12">
        <v>1877</v>
      </c>
      <c r="D71" s="12">
        <v>968</v>
      </c>
      <c r="E71" s="19">
        <f t="shared" si="4"/>
        <v>-0.48428343100692595</v>
      </c>
      <c r="F71" s="12">
        <v>2983</v>
      </c>
      <c r="G71" s="12">
        <v>2860</v>
      </c>
      <c r="H71" s="19">
        <f t="shared" si="5"/>
        <v>-4.1233657391887363E-2</v>
      </c>
    </row>
    <row r="72" spans="1:8" x14ac:dyDescent="0.55000000000000004">
      <c r="A72" s="11" t="s">
        <v>173</v>
      </c>
      <c r="B72" s="11" t="s">
        <v>298</v>
      </c>
      <c r="C72" s="12">
        <v>1471</v>
      </c>
      <c r="D72" s="12">
        <v>1302</v>
      </c>
      <c r="E72" s="19">
        <f t="shared" si="4"/>
        <v>-0.11488783140720599</v>
      </c>
      <c r="F72" s="12">
        <v>2308</v>
      </c>
      <c r="G72" s="12">
        <v>2151</v>
      </c>
      <c r="H72" s="19">
        <f t="shared" si="5"/>
        <v>-6.8024263431542456E-2</v>
      </c>
    </row>
    <row r="73" spans="1:8" x14ac:dyDescent="0.55000000000000004">
      <c r="A73" s="11" t="s">
        <v>173</v>
      </c>
      <c r="B73" s="11" t="s">
        <v>299</v>
      </c>
      <c r="C73" s="12" t="s">
        <v>227</v>
      </c>
      <c r="D73" s="12">
        <v>19</v>
      </c>
      <c r="E73" s="19" t="str">
        <f t="shared" si="4"/>
        <v>np</v>
      </c>
      <c r="F73" s="12">
        <v>62</v>
      </c>
      <c r="G73" s="12">
        <v>55</v>
      </c>
      <c r="H73" s="19">
        <f t="shared" si="5"/>
        <v>-0.11290322580645161</v>
      </c>
    </row>
    <row r="74" spans="1:8" x14ac:dyDescent="0.55000000000000004">
      <c r="A74" s="11" t="s">
        <v>173</v>
      </c>
      <c r="B74" s="11" t="s">
        <v>300</v>
      </c>
      <c r="C74" s="12">
        <v>692</v>
      </c>
      <c r="D74" s="12">
        <v>638</v>
      </c>
      <c r="E74" s="19">
        <f t="shared" si="4"/>
        <v>-7.8034682080924858E-2</v>
      </c>
      <c r="F74" s="12">
        <v>1405</v>
      </c>
      <c r="G74" s="12">
        <v>1360</v>
      </c>
      <c r="H74" s="19">
        <f t="shared" si="5"/>
        <v>-3.2028469750889681E-2</v>
      </c>
    </row>
    <row r="75" spans="1:8" x14ac:dyDescent="0.55000000000000004">
      <c r="A75" s="11" t="s">
        <v>173</v>
      </c>
      <c r="B75" s="11" t="s">
        <v>301</v>
      </c>
      <c r="C75" s="12">
        <v>132</v>
      </c>
      <c r="D75" s="12">
        <v>170</v>
      </c>
      <c r="E75" s="19">
        <f t="shared" si="4"/>
        <v>0.2878787878787879</v>
      </c>
      <c r="F75" s="12">
        <v>201</v>
      </c>
      <c r="G75" s="12">
        <v>258</v>
      </c>
      <c r="H75" s="19">
        <f t="shared" si="5"/>
        <v>0.28358208955223879</v>
      </c>
    </row>
    <row r="76" spans="1:8" x14ac:dyDescent="0.55000000000000004">
      <c r="A76" s="11" t="s">
        <v>173</v>
      </c>
      <c r="B76" s="11" t="s">
        <v>302</v>
      </c>
      <c r="C76" s="12">
        <v>51</v>
      </c>
      <c r="D76" s="12">
        <v>60</v>
      </c>
      <c r="E76" s="19">
        <f t="shared" si="4"/>
        <v>0.17647058823529413</v>
      </c>
      <c r="F76" s="12">
        <v>128</v>
      </c>
      <c r="G76" s="12">
        <v>135</v>
      </c>
      <c r="H76" s="19">
        <f t="shared" si="5"/>
        <v>5.46875E-2</v>
      </c>
    </row>
    <row r="77" spans="1:8" x14ac:dyDescent="0.55000000000000004">
      <c r="A77" s="11" t="s">
        <v>173</v>
      </c>
      <c r="B77" s="11" t="s">
        <v>303</v>
      </c>
      <c r="C77" s="12">
        <v>654</v>
      </c>
      <c r="D77" s="12">
        <v>1144</v>
      </c>
      <c r="E77" s="19">
        <f t="shared" si="4"/>
        <v>0.74923547400611623</v>
      </c>
      <c r="F77" s="12">
        <v>838</v>
      </c>
      <c r="G77" s="12">
        <v>1586</v>
      </c>
      <c r="H77" s="19">
        <f t="shared" si="5"/>
        <v>0.89260143198090691</v>
      </c>
    </row>
    <row r="78" spans="1:8" x14ac:dyDescent="0.55000000000000004">
      <c r="A78" s="11" t="s">
        <v>173</v>
      </c>
      <c r="B78" s="11" t="s">
        <v>304</v>
      </c>
      <c r="C78" s="12">
        <v>2587</v>
      </c>
      <c r="D78" s="12">
        <v>2590</v>
      </c>
      <c r="E78" s="19">
        <f t="shared" si="4"/>
        <v>1.1596443757247777E-3</v>
      </c>
      <c r="F78" s="12">
        <v>4485</v>
      </c>
      <c r="G78" s="12">
        <v>5918</v>
      </c>
      <c r="H78" s="19">
        <f t="shared" si="5"/>
        <v>0.31950947603121516</v>
      </c>
    </row>
    <row r="79" spans="1:8" x14ac:dyDescent="0.55000000000000004">
      <c r="A79" s="11" t="s">
        <v>173</v>
      </c>
      <c r="B79" s="11" t="s">
        <v>305</v>
      </c>
      <c r="C79" s="12">
        <v>245</v>
      </c>
      <c r="D79" s="12">
        <v>280</v>
      </c>
      <c r="E79" s="19">
        <f t="shared" si="4"/>
        <v>0.14285714285714285</v>
      </c>
      <c r="F79" s="12">
        <v>475</v>
      </c>
      <c r="G79" s="12">
        <v>522</v>
      </c>
      <c r="H79" s="19">
        <f t="shared" si="5"/>
        <v>9.8947368421052631E-2</v>
      </c>
    </row>
    <row r="80" spans="1:8" x14ac:dyDescent="0.55000000000000004">
      <c r="A80" s="11" t="s">
        <v>173</v>
      </c>
      <c r="B80" s="11" t="s">
        <v>306</v>
      </c>
      <c r="C80" s="12">
        <v>620</v>
      </c>
      <c r="D80" s="12">
        <v>569</v>
      </c>
      <c r="E80" s="19">
        <f t="shared" si="4"/>
        <v>-8.2258064516129034E-2</v>
      </c>
      <c r="F80" s="12">
        <v>1261</v>
      </c>
      <c r="G80" s="12">
        <v>1253</v>
      </c>
      <c r="H80" s="19">
        <f t="shared" si="5"/>
        <v>-6.3441712926249009E-3</v>
      </c>
    </row>
    <row r="81" spans="1:8" x14ac:dyDescent="0.55000000000000004">
      <c r="A81" s="11" t="s">
        <v>173</v>
      </c>
      <c r="B81" s="11" t="s">
        <v>307</v>
      </c>
      <c r="C81" s="12">
        <v>2457</v>
      </c>
      <c r="D81" s="12">
        <v>2935</v>
      </c>
      <c r="E81" s="19">
        <f t="shared" si="4"/>
        <v>0.19454619454619454</v>
      </c>
      <c r="F81" s="12">
        <v>2882</v>
      </c>
      <c r="G81" s="12">
        <v>4031</v>
      </c>
      <c r="H81" s="19">
        <f t="shared" si="5"/>
        <v>0.39868147120055519</v>
      </c>
    </row>
    <row r="82" spans="1:8" x14ac:dyDescent="0.55000000000000004">
      <c r="A82" s="11" t="s">
        <v>173</v>
      </c>
      <c r="B82" s="11" t="s">
        <v>308</v>
      </c>
      <c r="C82" s="12">
        <v>165</v>
      </c>
      <c r="D82" s="12">
        <v>165</v>
      </c>
      <c r="E82" s="19">
        <f t="shared" si="4"/>
        <v>0</v>
      </c>
      <c r="F82" s="12">
        <v>503</v>
      </c>
      <c r="G82" s="12">
        <v>448</v>
      </c>
      <c r="H82" s="19">
        <f t="shared" si="5"/>
        <v>-0.10934393638170974</v>
      </c>
    </row>
    <row r="83" spans="1:8" x14ac:dyDescent="0.55000000000000004">
      <c r="A83" s="22" t="s">
        <v>173</v>
      </c>
      <c r="B83" s="22" t="s">
        <v>199</v>
      </c>
      <c r="C83" s="22">
        <v>18377</v>
      </c>
      <c r="D83" s="22">
        <v>21294</v>
      </c>
      <c r="E83" s="23">
        <f t="shared" si="4"/>
        <v>0.15873102247374435</v>
      </c>
      <c r="F83" s="22">
        <v>29586</v>
      </c>
      <c r="G83" s="22">
        <v>36824</v>
      </c>
      <c r="H83" s="23">
        <f t="shared" si="5"/>
        <v>0.24464273642939227</v>
      </c>
    </row>
    <row r="84" spans="1:8" x14ac:dyDescent="0.55000000000000004">
      <c r="A84" s="11" t="s">
        <v>174</v>
      </c>
      <c r="B84" s="11" t="s">
        <v>309</v>
      </c>
      <c r="C84" s="12">
        <v>540</v>
      </c>
      <c r="D84" s="12">
        <v>799</v>
      </c>
      <c r="E84" s="19">
        <f t="shared" si="4"/>
        <v>0.47962962962962963</v>
      </c>
      <c r="F84" s="12">
        <v>1265</v>
      </c>
      <c r="G84" s="12">
        <v>1594</v>
      </c>
      <c r="H84" s="19">
        <f t="shared" si="5"/>
        <v>0.26007905138339921</v>
      </c>
    </row>
    <row r="85" spans="1:8" x14ac:dyDescent="0.55000000000000004">
      <c r="A85" s="11" t="s">
        <v>174</v>
      </c>
      <c r="B85" s="11" t="s">
        <v>310</v>
      </c>
      <c r="C85" s="12">
        <v>2728</v>
      </c>
      <c r="D85" s="12">
        <v>2983</v>
      </c>
      <c r="E85" s="19">
        <f t="shared" si="4"/>
        <v>9.3475073313782991E-2</v>
      </c>
      <c r="F85" s="12">
        <v>5705</v>
      </c>
      <c r="G85" s="12">
        <v>5939</v>
      </c>
      <c r="H85" s="19">
        <f t="shared" si="5"/>
        <v>4.1016652059596842E-2</v>
      </c>
    </row>
    <row r="86" spans="1:8" x14ac:dyDescent="0.55000000000000004">
      <c r="A86" s="11" t="s">
        <v>174</v>
      </c>
      <c r="B86" s="11" t="s">
        <v>311</v>
      </c>
      <c r="C86" s="12">
        <v>220</v>
      </c>
      <c r="D86" s="12">
        <v>353</v>
      </c>
      <c r="E86" s="19">
        <f t="shared" si="4"/>
        <v>0.6045454545454545</v>
      </c>
      <c r="F86" s="12">
        <v>607</v>
      </c>
      <c r="G86" s="12">
        <v>783</v>
      </c>
      <c r="H86" s="19">
        <f t="shared" si="5"/>
        <v>0.28995057660626028</v>
      </c>
    </row>
    <row r="87" spans="1:8" x14ac:dyDescent="0.55000000000000004">
      <c r="A87" s="11" t="s">
        <v>174</v>
      </c>
      <c r="B87" s="11" t="s">
        <v>312</v>
      </c>
      <c r="C87" s="12">
        <v>1290</v>
      </c>
      <c r="D87" s="12">
        <v>1223</v>
      </c>
      <c r="E87" s="19">
        <f t="shared" si="4"/>
        <v>-5.193798449612403E-2</v>
      </c>
      <c r="F87" s="12">
        <v>3620</v>
      </c>
      <c r="G87" s="12">
        <v>3370</v>
      </c>
      <c r="H87" s="19">
        <f t="shared" si="5"/>
        <v>-6.9060773480662987E-2</v>
      </c>
    </row>
    <row r="88" spans="1:8" x14ac:dyDescent="0.55000000000000004">
      <c r="A88" s="11" t="s">
        <v>174</v>
      </c>
      <c r="B88" s="11" t="s">
        <v>313</v>
      </c>
      <c r="C88" s="12">
        <v>44</v>
      </c>
      <c r="D88" s="12">
        <v>51</v>
      </c>
      <c r="E88" s="19">
        <f t="shared" si="4"/>
        <v>0.15909090909090909</v>
      </c>
      <c r="F88" s="12">
        <v>76</v>
      </c>
      <c r="G88" s="12">
        <v>94</v>
      </c>
      <c r="H88" s="19">
        <f t="shared" si="5"/>
        <v>0.23684210526315788</v>
      </c>
    </row>
    <row r="89" spans="1:8" x14ac:dyDescent="0.55000000000000004">
      <c r="A89" s="11" t="s">
        <v>174</v>
      </c>
      <c r="B89" s="11" t="s">
        <v>314</v>
      </c>
      <c r="C89" s="12">
        <v>1269</v>
      </c>
      <c r="D89" s="12">
        <v>1112</v>
      </c>
      <c r="E89" s="19">
        <f t="shared" si="4"/>
        <v>-0.12371946414499606</v>
      </c>
      <c r="F89" s="12">
        <v>1632</v>
      </c>
      <c r="G89" s="12">
        <v>1541</v>
      </c>
      <c r="H89" s="19">
        <f t="shared" si="5"/>
        <v>-5.5759803921568631E-2</v>
      </c>
    </row>
    <row r="90" spans="1:8" x14ac:dyDescent="0.55000000000000004">
      <c r="A90" s="11" t="s">
        <v>174</v>
      </c>
      <c r="B90" s="11" t="s">
        <v>315</v>
      </c>
      <c r="C90" s="12">
        <v>27</v>
      </c>
      <c r="D90" s="12">
        <v>23</v>
      </c>
      <c r="E90" s="19">
        <f t="shared" si="4"/>
        <v>-0.14814814814814814</v>
      </c>
      <c r="F90" s="12">
        <v>73</v>
      </c>
      <c r="G90" s="12">
        <v>67</v>
      </c>
      <c r="H90" s="19">
        <f t="shared" si="5"/>
        <v>-8.2191780821917804E-2</v>
      </c>
    </row>
    <row r="91" spans="1:8" x14ac:dyDescent="0.55000000000000004">
      <c r="A91" s="11" t="s">
        <v>174</v>
      </c>
      <c r="B91" s="11" t="s">
        <v>316</v>
      </c>
      <c r="C91" s="12">
        <v>57</v>
      </c>
      <c r="D91" s="12">
        <v>17</v>
      </c>
      <c r="E91" s="19">
        <f t="shared" si="4"/>
        <v>-0.70175438596491224</v>
      </c>
      <c r="F91" s="12">
        <v>69</v>
      </c>
      <c r="G91" s="12">
        <v>40</v>
      </c>
      <c r="H91" s="19">
        <f t="shared" si="5"/>
        <v>-0.42028985507246375</v>
      </c>
    </row>
    <row r="92" spans="1:8" x14ac:dyDescent="0.55000000000000004">
      <c r="A92" s="11" t="s">
        <v>174</v>
      </c>
      <c r="B92" s="11" t="s">
        <v>317</v>
      </c>
      <c r="C92" s="12">
        <v>123</v>
      </c>
      <c r="D92" s="12">
        <v>175</v>
      </c>
      <c r="E92" s="19">
        <f t="shared" si="4"/>
        <v>0.42276422764227645</v>
      </c>
      <c r="F92" s="12">
        <v>328</v>
      </c>
      <c r="G92" s="12">
        <v>353</v>
      </c>
      <c r="H92" s="19">
        <f t="shared" si="5"/>
        <v>7.621951219512195E-2</v>
      </c>
    </row>
    <row r="93" spans="1:8" x14ac:dyDescent="0.55000000000000004">
      <c r="A93" s="11" t="s">
        <v>174</v>
      </c>
      <c r="B93" s="11" t="s">
        <v>318</v>
      </c>
      <c r="C93" s="12">
        <v>35</v>
      </c>
      <c r="D93" s="12">
        <v>12</v>
      </c>
      <c r="E93" s="19">
        <f t="shared" si="4"/>
        <v>-0.65714285714285714</v>
      </c>
      <c r="F93" s="12">
        <v>57</v>
      </c>
      <c r="G93" s="12">
        <v>38</v>
      </c>
      <c r="H93" s="19">
        <f t="shared" si="5"/>
        <v>-0.33333333333333331</v>
      </c>
    </row>
    <row r="94" spans="1:8" x14ac:dyDescent="0.55000000000000004">
      <c r="A94" s="22" t="s">
        <v>174</v>
      </c>
      <c r="B94" s="22" t="s">
        <v>207</v>
      </c>
      <c r="C94" s="22">
        <v>6333</v>
      </c>
      <c r="D94" s="22">
        <v>6748</v>
      </c>
      <c r="E94" s="23">
        <f t="shared" si="4"/>
        <v>6.5529764724459177E-2</v>
      </c>
      <c r="F94" s="22">
        <v>13432</v>
      </c>
      <c r="G94" s="22">
        <v>13819</v>
      </c>
      <c r="H94" s="23">
        <f t="shared" si="5"/>
        <v>2.8811792733770103E-2</v>
      </c>
    </row>
    <row r="95" spans="1:8" x14ac:dyDescent="0.55000000000000004">
      <c r="A95" s="11" t="s">
        <v>175</v>
      </c>
      <c r="B95" s="11" t="s">
        <v>319</v>
      </c>
      <c r="C95" s="12">
        <v>1782</v>
      </c>
      <c r="D95" s="12">
        <v>1713</v>
      </c>
      <c r="E95" s="19">
        <f t="shared" si="4"/>
        <v>-3.8720538720538718E-2</v>
      </c>
      <c r="F95" s="12">
        <v>2623</v>
      </c>
      <c r="G95" s="12">
        <v>2721</v>
      </c>
      <c r="H95" s="19">
        <f t="shared" si="5"/>
        <v>3.7361799466260011E-2</v>
      </c>
    </row>
    <row r="96" spans="1:8" x14ac:dyDescent="0.55000000000000004">
      <c r="A96" s="11" t="s">
        <v>175</v>
      </c>
      <c r="B96" s="11" t="s">
        <v>320</v>
      </c>
      <c r="C96" s="12">
        <v>2286</v>
      </c>
      <c r="D96" s="12">
        <v>1963</v>
      </c>
      <c r="E96" s="19">
        <f t="shared" si="4"/>
        <v>-0.14129483814523183</v>
      </c>
      <c r="F96" s="12">
        <v>2842</v>
      </c>
      <c r="G96" s="12">
        <v>2846</v>
      </c>
      <c r="H96" s="19">
        <f t="shared" si="5"/>
        <v>1.4074595355383533E-3</v>
      </c>
    </row>
    <row r="97" spans="1:8" x14ac:dyDescent="0.55000000000000004">
      <c r="A97" s="11" t="s">
        <v>175</v>
      </c>
      <c r="B97" s="11" t="s">
        <v>321</v>
      </c>
      <c r="C97" s="12">
        <v>682</v>
      </c>
      <c r="D97" s="12">
        <v>683</v>
      </c>
      <c r="E97" s="19">
        <f t="shared" si="4"/>
        <v>1.4662756598240469E-3</v>
      </c>
      <c r="F97" s="12">
        <v>1281</v>
      </c>
      <c r="G97" s="12">
        <v>1555</v>
      </c>
      <c r="H97" s="19">
        <f t="shared" si="5"/>
        <v>0.21389539422326306</v>
      </c>
    </row>
    <row r="98" spans="1:8" x14ac:dyDescent="0.55000000000000004">
      <c r="A98" s="11" t="s">
        <v>175</v>
      </c>
      <c r="B98" s="11" t="s">
        <v>322</v>
      </c>
      <c r="C98" s="12">
        <v>26</v>
      </c>
      <c r="D98" s="12">
        <v>47</v>
      </c>
      <c r="E98" s="19">
        <f t="shared" si="4"/>
        <v>0.80769230769230771</v>
      </c>
      <c r="F98" s="12">
        <v>59</v>
      </c>
      <c r="G98" s="12">
        <v>73</v>
      </c>
      <c r="H98" s="19">
        <f t="shared" si="5"/>
        <v>0.23728813559322035</v>
      </c>
    </row>
    <row r="99" spans="1:8" x14ac:dyDescent="0.55000000000000004">
      <c r="A99" s="11" t="s">
        <v>175</v>
      </c>
      <c r="B99" s="11" t="s">
        <v>323</v>
      </c>
      <c r="C99" s="12">
        <v>527</v>
      </c>
      <c r="D99" s="12">
        <v>748</v>
      </c>
      <c r="E99" s="19">
        <f t="shared" si="4"/>
        <v>0.41935483870967744</v>
      </c>
      <c r="F99" s="12">
        <v>601</v>
      </c>
      <c r="G99" s="12">
        <v>1058</v>
      </c>
      <c r="H99" s="19">
        <f t="shared" si="5"/>
        <v>0.76039933444259566</v>
      </c>
    </row>
    <row r="100" spans="1:8" x14ac:dyDescent="0.55000000000000004">
      <c r="A100" s="22" t="s">
        <v>175</v>
      </c>
      <c r="B100" s="22" t="s">
        <v>212</v>
      </c>
      <c r="C100" s="22">
        <v>5303</v>
      </c>
      <c r="D100" s="22">
        <v>5154</v>
      </c>
      <c r="E100" s="23">
        <f t="shared" si="4"/>
        <v>-2.8097303413162363E-2</v>
      </c>
      <c r="F100" s="22">
        <v>7406</v>
      </c>
      <c r="G100" s="22">
        <v>8253</v>
      </c>
      <c r="H100" s="23">
        <f t="shared" si="5"/>
        <v>0.11436672967863894</v>
      </c>
    </row>
    <row r="101" spans="1:8" x14ac:dyDescent="0.55000000000000004">
      <c r="A101" s="11" t="s">
        <v>176</v>
      </c>
      <c r="B101" s="11" t="s">
        <v>324</v>
      </c>
      <c r="C101" s="12">
        <v>61</v>
      </c>
      <c r="D101" s="12">
        <v>47</v>
      </c>
      <c r="E101" s="19">
        <f t="shared" ref="E101:E121" si="6">IFERROR(IF(OR(D101="&lt; 5",D101="np",C101="&lt; 5",C101="np"),"np",(D101-C101)/C101),".")</f>
        <v>-0.22950819672131148</v>
      </c>
      <c r="F101" s="12">
        <v>228</v>
      </c>
      <c r="G101" s="12">
        <v>214</v>
      </c>
      <c r="H101" s="19">
        <f t="shared" ref="H101:H121" si="7">IFERROR(IF(OR(G101="&lt; 5",G101="np",F101="&lt; 5",F101="np"),"np",(G101-F101)/F101),".")</f>
        <v>-6.1403508771929821E-2</v>
      </c>
    </row>
    <row r="102" spans="1:8" x14ac:dyDescent="0.55000000000000004">
      <c r="A102" s="11" t="s">
        <v>176</v>
      </c>
      <c r="B102" s="11" t="s">
        <v>325</v>
      </c>
      <c r="C102" s="12">
        <v>54</v>
      </c>
      <c r="D102" s="12">
        <v>56</v>
      </c>
      <c r="E102" s="19">
        <f t="shared" si="6"/>
        <v>3.7037037037037035E-2</v>
      </c>
      <c r="F102" s="12">
        <v>120</v>
      </c>
      <c r="G102" s="12">
        <v>145</v>
      </c>
      <c r="H102" s="19">
        <f t="shared" si="7"/>
        <v>0.20833333333333334</v>
      </c>
    </row>
    <row r="103" spans="1:8" x14ac:dyDescent="0.55000000000000004">
      <c r="A103" s="11" t="s">
        <v>176</v>
      </c>
      <c r="B103" s="11" t="s">
        <v>326</v>
      </c>
      <c r="C103" s="12">
        <v>1262</v>
      </c>
      <c r="D103" s="12">
        <v>1028</v>
      </c>
      <c r="E103" s="19">
        <f t="shared" si="6"/>
        <v>-0.18541996830427893</v>
      </c>
      <c r="F103" s="12">
        <v>3482</v>
      </c>
      <c r="G103" s="12">
        <v>3160</v>
      </c>
      <c r="H103" s="19">
        <f t="shared" si="7"/>
        <v>-9.2475588742102238E-2</v>
      </c>
    </row>
    <row r="104" spans="1:8" ht="15" x14ac:dyDescent="0.55000000000000004">
      <c r="A104" s="11" t="s">
        <v>176</v>
      </c>
      <c r="B104" s="11" t="s">
        <v>341</v>
      </c>
      <c r="C104" s="12">
        <v>0</v>
      </c>
      <c r="D104" s="12">
        <v>0</v>
      </c>
      <c r="E104" s="19" t="str">
        <f t="shared" si="6"/>
        <v>.</v>
      </c>
      <c r="F104" s="12">
        <v>16</v>
      </c>
      <c r="G104" s="12">
        <v>0</v>
      </c>
      <c r="H104" s="19">
        <f t="shared" si="7"/>
        <v>-1</v>
      </c>
    </row>
    <row r="105" spans="1:8" x14ac:dyDescent="0.55000000000000004">
      <c r="A105" s="11" t="s">
        <v>176</v>
      </c>
      <c r="B105" s="11" t="s">
        <v>327</v>
      </c>
      <c r="C105" s="12">
        <v>48</v>
      </c>
      <c r="D105" s="12">
        <v>38</v>
      </c>
      <c r="E105" s="19">
        <f t="shared" si="6"/>
        <v>-0.20833333333333334</v>
      </c>
      <c r="F105" s="12">
        <v>90</v>
      </c>
      <c r="G105" s="12">
        <v>86</v>
      </c>
      <c r="H105" s="19">
        <f t="shared" si="7"/>
        <v>-4.4444444444444446E-2</v>
      </c>
    </row>
    <row r="106" spans="1:8" x14ac:dyDescent="0.55000000000000004">
      <c r="A106" s="11" t="s">
        <v>176</v>
      </c>
      <c r="B106" s="11" t="s">
        <v>328</v>
      </c>
      <c r="C106" s="12">
        <v>124</v>
      </c>
      <c r="D106" s="12">
        <v>163</v>
      </c>
      <c r="E106" s="19">
        <f t="shared" si="6"/>
        <v>0.31451612903225806</v>
      </c>
      <c r="F106" s="12">
        <v>203</v>
      </c>
      <c r="G106" s="12">
        <v>244</v>
      </c>
      <c r="H106" s="19">
        <f t="shared" si="7"/>
        <v>0.2019704433497537</v>
      </c>
    </row>
    <row r="107" spans="1:8" x14ac:dyDescent="0.55000000000000004">
      <c r="A107" s="11" t="s">
        <v>176</v>
      </c>
      <c r="B107" s="11" t="s">
        <v>329</v>
      </c>
      <c r="C107" s="12">
        <v>592</v>
      </c>
      <c r="D107" s="12">
        <v>2242</v>
      </c>
      <c r="E107" s="19">
        <f t="shared" si="6"/>
        <v>2.7871621621621623</v>
      </c>
      <c r="F107" s="12">
        <v>1155</v>
      </c>
      <c r="G107" s="12">
        <v>3093</v>
      </c>
      <c r="H107" s="19">
        <f t="shared" si="7"/>
        <v>1.6779220779220778</v>
      </c>
    </row>
    <row r="108" spans="1:8" x14ac:dyDescent="0.55000000000000004">
      <c r="A108" s="11" t="s">
        <v>176</v>
      </c>
      <c r="B108" s="11" t="s">
        <v>330</v>
      </c>
      <c r="C108" s="12">
        <v>154</v>
      </c>
      <c r="D108" s="12">
        <v>107</v>
      </c>
      <c r="E108" s="19">
        <f t="shared" si="6"/>
        <v>-0.30519480519480519</v>
      </c>
      <c r="F108" s="12">
        <v>260</v>
      </c>
      <c r="G108" s="12">
        <v>246</v>
      </c>
      <c r="H108" s="19">
        <f t="shared" si="7"/>
        <v>-5.3846153846153849E-2</v>
      </c>
    </row>
    <row r="109" spans="1:8" x14ac:dyDescent="0.55000000000000004">
      <c r="A109" s="11" t="s">
        <v>176</v>
      </c>
      <c r="B109" s="11" t="s">
        <v>331</v>
      </c>
      <c r="C109" s="12">
        <v>141</v>
      </c>
      <c r="D109" s="12">
        <v>103</v>
      </c>
      <c r="E109" s="19">
        <f t="shared" si="6"/>
        <v>-0.26950354609929078</v>
      </c>
      <c r="F109" s="12">
        <v>261</v>
      </c>
      <c r="G109" s="12">
        <v>265</v>
      </c>
      <c r="H109" s="19">
        <f t="shared" si="7"/>
        <v>1.532567049808429E-2</v>
      </c>
    </row>
    <row r="110" spans="1:8" x14ac:dyDescent="0.55000000000000004">
      <c r="A110" s="11" t="s">
        <v>176</v>
      </c>
      <c r="B110" s="11" t="s">
        <v>332</v>
      </c>
      <c r="C110" s="12">
        <v>636</v>
      </c>
      <c r="D110" s="12">
        <v>438</v>
      </c>
      <c r="E110" s="19">
        <f t="shared" si="6"/>
        <v>-0.31132075471698112</v>
      </c>
      <c r="F110" s="12">
        <v>830</v>
      </c>
      <c r="G110" s="12">
        <v>741</v>
      </c>
      <c r="H110" s="19">
        <f t="shared" si="7"/>
        <v>-0.10722891566265061</v>
      </c>
    </row>
    <row r="111" spans="1:8" x14ac:dyDescent="0.55000000000000004">
      <c r="A111" s="11" t="s">
        <v>176</v>
      </c>
      <c r="B111" s="11" t="s">
        <v>333</v>
      </c>
      <c r="C111" s="12">
        <v>117</v>
      </c>
      <c r="D111" s="12">
        <v>154</v>
      </c>
      <c r="E111" s="19">
        <f t="shared" si="6"/>
        <v>0.31623931623931623</v>
      </c>
      <c r="F111" s="12">
        <v>264</v>
      </c>
      <c r="G111" s="12">
        <v>307</v>
      </c>
      <c r="H111" s="19">
        <f t="shared" si="7"/>
        <v>0.16287878787878787</v>
      </c>
    </row>
    <row r="112" spans="1:8" x14ac:dyDescent="0.55000000000000004">
      <c r="A112" s="11" t="s">
        <v>176</v>
      </c>
      <c r="B112" s="11" t="s">
        <v>334</v>
      </c>
      <c r="C112" s="12">
        <v>271</v>
      </c>
      <c r="D112" s="12">
        <v>260</v>
      </c>
      <c r="E112" s="19">
        <f t="shared" si="6"/>
        <v>-4.0590405904059039E-2</v>
      </c>
      <c r="F112" s="12">
        <v>710</v>
      </c>
      <c r="G112" s="12">
        <v>699</v>
      </c>
      <c r="H112" s="19">
        <f t="shared" si="7"/>
        <v>-1.5492957746478873E-2</v>
      </c>
    </row>
    <row r="113" spans="1:8" x14ac:dyDescent="0.55000000000000004">
      <c r="A113" s="11" t="s">
        <v>176</v>
      </c>
      <c r="B113" s="11" t="s">
        <v>335</v>
      </c>
      <c r="C113" s="12">
        <v>12158</v>
      </c>
      <c r="D113" s="12">
        <v>12177</v>
      </c>
      <c r="E113" s="19">
        <f t="shared" si="6"/>
        <v>1.5627570324066458E-3</v>
      </c>
      <c r="F113" s="12">
        <v>24821</v>
      </c>
      <c r="G113" s="12">
        <v>25439</v>
      </c>
      <c r="H113" s="19">
        <f t="shared" si="7"/>
        <v>2.4898271624833809E-2</v>
      </c>
    </row>
    <row r="114" spans="1:8" x14ac:dyDescent="0.55000000000000004">
      <c r="A114" s="22" t="s">
        <v>176</v>
      </c>
      <c r="B114" s="22" t="s">
        <v>216</v>
      </c>
      <c r="C114" s="22">
        <v>15618</v>
      </c>
      <c r="D114" s="22">
        <v>16813</v>
      </c>
      <c r="E114" s="23">
        <f t="shared" si="6"/>
        <v>7.651427839672173E-2</v>
      </c>
      <c r="F114" s="22">
        <v>32440</v>
      </c>
      <c r="G114" s="22">
        <v>34639</v>
      </c>
      <c r="H114" s="23">
        <f t="shared" si="7"/>
        <v>6.7786683107274967E-2</v>
      </c>
    </row>
    <row r="115" spans="1:8" x14ac:dyDescent="0.55000000000000004">
      <c r="A115" s="11" t="s">
        <v>179</v>
      </c>
      <c r="B115" s="11" t="s">
        <v>336</v>
      </c>
      <c r="C115" s="12">
        <v>0</v>
      </c>
      <c r="D115" s="12">
        <v>85</v>
      </c>
      <c r="E115" s="19" t="str">
        <f t="shared" si="6"/>
        <v>.</v>
      </c>
      <c r="F115" s="12">
        <v>0</v>
      </c>
      <c r="G115" s="12" t="s">
        <v>227</v>
      </c>
      <c r="H115" s="19" t="str">
        <f t="shared" si="7"/>
        <v>np</v>
      </c>
    </row>
    <row r="116" spans="1:8" x14ac:dyDescent="0.55000000000000004">
      <c r="A116" s="11" t="s">
        <v>179</v>
      </c>
      <c r="B116" s="11" t="s">
        <v>337</v>
      </c>
      <c r="C116" s="12">
        <v>795</v>
      </c>
      <c r="D116" s="12">
        <v>730</v>
      </c>
      <c r="E116" s="19">
        <f t="shared" si="6"/>
        <v>-8.1761006289308172E-2</v>
      </c>
      <c r="F116" s="12" t="s">
        <v>227</v>
      </c>
      <c r="G116" s="12">
        <v>1210</v>
      </c>
      <c r="H116" s="19" t="str">
        <f t="shared" si="7"/>
        <v>np</v>
      </c>
    </row>
    <row r="117" spans="1:8" x14ac:dyDescent="0.55000000000000004">
      <c r="A117" s="11" t="s">
        <v>179</v>
      </c>
      <c r="B117" s="11" t="s">
        <v>338</v>
      </c>
      <c r="C117" s="12">
        <v>0</v>
      </c>
      <c r="D117" s="12">
        <v>0</v>
      </c>
      <c r="E117" s="19" t="str">
        <f t="shared" si="6"/>
        <v>.</v>
      </c>
      <c r="F117" s="12" t="s">
        <v>128</v>
      </c>
      <c r="G117" s="12" t="s">
        <v>128</v>
      </c>
      <c r="H117" s="19" t="str">
        <f t="shared" si="7"/>
        <v>np</v>
      </c>
    </row>
    <row r="118" spans="1:8" x14ac:dyDescent="0.55000000000000004">
      <c r="A118" s="22" t="s">
        <v>179</v>
      </c>
      <c r="B118" s="22" t="s">
        <v>224</v>
      </c>
      <c r="C118" s="22">
        <v>795</v>
      </c>
      <c r="D118" s="22">
        <v>815</v>
      </c>
      <c r="E118" s="23">
        <f t="shared" si="6"/>
        <v>2.5157232704402517E-2</v>
      </c>
      <c r="F118" s="22">
        <v>1285</v>
      </c>
      <c r="G118" s="22">
        <v>1296</v>
      </c>
      <c r="H118" s="23">
        <f t="shared" si="7"/>
        <v>8.5603112840466934E-3</v>
      </c>
    </row>
    <row r="119" spans="1:8" x14ac:dyDescent="0.55000000000000004">
      <c r="A119" s="11" t="s">
        <v>180</v>
      </c>
      <c r="B119" s="11" t="s">
        <v>339</v>
      </c>
      <c r="C119" s="12">
        <v>857</v>
      </c>
      <c r="D119" s="12">
        <v>861</v>
      </c>
      <c r="E119" s="19">
        <f t="shared" si="6"/>
        <v>4.6674445740956822E-3</v>
      </c>
      <c r="F119" s="12">
        <v>2549</v>
      </c>
      <c r="G119" s="12">
        <v>2453</v>
      </c>
      <c r="H119" s="19">
        <f t="shared" si="7"/>
        <v>-3.7661828167908987E-2</v>
      </c>
    </row>
    <row r="120" spans="1:8" x14ac:dyDescent="0.55000000000000004">
      <c r="A120" s="22" t="s">
        <v>180</v>
      </c>
      <c r="B120" s="22" t="s">
        <v>226</v>
      </c>
      <c r="C120" s="22">
        <v>857</v>
      </c>
      <c r="D120" s="22">
        <v>861</v>
      </c>
      <c r="E120" s="23">
        <f t="shared" si="6"/>
        <v>4.6674445740956822E-3</v>
      </c>
      <c r="F120" s="22">
        <v>2549</v>
      </c>
      <c r="G120" s="22">
        <v>2453</v>
      </c>
      <c r="H120" s="23">
        <f t="shared" si="7"/>
        <v>-3.7661828167908987E-2</v>
      </c>
    </row>
    <row r="121" spans="1:8" x14ac:dyDescent="0.55000000000000004">
      <c r="A121" s="22" t="s">
        <v>91</v>
      </c>
      <c r="B121" s="22"/>
      <c r="C121" s="22">
        <v>91234</v>
      </c>
      <c r="D121" s="22">
        <v>102268</v>
      </c>
      <c r="E121" s="25">
        <f t="shared" si="6"/>
        <v>0.1209417541705943</v>
      </c>
      <c r="F121" s="22">
        <v>171350</v>
      </c>
      <c r="G121" s="22">
        <v>195940</v>
      </c>
      <c r="H121" s="25">
        <f t="shared" si="7"/>
        <v>0.14350744091041728</v>
      </c>
    </row>
    <row r="123" spans="1:8" x14ac:dyDescent="0.55000000000000004">
      <c r="A123" s="24" t="s">
        <v>343</v>
      </c>
    </row>
    <row r="124" spans="1:8" x14ac:dyDescent="0.55000000000000004">
      <c r="A124" s="24" t="s">
        <v>344</v>
      </c>
    </row>
    <row r="125" spans="1:8" x14ac:dyDescent="0.55000000000000004">
      <c r="A125" s="24" t="s">
        <v>169</v>
      </c>
    </row>
    <row r="126" spans="1:8" x14ac:dyDescent="0.55000000000000004">
      <c r="A126" s="24" t="s">
        <v>163</v>
      </c>
    </row>
  </sheetData>
  <mergeCells count="2">
    <mergeCell ref="C3:E3"/>
    <mergeCell ref="F3:H3"/>
  </mergeCells>
  <hyperlinks>
    <hyperlink ref="A1" location="Contents!A1" display="&lt; Back to Contents &gt;"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48"/>
  <sheetViews>
    <sheetView workbookViewId="0">
      <pane xSplit="2" ySplit="4" topLeftCell="C5" activePane="bottomRight" state="frozen"/>
      <selection pane="topRight" activeCell="C1" sqref="C1"/>
      <selection pane="bottomLeft" activeCell="A5" sqref="A5"/>
      <selection pane="bottomRight"/>
    </sheetView>
  </sheetViews>
  <sheetFormatPr defaultRowHeight="14.4" x14ac:dyDescent="0.55000000000000004"/>
  <cols>
    <col min="1" max="1" width="25.68359375" style="11" customWidth="1"/>
    <col min="2" max="2" width="42.68359375" style="11" customWidth="1"/>
    <col min="3" max="28" width="12.68359375" style="12" customWidth="1"/>
  </cols>
  <sheetData>
    <row r="1" spans="1:8" x14ac:dyDescent="0.55000000000000004">
      <c r="A1" s="4" t="s">
        <v>13</v>
      </c>
    </row>
    <row r="2" spans="1:8" s="13" customFormat="1" ht="30" customHeight="1" x14ac:dyDescent="0.55000000000000004">
      <c r="A2" s="13" t="s">
        <v>8</v>
      </c>
    </row>
    <row r="3" spans="1:8" ht="30" customHeight="1" x14ac:dyDescent="0.55000000000000004">
      <c r="A3" s="14" t="s">
        <v>147</v>
      </c>
      <c r="B3" s="14" t="s">
        <v>147</v>
      </c>
      <c r="C3" s="26" t="s">
        <v>148</v>
      </c>
      <c r="D3" s="26"/>
      <c r="E3" s="26"/>
      <c r="F3" s="26" t="s">
        <v>149</v>
      </c>
      <c r="G3" s="26"/>
      <c r="H3" s="26"/>
    </row>
    <row r="4" spans="1:8" ht="24" x14ac:dyDescent="0.55000000000000004">
      <c r="A4" s="15" t="s">
        <v>73</v>
      </c>
      <c r="B4" s="16"/>
      <c r="C4" s="17">
        <v>2023</v>
      </c>
      <c r="D4" s="17">
        <v>2024</v>
      </c>
      <c r="E4" s="18" t="s">
        <v>129</v>
      </c>
      <c r="F4" s="17">
        <v>2023</v>
      </c>
      <c r="G4" s="17">
        <v>2024</v>
      </c>
      <c r="H4" s="18" t="s">
        <v>129</v>
      </c>
    </row>
    <row r="5" spans="1:8" x14ac:dyDescent="0.55000000000000004">
      <c r="A5" s="11" t="s">
        <v>74</v>
      </c>
      <c r="B5" s="11" t="s">
        <v>84</v>
      </c>
      <c r="C5" s="12">
        <v>8495</v>
      </c>
      <c r="D5" s="12">
        <v>9110</v>
      </c>
      <c r="E5" s="19">
        <f t="shared" ref="E5:E44" si="0">IFERROR(IF(OR(D5="&lt; 5",D5="np",C5="&lt; 5",C5="np"),"np",(D5-C5)/C5),".")</f>
        <v>7.2395526780459088E-2</v>
      </c>
      <c r="F5" s="12">
        <v>46322</v>
      </c>
      <c r="G5" s="12">
        <v>46703</v>
      </c>
      <c r="H5" s="19">
        <f t="shared" ref="H5:H44" si="1">IFERROR(IF(OR(G5="&lt; 5",G5="np",F5="&lt; 5",F5="np"),"np",(G5-F5)/F5),".")</f>
        <v>8.2250334614222178E-3</v>
      </c>
    </row>
    <row r="6" spans="1:8" x14ac:dyDescent="0.55000000000000004">
      <c r="A6" s="11" t="s">
        <v>74</v>
      </c>
      <c r="B6" s="11" t="s">
        <v>85</v>
      </c>
      <c r="C6" s="12">
        <v>137525</v>
      </c>
      <c r="D6" s="12">
        <v>153007</v>
      </c>
      <c r="E6" s="19">
        <f t="shared" si="0"/>
        <v>0.11257589529176514</v>
      </c>
      <c r="F6" s="12">
        <v>262880</v>
      </c>
      <c r="G6" s="12">
        <v>311190</v>
      </c>
      <c r="H6" s="19">
        <f t="shared" si="1"/>
        <v>0.18377206329884357</v>
      </c>
    </row>
    <row r="7" spans="1:8" x14ac:dyDescent="0.55000000000000004">
      <c r="A7" s="11" t="s">
        <v>74</v>
      </c>
      <c r="B7" s="11" t="s">
        <v>86</v>
      </c>
      <c r="C7" s="12">
        <v>249891</v>
      </c>
      <c r="D7" s="12">
        <v>262715</v>
      </c>
      <c r="E7" s="19">
        <f t="shared" si="0"/>
        <v>5.131837481141778E-2</v>
      </c>
      <c r="F7" s="12">
        <v>730590</v>
      </c>
      <c r="G7" s="12">
        <v>764708</v>
      </c>
      <c r="H7" s="19">
        <f t="shared" si="1"/>
        <v>4.6699243077512692E-2</v>
      </c>
    </row>
    <row r="8" spans="1:8" x14ac:dyDescent="0.55000000000000004">
      <c r="A8" s="11" t="s">
        <v>74</v>
      </c>
      <c r="B8" s="11" t="s">
        <v>87</v>
      </c>
      <c r="C8" s="12">
        <v>30106</v>
      </c>
      <c r="D8" s="12">
        <v>32687</v>
      </c>
      <c r="E8" s="19">
        <f t="shared" si="0"/>
        <v>8.5730419185544415E-2</v>
      </c>
      <c r="F8" s="12">
        <v>42584</v>
      </c>
      <c r="G8" s="12">
        <v>46918</v>
      </c>
      <c r="H8" s="19">
        <f t="shared" si="1"/>
        <v>0.10177531467217735</v>
      </c>
    </row>
    <row r="9" spans="1:8" x14ac:dyDescent="0.55000000000000004">
      <c r="A9" s="11" t="s">
        <v>74</v>
      </c>
      <c r="B9" s="11" t="s">
        <v>88</v>
      </c>
      <c r="C9" s="12">
        <v>7420</v>
      </c>
      <c r="D9" s="12">
        <v>8208</v>
      </c>
      <c r="E9" s="19">
        <f t="shared" si="0"/>
        <v>0.10619946091644204</v>
      </c>
      <c r="F9" s="12">
        <v>8806</v>
      </c>
      <c r="G9" s="12">
        <v>9641</v>
      </c>
      <c r="H9" s="19">
        <f t="shared" si="1"/>
        <v>9.4821712468771288E-2</v>
      </c>
    </row>
    <row r="10" spans="1:8" ht="15" x14ac:dyDescent="0.55000000000000004">
      <c r="A10" s="11" t="s">
        <v>74</v>
      </c>
      <c r="B10" s="11" t="s">
        <v>132</v>
      </c>
      <c r="C10" s="12">
        <v>5286</v>
      </c>
      <c r="D10" s="12">
        <v>5685</v>
      </c>
      <c r="E10" s="19">
        <f t="shared" si="0"/>
        <v>7.5482406356413165E-2</v>
      </c>
      <c r="F10" s="12">
        <v>5801</v>
      </c>
      <c r="G10" s="12">
        <v>6218</v>
      </c>
      <c r="H10" s="19">
        <f t="shared" si="1"/>
        <v>7.1884157903809684E-2</v>
      </c>
    </row>
    <row r="11" spans="1:8" x14ac:dyDescent="0.55000000000000004">
      <c r="A11" s="20" t="s">
        <v>74</v>
      </c>
      <c r="B11" s="20" t="s">
        <v>89</v>
      </c>
      <c r="C11" s="20">
        <v>146019</v>
      </c>
      <c r="D11" s="20">
        <v>162118</v>
      </c>
      <c r="E11" s="21">
        <f t="shared" si="0"/>
        <v>0.11025277532375924</v>
      </c>
      <c r="F11" s="20">
        <v>309202</v>
      </c>
      <c r="G11" s="20">
        <v>357893</v>
      </c>
      <c r="H11" s="21">
        <f t="shared" si="1"/>
        <v>0.157473108194643</v>
      </c>
    </row>
    <row r="12" spans="1:8" x14ac:dyDescent="0.55000000000000004">
      <c r="A12" s="20" t="s">
        <v>74</v>
      </c>
      <c r="B12" s="20" t="s">
        <v>90</v>
      </c>
      <c r="C12" s="20">
        <v>279997</v>
      </c>
      <c r="D12" s="20">
        <v>295403</v>
      </c>
      <c r="E12" s="21">
        <f t="shared" si="0"/>
        <v>5.5022018093050996E-2</v>
      </c>
      <c r="F12" s="20">
        <v>773174</v>
      </c>
      <c r="G12" s="20">
        <v>811626</v>
      </c>
      <c r="H12" s="21">
        <f t="shared" si="1"/>
        <v>4.9732660436072607E-2</v>
      </c>
    </row>
    <row r="13" spans="1:8" x14ac:dyDescent="0.55000000000000004">
      <c r="A13" s="22" t="s">
        <v>74</v>
      </c>
      <c r="B13" s="22" t="s">
        <v>91</v>
      </c>
      <c r="C13" s="22">
        <v>438721</v>
      </c>
      <c r="D13" s="22">
        <v>471414</v>
      </c>
      <c r="E13" s="23">
        <f t="shared" si="0"/>
        <v>7.4518885578761906E-2</v>
      </c>
      <c r="F13" s="22">
        <v>1096983</v>
      </c>
      <c r="G13" s="22">
        <v>1185378</v>
      </c>
      <c r="H13" s="23">
        <f t="shared" si="1"/>
        <v>8.0580100147404285E-2</v>
      </c>
    </row>
    <row r="14" spans="1:8" x14ac:dyDescent="0.55000000000000004">
      <c r="A14" s="11" t="s">
        <v>79</v>
      </c>
      <c r="B14" s="11" t="s">
        <v>102</v>
      </c>
      <c r="C14" s="12">
        <v>248411</v>
      </c>
      <c r="D14" s="12">
        <v>263502</v>
      </c>
      <c r="E14" s="19">
        <f t="shared" si="0"/>
        <v>6.075012781237546E-2</v>
      </c>
      <c r="F14" s="12">
        <v>678460</v>
      </c>
      <c r="G14" s="12">
        <v>700818</v>
      </c>
      <c r="H14" s="19">
        <f t="shared" si="1"/>
        <v>3.2954042979689298E-2</v>
      </c>
    </row>
    <row r="15" spans="1:8" x14ac:dyDescent="0.55000000000000004">
      <c r="A15" s="11" t="s">
        <v>79</v>
      </c>
      <c r="B15" s="11" t="s">
        <v>103</v>
      </c>
      <c r="C15" s="12">
        <v>4027</v>
      </c>
      <c r="D15" s="12">
        <v>4019</v>
      </c>
      <c r="E15" s="19">
        <f t="shared" si="0"/>
        <v>-1.9865905140302956E-3</v>
      </c>
      <c r="F15" s="12">
        <v>10533</v>
      </c>
      <c r="G15" s="12">
        <v>10631</v>
      </c>
      <c r="H15" s="19">
        <f t="shared" si="1"/>
        <v>9.3040919016424573E-3</v>
      </c>
    </row>
    <row r="16" spans="1:8" ht="15" x14ac:dyDescent="0.55000000000000004">
      <c r="A16" s="11" t="s">
        <v>79</v>
      </c>
      <c r="B16" s="11" t="s">
        <v>357</v>
      </c>
      <c r="C16" s="12">
        <v>9367</v>
      </c>
      <c r="D16" s="12">
        <v>10625</v>
      </c>
      <c r="E16" s="19">
        <f t="shared" si="0"/>
        <v>0.13430127041742287</v>
      </c>
      <c r="F16" s="12">
        <v>24229</v>
      </c>
      <c r="G16" s="12">
        <v>26100</v>
      </c>
      <c r="H16" s="19">
        <f t="shared" si="1"/>
        <v>7.722151141194436E-2</v>
      </c>
    </row>
    <row r="17" spans="1:8" x14ac:dyDescent="0.55000000000000004">
      <c r="A17" s="11" t="s">
        <v>79</v>
      </c>
      <c r="B17" s="11" t="s">
        <v>104</v>
      </c>
      <c r="C17" s="12">
        <v>1233</v>
      </c>
      <c r="D17" s="12">
        <v>1234</v>
      </c>
      <c r="E17" s="19">
        <f t="shared" si="0"/>
        <v>8.110300081103001E-4</v>
      </c>
      <c r="F17" s="12">
        <v>3273</v>
      </c>
      <c r="G17" s="12">
        <v>3216</v>
      </c>
      <c r="H17" s="19">
        <f t="shared" si="1"/>
        <v>-1.7415215398716773E-2</v>
      </c>
    </row>
    <row r="18" spans="1:8" x14ac:dyDescent="0.55000000000000004">
      <c r="A18" s="20" t="s">
        <v>79</v>
      </c>
      <c r="B18" s="20" t="s">
        <v>105</v>
      </c>
      <c r="C18" s="20">
        <v>263038</v>
      </c>
      <c r="D18" s="20">
        <v>279378</v>
      </c>
      <c r="E18" s="21">
        <f t="shared" si="0"/>
        <v>6.212030200959557E-2</v>
      </c>
      <c r="F18" s="20">
        <v>716494</v>
      </c>
      <c r="G18" s="20">
        <v>740765</v>
      </c>
      <c r="H18" s="21">
        <f t="shared" si="1"/>
        <v>3.3874673060765338E-2</v>
      </c>
    </row>
    <row r="19" spans="1:8" x14ac:dyDescent="0.55000000000000004">
      <c r="A19" s="20" t="s">
        <v>79</v>
      </c>
      <c r="B19" s="20" t="s">
        <v>106</v>
      </c>
      <c r="C19" s="20">
        <v>175664</v>
      </c>
      <c r="D19" s="20">
        <v>192036</v>
      </c>
      <c r="E19" s="21">
        <f t="shared" si="0"/>
        <v>9.3200655797431461E-2</v>
      </c>
      <c r="F19" s="20">
        <v>380469</v>
      </c>
      <c r="G19" s="20">
        <v>444613</v>
      </c>
      <c r="H19" s="21">
        <f t="shared" si="1"/>
        <v>0.16859192207512308</v>
      </c>
    </row>
    <row r="20" spans="1:8" x14ac:dyDescent="0.55000000000000004">
      <c r="A20" s="11" t="s">
        <v>79</v>
      </c>
      <c r="B20" s="11" t="s">
        <v>347</v>
      </c>
      <c r="C20" s="12">
        <v>19</v>
      </c>
      <c r="D20" s="12">
        <v>0</v>
      </c>
      <c r="E20" s="19">
        <f t="shared" si="0"/>
        <v>-1</v>
      </c>
      <c r="F20" s="12">
        <v>21</v>
      </c>
      <c r="G20" s="12">
        <v>0</v>
      </c>
      <c r="H20" s="19">
        <f t="shared" si="1"/>
        <v>-1</v>
      </c>
    </row>
    <row r="21" spans="1:8" x14ac:dyDescent="0.55000000000000004">
      <c r="A21" s="22" t="s">
        <v>79</v>
      </c>
      <c r="B21" s="22" t="s">
        <v>348</v>
      </c>
      <c r="C21" s="22">
        <v>438721</v>
      </c>
      <c r="D21" s="22">
        <v>471414</v>
      </c>
      <c r="E21" s="23">
        <f t="shared" si="0"/>
        <v>7.4518885578761906E-2</v>
      </c>
      <c r="F21" s="22">
        <v>1096983</v>
      </c>
      <c r="G21" s="22">
        <v>1185378</v>
      </c>
      <c r="H21" s="23">
        <f t="shared" si="1"/>
        <v>8.0580100147404285E-2</v>
      </c>
    </row>
    <row r="22" spans="1:8" x14ac:dyDescent="0.55000000000000004">
      <c r="A22" s="11" t="s">
        <v>345</v>
      </c>
      <c r="B22" s="11" t="s">
        <v>115</v>
      </c>
      <c r="C22" s="12">
        <v>60510</v>
      </c>
      <c r="D22" s="12">
        <v>64707</v>
      </c>
      <c r="E22" s="19">
        <f t="shared" si="0"/>
        <v>6.9360436291522068E-2</v>
      </c>
      <c r="F22" s="12">
        <v>130611</v>
      </c>
      <c r="G22" s="12">
        <v>138198</v>
      </c>
      <c r="H22" s="19">
        <f t="shared" si="1"/>
        <v>5.8088522406229186E-2</v>
      </c>
    </row>
    <row r="23" spans="1:8" x14ac:dyDescent="0.55000000000000004">
      <c r="A23" s="11" t="s">
        <v>345</v>
      </c>
      <c r="B23" s="11" t="s">
        <v>116</v>
      </c>
      <c r="C23" s="12">
        <v>43726</v>
      </c>
      <c r="D23" s="12">
        <v>47449</v>
      </c>
      <c r="E23" s="19">
        <f t="shared" si="0"/>
        <v>8.5143850340758359E-2</v>
      </c>
      <c r="F23" s="12">
        <v>94901</v>
      </c>
      <c r="G23" s="12">
        <v>112854</v>
      </c>
      <c r="H23" s="19">
        <f t="shared" si="1"/>
        <v>0.18917608876618791</v>
      </c>
    </row>
    <row r="24" spans="1:8" x14ac:dyDescent="0.55000000000000004">
      <c r="A24" s="11" t="s">
        <v>345</v>
      </c>
      <c r="B24" s="11" t="s">
        <v>117</v>
      </c>
      <c r="C24" s="12">
        <v>23132</v>
      </c>
      <c r="D24" s="12">
        <v>25270</v>
      </c>
      <c r="E24" s="19">
        <f t="shared" si="0"/>
        <v>9.2426076430918214E-2</v>
      </c>
      <c r="F24" s="12">
        <v>73353</v>
      </c>
      <c r="G24" s="12">
        <v>80652</v>
      </c>
      <c r="H24" s="19">
        <f t="shared" si="1"/>
        <v>9.9505132714408404E-2</v>
      </c>
    </row>
    <row r="25" spans="1:8" x14ac:dyDescent="0.55000000000000004">
      <c r="A25" s="11" t="s">
        <v>345</v>
      </c>
      <c r="B25" s="11" t="s">
        <v>118</v>
      </c>
      <c r="C25" s="12">
        <v>8278</v>
      </c>
      <c r="D25" s="12">
        <v>8800</v>
      </c>
      <c r="E25" s="19">
        <f t="shared" si="0"/>
        <v>6.3058709833293064E-2</v>
      </c>
      <c r="F25" s="12">
        <v>23315</v>
      </c>
      <c r="G25" s="12">
        <v>24538</v>
      </c>
      <c r="H25" s="19">
        <f t="shared" si="1"/>
        <v>5.2455500750589752E-2</v>
      </c>
    </row>
    <row r="26" spans="1:8" x14ac:dyDescent="0.55000000000000004">
      <c r="A26" s="11" t="s">
        <v>345</v>
      </c>
      <c r="B26" s="11" t="s">
        <v>119</v>
      </c>
      <c r="C26" s="12">
        <v>5253</v>
      </c>
      <c r="D26" s="12">
        <v>5551</v>
      </c>
      <c r="E26" s="19">
        <f t="shared" si="0"/>
        <v>5.672948791166952E-2</v>
      </c>
      <c r="F26" s="12">
        <v>14036</v>
      </c>
      <c r="G26" s="12">
        <v>15088</v>
      </c>
      <c r="H26" s="19">
        <f t="shared" si="1"/>
        <v>7.4950128241664291E-2</v>
      </c>
    </row>
    <row r="27" spans="1:8" x14ac:dyDescent="0.55000000000000004">
      <c r="A27" s="11" t="s">
        <v>345</v>
      </c>
      <c r="B27" s="11" t="s">
        <v>120</v>
      </c>
      <c r="C27" s="12">
        <v>61689</v>
      </c>
      <c r="D27" s="12">
        <v>66753</v>
      </c>
      <c r="E27" s="19">
        <f t="shared" si="0"/>
        <v>8.2089189320624423E-2</v>
      </c>
      <c r="F27" s="12">
        <v>177768</v>
      </c>
      <c r="G27" s="12">
        <v>189769</v>
      </c>
      <c r="H27" s="19">
        <f t="shared" si="1"/>
        <v>6.7509338013590742E-2</v>
      </c>
    </row>
    <row r="28" spans="1:8" x14ac:dyDescent="0.55000000000000004">
      <c r="A28" s="11" t="s">
        <v>345</v>
      </c>
      <c r="B28" s="11" t="s">
        <v>121</v>
      </c>
      <c r="C28" s="12">
        <v>30662</v>
      </c>
      <c r="D28" s="12">
        <v>38343</v>
      </c>
      <c r="E28" s="19">
        <f t="shared" si="0"/>
        <v>0.25050551170830343</v>
      </c>
      <c r="F28" s="12">
        <v>80340</v>
      </c>
      <c r="G28" s="12">
        <v>91383</v>
      </c>
      <c r="H28" s="19">
        <f t="shared" si="1"/>
        <v>0.13745332337565347</v>
      </c>
    </row>
    <row r="29" spans="1:8" x14ac:dyDescent="0.55000000000000004">
      <c r="A29" s="11" t="s">
        <v>345</v>
      </c>
      <c r="B29" s="11" t="s">
        <v>122</v>
      </c>
      <c r="C29" s="12">
        <v>79455</v>
      </c>
      <c r="D29" s="12">
        <v>83585</v>
      </c>
      <c r="E29" s="19">
        <f t="shared" si="0"/>
        <v>5.1979107671008745E-2</v>
      </c>
      <c r="F29" s="12">
        <v>185802</v>
      </c>
      <c r="G29" s="12">
        <v>204087</v>
      </c>
      <c r="H29" s="19">
        <f t="shared" si="1"/>
        <v>9.8411211935285944E-2</v>
      </c>
    </row>
    <row r="30" spans="1:8" x14ac:dyDescent="0.55000000000000004">
      <c r="A30" s="11" t="s">
        <v>345</v>
      </c>
      <c r="B30" s="11" t="s">
        <v>123</v>
      </c>
      <c r="C30" s="12">
        <v>90416</v>
      </c>
      <c r="D30" s="12">
        <v>94475</v>
      </c>
      <c r="E30" s="19">
        <f t="shared" si="0"/>
        <v>4.4892496903202975E-2</v>
      </c>
      <c r="F30" s="12">
        <v>233090</v>
      </c>
      <c r="G30" s="12">
        <v>241321</v>
      </c>
      <c r="H30" s="19">
        <f t="shared" si="1"/>
        <v>3.5312540220515679E-2</v>
      </c>
    </row>
    <row r="31" spans="1:8" x14ac:dyDescent="0.55000000000000004">
      <c r="A31" s="11" t="s">
        <v>345</v>
      </c>
      <c r="B31" s="11" t="s">
        <v>124</v>
      </c>
      <c r="C31" s="12">
        <v>32641</v>
      </c>
      <c r="D31" s="12">
        <v>33093</v>
      </c>
      <c r="E31" s="19">
        <f t="shared" si="0"/>
        <v>1.3847614962776875E-2</v>
      </c>
      <c r="F31" s="12">
        <v>78570</v>
      </c>
      <c r="G31" s="12">
        <v>81093</v>
      </c>
      <c r="H31" s="19">
        <f t="shared" si="1"/>
        <v>3.2111492936235206E-2</v>
      </c>
    </row>
    <row r="32" spans="1:8" x14ac:dyDescent="0.55000000000000004">
      <c r="A32" s="11" t="s">
        <v>345</v>
      </c>
      <c r="B32" s="11" t="s">
        <v>125</v>
      </c>
      <c r="C32" s="12">
        <v>142</v>
      </c>
      <c r="D32" s="12">
        <v>196</v>
      </c>
      <c r="E32" s="19">
        <f t="shared" si="0"/>
        <v>0.38028169014084506</v>
      </c>
      <c r="F32" s="12">
        <v>488</v>
      </c>
      <c r="G32" s="12">
        <v>673</v>
      </c>
      <c r="H32" s="19">
        <f t="shared" si="1"/>
        <v>0.37909836065573771</v>
      </c>
    </row>
    <row r="33" spans="1:8" x14ac:dyDescent="0.55000000000000004">
      <c r="A33" s="11" t="s">
        <v>345</v>
      </c>
      <c r="B33" s="11" t="s">
        <v>126</v>
      </c>
      <c r="C33" s="12">
        <v>2817</v>
      </c>
      <c r="D33" s="12">
        <v>3193</v>
      </c>
      <c r="E33" s="19">
        <f t="shared" si="0"/>
        <v>0.13347532836350728</v>
      </c>
      <c r="F33" s="12">
        <v>4707</v>
      </c>
      <c r="G33" s="12">
        <v>5721</v>
      </c>
      <c r="H33" s="19">
        <f t="shared" si="1"/>
        <v>0.2154238368387508</v>
      </c>
    </row>
    <row r="34" spans="1:8" x14ac:dyDescent="0.55000000000000004">
      <c r="A34" s="22" t="s">
        <v>345</v>
      </c>
      <c r="B34" s="22" t="s">
        <v>348</v>
      </c>
      <c r="C34" s="22">
        <v>438721</v>
      </c>
      <c r="D34" s="22">
        <v>471414</v>
      </c>
      <c r="E34" s="23">
        <f t="shared" si="0"/>
        <v>7.4518885578761906E-2</v>
      </c>
      <c r="F34" s="22">
        <v>1096983</v>
      </c>
      <c r="G34" s="22">
        <v>1185378</v>
      </c>
      <c r="H34" s="23">
        <f t="shared" si="1"/>
        <v>8.0580100147404285E-2</v>
      </c>
    </row>
    <row r="35" spans="1:8" x14ac:dyDescent="0.55000000000000004">
      <c r="A35" s="11" t="s">
        <v>346</v>
      </c>
      <c r="B35" s="11" t="s">
        <v>172</v>
      </c>
      <c r="C35" s="12">
        <v>139618</v>
      </c>
      <c r="D35" s="12">
        <v>156688</v>
      </c>
      <c r="E35" s="19">
        <f t="shared" si="0"/>
        <v>0.12226217249924795</v>
      </c>
      <c r="F35" s="12">
        <v>342811</v>
      </c>
      <c r="G35" s="12">
        <v>378856</v>
      </c>
      <c r="H35" s="19">
        <f t="shared" si="1"/>
        <v>0.10514540081852683</v>
      </c>
    </row>
    <row r="36" spans="1:8" x14ac:dyDescent="0.55000000000000004">
      <c r="A36" s="11" t="s">
        <v>346</v>
      </c>
      <c r="B36" s="11" t="s">
        <v>173</v>
      </c>
      <c r="C36" s="12">
        <v>125916</v>
      </c>
      <c r="D36" s="12">
        <v>134838</v>
      </c>
      <c r="E36" s="19">
        <f t="shared" si="0"/>
        <v>7.0856761650624225E-2</v>
      </c>
      <c r="F36" s="12">
        <v>317512</v>
      </c>
      <c r="G36" s="12">
        <v>346227</v>
      </c>
      <c r="H36" s="19">
        <f t="shared" si="1"/>
        <v>9.0437526770641735E-2</v>
      </c>
    </row>
    <row r="37" spans="1:8" x14ac:dyDescent="0.55000000000000004">
      <c r="A37" s="11" t="s">
        <v>346</v>
      </c>
      <c r="B37" s="11" t="s">
        <v>174</v>
      </c>
      <c r="C37" s="12">
        <v>66177</v>
      </c>
      <c r="D37" s="12">
        <v>66763</v>
      </c>
      <c r="E37" s="19">
        <f t="shared" si="0"/>
        <v>8.8550402707889449E-3</v>
      </c>
      <c r="F37" s="12">
        <v>170863</v>
      </c>
      <c r="G37" s="12">
        <v>176700</v>
      </c>
      <c r="H37" s="19">
        <f t="shared" si="1"/>
        <v>3.4161872377284727E-2</v>
      </c>
    </row>
    <row r="38" spans="1:8" x14ac:dyDescent="0.55000000000000004">
      <c r="A38" s="11" t="s">
        <v>346</v>
      </c>
      <c r="B38" s="11" t="s">
        <v>175</v>
      </c>
      <c r="C38" s="12">
        <v>43027</v>
      </c>
      <c r="D38" s="12">
        <v>46939</v>
      </c>
      <c r="E38" s="19">
        <f t="shared" si="0"/>
        <v>9.0919655100285865E-2</v>
      </c>
      <c r="F38" s="12">
        <v>104182</v>
      </c>
      <c r="G38" s="12">
        <v>115718</v>
      </c>
      <c r="H38" s="19">
        <f t="shared" si="1"/>
        <v>0.11072930064694476</v>
      </c>
    </row>
    <row r="39" spans="1:8" x14ac:dyDescent="0.55000000000000004">
      <c r="A39" s="11" t="s">
        <v>346</v>
      </c>
      <c r="B39" s="11" t="s">
        <v>176</v>
      </c>
      <c r="C39" s="12">
        <v>32445</v>
      </c>
      <c r="D39" s="12">
        <v>32978</v>
      </c>
      <c r="E39" s="19">
        <f t="shared" si="0"/>
        <v>1.6427800893820312E-2</v>
      </c>
      <c r="F39" s="12">
        <v>82167</v>
      </c>
      <c r="G39" s="12">
        <v>84408</v>
      </c>
      <c r="H39" s="19">
        <f t="shared" si="1"/>
        <v>2.7273723027492789E-2</v>
      </c>
    </row>
    <row r="40" spans="1:8" x14ac:dyDescent="0.55000000000000004">
      <c r="A40" s="11" t="s">
        <v>346</v>
      </c>
      <c r="B40" s="11" t="s">
        <v>177</v>
      </c>
      <c r="C40" s="12">
        <v>8161</v>
      </c>
      <c r="D40" s="12">
        <v>8731</v>
      </c>
      <c r="E40" s="19">
        <f t="shared" si="0"/>
        <v>6.9844381815953926E-2</v>
      </c>
      <c r="F40" s="12">
        <v>17544</v>
      </c>
      <c r="G40" s="12">
        <v>18364</v>
      </c>
      <c r="H40" s="19">
        <f t="shared" si="1"/>
        <v>4.6739626082991335E-2</v>
      </c>
    </row>
    <row r="41" spans="1:8" x14ac:dyDescent="0.55000000000000004">
      <c r="A41" s="11" t="s">
        <v>346</v>
      </c>
      <c r="B41" s="11" t="s">
        <v>178</v>
      </c>
      <c r="C41" s="12">
        <v>2983</v>
      </c>
      <c r="D41" s="12">
        <v>3097</v>
      </c>
      <c r="E41" s="19">
        <f t="shared" si="0"/>
        <v>3.8216560509554139E-2</v>
      </c>
      <c r="F41" s="12">
        <v>7651</v>
      </c>
      <c r="G41" s="12">
        <v>8106</v>
      </c>
      <c r="H41" s="19">
        <f t="shared" si="1"/>
        <v>5.9469350411710885E-2</v>
      </c>
    </row>
    <row r="42" spans="1:8" x14ac:dyDescent="0.55000000000000004">
      <c r="A42" s="11" t="s">
        <v>346</v>
      </c>
      <c r="B42" s="11" t="s">
        <v>179</v>
      </c>
      <c r="C42" s="12">
        <v>11205</v>
      </c>
      <c r="D42" s="12">
        <v>10784</v>
      </c>
      <c r="E42" s="19">
        <f t="shared" si="0"/>
        <v>-3.7572512271307451E-2</v>
      </c>
      <c r="F42" s="12">
        <v>29350</v>
      </c>
      <c r="G42" s="12">
        <v>29893</v>
      </c>
      <c r="H42" s="19">
        <f t="shared" si="1"/>
        <v>1.8500851788756389E-2</v>
      </c>
    </row>
    <row r="43" spans="1:8" x14ac:dyDescent="0.55000000000000004">
      <c r="A43" s="11" t="s">
        <v>346</v>
      </c>
      <c r="B43" s="11" t="s">
        <v>180</v>
      </c>
      <c r="C43" s="12">
        <v>9190</v>
      </c>
      <c r="D43" s="12">
        <v>10594</v>
      </c>
      <c r="E43" s="19">
        <f t="shared" si="0"/>
        <v>0.1527747551686616</v>
      </c>
      <c r="F43" s="12">
        <v>24904</v>
      </c>
      <c r="G43" s="12">
        <v>27106</v>
      </c>
      <c r="H43" s="19">
        <f t="shared" si="1"/>
        <v>8.8419530999036294E-2</v>
      </c>
    </row>
    <row r="44" spans="1:8" x14ac:dyDescent="0.55000000000000004">
      <c r="A44" s="22" t="s">
        <v>346</v>
      </c>
      <c r="B44" s="22" t="s">
        <v>348</v>
      </c>
      <c r="C44" s="22">
        <v>438721</v>
      </c>
      <c r="D44" s="22">
        <v>471414</v>
      </c>
      <c r="E44" s="23">
        <f t="shared" si="0"/>
        <v>7.4518885578761906E-2</v>
      </c>
      <c r="F44" s="22">
        <v>1096983</v>
      </c>
      <c r="G44" s="22">
        <v>1185378</v>
      </c>
      <c r="H44" s="23">
        <f t="shared" si="1"/>
        <v>8.0580100147404285E-2</v>
      </c>
    </row>
    <row r="46" spans="1:8" x14ac:dyDescent="0.55000000000000004">
      <c r="A46" s="24" t="s">
        <v>349</v>
      </c>
    </row>
    <row r="47" spans="1:8" x14ac:dyDescent="0.55000000000000004">
      <c r="A47" s="24" t="s">
        <v>350</v>
      </c>
    </row>
    <row r="48" spans="1:8" x14ac:dyDescent="0.55000000000000004">
      <c r="A48" s="24" t="s">
        <v>358</v>
      </c>
    </row>
  </sheetData>
  <mergeCells count="2">
    <mergeCell ref="C3:E3"/>
    <mergeCell ref="F3:H3"/>
  </mergeCells>
  <hyperlinks>
    <hyperlink ref="A1" location="Contents!A1" display="&lt; Back to Contents &gt;"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49"/>
  <sheetViews>
    <sheetView workbookViewId="0">
      <pane xSplit="2" ySplit="4" topLeftCell="C5" activePane="bottomRight" state="frozen"/>
      <selection pane="topRight" activeCell="C1" sqref="C1"/>
      <selection pane="bottomLeft" activeCell="A5" sqref="A5"/>
      <selection pane="bottomRight"/>
    </sheetView>
  </sheetViews>
  <sheetFormatPr defaultRowHeight="14.4" x14ac:dyDescent="0.55000000000000004"/>
  <cols>
    <col min="1" max="1" width="25.68359375" style="11" customWidth="1"/>
    <col min="2" max="2" width="42.68359375" style="11" customWidth="1"/>
    <col min="3" max="28" width="12.68359375" style="12" customWidth="1"/>
  </cols>
  <sheetData>
    <row r="1" spans="1:8" x14ac:dyDescent="0.55000000000000004">
      <c r="A1" s="4" t="s">
        <v>13</v>
      </c>
    </row>
    <row r="2" spans="1:8" s="13" customFormat="1" ht="30" customHeight="1" x14ac:dyDescent="0.55000000000000004">
      <c r="A2" s="13" t="s">
        <v>351</v>
      </c>
    </row>
    <row r="3" spans="1:8" ht="30" customHeight="1" x14ac:dyDescent="0.55000000000000004">
      <c r="A3" s="14" t="s">
        <v>147</v>
      </c>
      <c r="B3" s="14" t="s">
        <v>147</v>
      </c>
      <c r="C3" s="26" t="s">
        <v>148</v>
      </c>
      <c r="D3" s="26"/>
      <c r="E3" s="26"/>
      <c r="F3" s="26" t="s">
        <v>149</v>
      </c>
      <c r="G3" s="26"/>
      <c r="H3" s="26"/>
    </row>
    <row r="4" spans="1:8" ht="24" x14ac:dyDescent="0.55000000000000004">
      <c r="A4" s="15" t="s">
        <v>164</v>
      </c>
      <c r="B4" s="16"/>
      <c r="C4" s="17">
        <v>2023</v>
      </c>
      <c r="D4" s="17">
        <v>2024</v>
      </c>
      <c r="E4" s="18" t="s">
        <v>129</v>
      </c>
      <c r="F4" s="17">
        <v>2023</v>
      </c>
      <c r="G4" s="17">
        <v>2024</v>
      </c>
      <c r="H4" s="18" t="s">
        <v>129</v>
      </c>
    </row>
    <row r="5" spans="1:8" x14ac:dyDescent="0.55000000000000004">
      <c r="A5" s="11" t="s">
        <v>74</v>
      </c>
      <c r="B5" s="11" t="s">
        <v>84</v>
      </c>
      <c r="C5" s="12">
        <v>8316</v>
      </c>
      <c r="D5" s="12">
        <v>8767</v>
      </c>
      <c r="E5" s="19">
        <f t="shared" ref="E5:E44" si="0">IFERROR(IF(OR(D5="&lt; 5",D5="np",C5="&lt; 5",C5="np"),"np",(D5-C5)/C5),".")</f>
        <v>5.423280423280423E-2</v>
      </c>
      <c r="F5" s="12">
        <v>45709</v>
      </c>
      <c r="G5" s="12">
        <v>45877</v>
      </c>
      <c r="H5" s="19">
        <f t="shared" ref="H5:H44" si="1">IFERROR(IF(OR(G5="&lt; 5",G5="np",F5="&lt; 5",F5="np"),"np",(G5-F5)/F5),".")</f>
        <v>3.6754249710122732E-3</v>
      </c>
    </row>
    <row r="6" spans="1:8" x14ac:dyDescent="0.55000000000000004">
      <c r="A6" s="11" t="s">
        <v>74</v>
      </c>
      <c r="B6" s="11" t="s">
        <v>85</v>
      </c>
      <c r="C6" s="12">
        <v>116413</v>
      </c>
      <c r="D6" s="12">
        <v>125102</v>
      </c>
      <c r="E6" s="19">
        <f t="shared" si="0"/>
        <v>7.463943030417565E-2</v>
      </c>
      <c r="F6" s="12">
        <v>223473</v>
      </c>
      <c r="G6" s="12">
        <v>259612</v>
      </c>
      <c r="H6" s="19">
        <f t="shared" si="1"/>
        <v>0.16171528551547615</v>
      </c>
    </row>
    <row r="7" spans="1:8" x14ac:dyDescent="0.55000000000000004">
      <c r="A7" s="11" t="s">
        <v>74</v>
      </c>
      <c r="B7" s="11" t="s">
        <v>86</v>
      </c>
      <c r="C7" s="12">
        <v>231176</v>
      </c>
      <c r="D7" s="12">
        <v>241862</v>
      </c>
      <c r="E7" s="19">
        <f t="shared" si="0"/>
        <v>4.6224521576634252E-2</v>
      </c>
      <c r="F7" s="12">
        <v>687295</v>
      </c>
      <c r="G7" s="12">
        <v>713790</v>
      </c>
      <c r="H7" s="19">
        <f t="shared" si="1"/>
        <v>3.8549676630849926E-2</v>
      </c>
    </row>
    <row r="8" spans="1:8" x14ac:dyDescent="0.55000000000000004">
      <c r="A8" s="11" t="s">
        <v>74</v>
      </c>
      <c r="B8" s="11" t="s">
        <v>87</v>
      </c>
      <c r="C8" s="12">
        <v>16001</v>
      </c>
      <c r="D8" s="12">
        <v>18401</v>
      </c>
      <c r="E8" s="19">
        <f t="shared" si="0"/>
        <v>0.14999062558590087</v>
      </c>
      <c r="F8" s="12">
        <v>23503</v>
      </c>
      <c r="G8" s="12">
        <v>26752</v>
      </c>
      <c r="H8" s="19">
        <f t="shared" si="1"/>
        <v>0.13823767178658045</v>
      </c>
    </row>
    <row r="9" spans="1:8" x14ac:dyDescent="0.55000000000000004">
      <c r="A9" s="11" t="s">
        <v>74</v>
      </c>
      <c r="B9" s="11" t="s">
        <v>88</v>
      </c>
      <c r="C9" s="12">
        <v>7390</v>
      </c>
      <c r="D9" s="12">
        <v>8168</v>
      </c>
      <c r="E9" s="19">
        <f t="shared" si="0"/>
        <v>0.10527740189445196</v>
      </c>
      <c r="F9" s="12">
        <v>8765</v>
      </c>
      <c r="G9" s="12">
        <v>9585</v>
      </c>
      <c r="H9" s="19">
        <f t="shared" si="1"/>
        <v>9.3553907586993723E-2</v>
      </c>
    </row>
    <row r="10" spans="1:8" ht="15" x14ac:dyDescent="0.55000000000000004">
      <c r="A10" s="11" t="s">
        <v>74</v>
      </c>
      <c r="B10" s="11" t="s">
        <v>132</v>
      </c>
      <c r="C10" s="12">
        <v>4837</v>
      </c>
      <c r="D10" s="12">
        <v>5212</v>
      </c>
      <c r="E10" s="19">
        <f t="shared" si="0"/>
        <v>7.7527393012197646E-2</v>
      </c>
      <c r="F10" s="12">
        <v>5318</v>
      </c>
      <c r="G10" s="12">
        <v>5699</v>
      </c>
      <c r="H10" s="19">
        <f t="shared" si="1"/>
        <v>7.1643474990597963E-2</v>
      </c>
    </row>
    <row r="11" spans="1:8" x14ac:dyDescent="0.55000000000000004">
      <c r="A11" s="20" t="s">
        <v>74</v>
      </c>
      <c r="B11" s="20" t="s">
        <v>89</v>
      </c>
      <c r="C11" s="20">
        <v>124730</v>
      </c>
      <c r="D11" s="20">
        <v>133869</v>
      </c>
      <c r="E11" s="21">
        <f t="shared" si="0"/>
        <v>7.3270263769742647E-2</v>
      </c>
      <c r="F11" s="20">
        <v>269182</v>
      </c>
      <c r="G11" s="20">
        <v>305490</v>
      </c>
      <c r="H11" s="21">
        <f t="shared" si="1"/>
        <v>0.13488271875534025</v>
      </c>
    </row>
    <row r="12" spans="1:8" x14ac:dyDescent="0.55000000000000004">
      <c r="A12" s="20" t="s">
        <v>74</v>
      </c>
      <c r="B12" s="20" t="s">
        <v>90</v>
      </c>
      <c r="C12" s="20">
        <v>247178</v>
      </c>
      <c r="D12" s="20">
        <v>260262</v>
      </c>
      <c r="E12" s="21">
        <f t="shared" si="0"/>
        <v>5.293351350039243E-2</v>
      </c>
      <c r="F12" s="20">
        <v>710799</v>
      </c>
      <c r="G12" s="20">
        <v>740543</v>
      </c>
      <c r="H12" s="21">
        <f t="shared" si="1"/>
        <v>4.1845866412305026E-2</v>
      </c>
    </row>
    <row r="13" spans="1:8" x14ac:dyDescent="0.55000000000000004">
      <c r="A13" s="22" t="s">
        <v>74</v>
      </c>
      <c r="B13" s="22" t="s">
        <v>91</v>
      </c>
      <c r="C13" s="22">
        <v>384135</v>
      </c>
      <c r="D13" s="22">
        <v>407511</v>
      </c>
      <c r="E13" s="23">
        <f t="shared" si="0"/>
        <v>6.0853606154086456E-2</v>
      </c>
      <c r="F13" s="22">
        <v>994063</v>
      </c>
      <c r="G13" s="22">
        <v>1061316</v>
      </c>
      <c r="H13" s="23">
        <f t="shared" si="1"/>
        <v>6.7654665750561074E-2</v>
      </c>
    </row>
    <row r="14" spans="1:8" x14ac:dyDescent="0.55000000000000004">
      <c r="A14" s="11" t="s">
        <v>79</v>
      </c>
      <c r="B14" s="11" t="s">
        <v>102</v>
      </c>
      <c r="C14" s="12">
        <v>227200</v>
      </c>
      <c r="D14" s="12">
        <v>241578</v>
      </c>
      <c r="E14" s="19">
        <f t="shared" si="0"/>
        <v>6.328345070422535E-2</v>
      </c>
      <c r="F14" s="12">
        <v>635086</v>
      </c>
      <c r="G14" s="12">
        <v>656148</v>
      </c>
      <c r="H14" s="19">
        <f t="shared" si="1"/>
        <v>3.3164012432961833E-2</v>
      </c>
    </row>
    <row r="15" spans="1:8" x14ac:dyDescent="0.55000000000000004">
      <c r="A15" s="11" t="s">
        <v>79</v>
      </c>
      <c r="B15" s="11" t="s">
        <v>103</v>
      </c>
      <c r="C15" s="12">
        <v>3464</v>
      </c>
      <c r="D15" s="12">
        <v>3479</v>
      </c>
      <c r="E15" s="19">
        <f t="shared" si="0"/>
        <v>4.3302540415704385E-3</v>
      </c>
      <c r="F15" s="12">
        <v>9013</v>
      </c>
      <c r="G15" s="12">
        <v>9055</v>
      </c>
      <c r="H15" s="19">
        <f t="shared" si="1"/>
        <v>4.6599356485077107E-3</v>
      </c>
    </row>
    <row r="16" spans="1:8" ht="15" x14ac:dyDescent="0.55000000000000004">
      <c r="A16" s="11" t="s">
        <v>79</v>
      </c>
      <c r="B16" s="11" t="s">
        <v>357</v>
      </c>
      <c r="C16" s="12">
        <v>8786</v>
      </c>
      <c r="D16" s="12">
        <v>9979</v>
      </c>
      <c r="E16" s="19">
        <f t="shared" si="0"/>
        <v>0.1357842021397678</v>
      </c>
      <c r="F16" s="12">
        <v>22883</v>
      </c>
      <c r="G16" s="12">
        <v>24628</v>
      </c>
      <c r="H16" s="19">
        <f t="shared" si="1"/>
        <v>7.6257483721540009E-2</v>
      </c>
    </row>
    <row r="17" spans="1:8" x14ac:dyDescent="0.55000000000000004">
      <c r="A17" s="11" t="s">
        <v>79</v>
      </c>
      <c r="B17" s="11" t="s">
        <v>104</v>
      </c>
      <c r="C17" s="12">
        <v>1139</v>
      </c>
      <c r="D17" s="12">
        <v>1118</v>
      </c>
      <c r="E17" s="19">
        <f t="shared" si="0"/>
        <v>-1.8437225636523266E-2</v>
      </c>
      <c r="F17" s="12">
        <v>3104</v>
      </c>
      <c r="G17" s="12">
        <v>3020</v>
      </c>
      <c r="H17" s="19">
        <f t="shared" si="1"/>
        <v>-2.7061855670103094E-2</v>
      </c>
    </row>
    <row r="18" spans="1:8" x14ac:dyDescent="0.55000000000000004">
      <c r="A18" s="20" t="s">
        <v>79</v>
      </c>
      <c r="B18" s="20" t="s">
        <v>105</v>
      </c>
      <c r="C18" s="20">
        <v>240591</v>
      </c>
      <c r="D18" s="20">
        <v>256154</v>
      </c>
      <c r="E18" s="21">
        <f t="shared" si="0"/>
        <v>6.4686542721880708E-2</v>
      </c>
      <c r="F18" s="20">
        <v>670086</v>
      </c>
      <c r="G18" s="20">
        <v>692851</v>
      </c>
      <c r="H18" s="21">
        <f t="shared" si="1"/>
        <v>3.3973251194622779E-2</v>
      </c>
    </row>
    <row r="19" spans="1:8" x14ac:dyDescent="0.55000000000000004">
      <c r="A19" s="20" t="s">
        <v>79</v>
      </c>
      <c r="B19" s="20" t="s">
        <v>106</v>
      </c>
      <c r="C19" s="20">
        <v>143537</v>
      </c>
      <c r="D19" s="20">
        <v>151357</v>
      </c>
      <c r="E19" s="21">
        <f t="shared" si="0"/>
        <v>5.4480726223900461E-2</v>
      </c>
      <c r="F19" s="20">
        <v>323968</v>
      </c>
      <c r="G19" s="20">
        <v>368465</v>
      </c>
      <c r="H19" s="21">
        <f t="shared" si="1"/>
        <v>0.13734998518372185</v>
      </c>
    </row>
    <row r="20" spans="1:8" x14ac:dyDescent="0.55000000000000004">
      <c r="A20" s="11" t="s">
        <v>79</v>
      </c>
      <c r="B20" s="11" t="s">
        <v>347</v>
      </c>
      <c r="C20" s="12">
        <v>8</v>
      </c>
      <c r="D20" s="12">
        <v>0</v>
      </c>
      <c r="E20" s="19">
        <f t="shared" si="0"/>
        <v>-1</v>
      </c>
      <c r="F20" s="12">
        <v>9</v>
      </c>
      <c r="G20" s="12">
        <v>0</v>
      </c>
      <c r="H20" s="19">
        <f t="shared" si="1"/>
        <v>-1</v>
      </c>
    </row>
    <row r="21" spans="1:8" x14ac:dyDescent="0.55000000000000004">
      <c r="A21" s="22" t="s">
        <v>79</v>
      </c>
      <c r="B21" s="22" t="s">
        <v>348</v>
      </c>
      <c r="C21" s="22">
        <v>384135</v>
      </c>
      <c r="D21" s="22">
        <v>407511</v>
      </c>
      <c r="E21" s="23">
        <f t="shared" si="0"/>
        <v>6.0853606154086456E-2</v>
      </c>
      <c r="F21" s="22">
        <v>994063</v>
      </c>
      <c r="G21" s="22">
        <v>1061316</v>
      </c>
      <c r="H21" s="23">
        <f t="shared" si="1"/>
        <v>6.7654665750561074E-2</v>
      </c>
    </row>
    <row r="22" spans="1:8" x14ac:dyDescent="0.55000000000000004">
      <c r="A22" s="11" t="s">
        <v>345</v>
      </c>
      <c r="B22" s="11" t="s">
        <v>115</v>
      </c>
      <c r="C22" s="12">
        <v>57795</v>
      </c>
      <c r="D22" s="12">
        <v>61576</v>
      </c>
      <c r="E22" s="19">
        <f t="shared" si="0"/>
        <v>6.5420884159529374E-2</v>
      </c>
      <c r="F22" s="12">
        <v>126682</v>
      </c>
      <c r="G22" s="12">
        <v>133522</v>
      </c>
      <c r="H22" s="19">
        <f t="shared" si="1"/>
        <v>5.3993463949100901E-2</v>
      </c>
    </row>
    <row r="23" spans="1:8" x14ac:dyDescent="0.55000000000000004">
      <c r="A23" s="11" t="s">
        <v>345</v>
      </c>
      <c r="B23" s="11" t="s">
        <v>116</v>
      </c>
      <c r="C23" s="12">
        <v>36166</v>
      </c>
      <c r="D23" s="12">
        <v>37814</v>
      </c>
      <c r="E23" s="19">
        <f t="shared" si="0"/>
        <v>4.5567660233368355E-2</v>
      </c>
      <c r="F23" s="12">
        <v>82515</v>
      </c>
      <c r="G23" s="12">
        <v>95344</v>
      </c>
      <c r="H23" s="19">
        <f t="shared" si="1"/>
        <v>0.15547476216445494</v>
      </c>
    </row>
    <row r="24" spans="1:8" x14ac:dyDescent="0.55000000000000004">
      <c r="A24" s="11" t="s">
        <v>345</v>
      </c>
      <c r="B24" s="11" t="s">
        <v>117</v>
      </c>
      <c r="C24" s="12">
        <v>22231</v>
      </c>
      <c r="D24" s="12">
        <v>24279</v>
      </c>
      <c r="E24" s="19">
        <f t="shared" si="0"/>
        <v>9.2123611173586431E-2</v>
      </c>
      <c r="F24" s="12">
        <v>71674</v>
      </c>
      <c r="G24" s="12">
        <v>78476</v>
      </c>
      <c r="H24" s="19">
        <f t="shared" si="1"/>
        <v>9.4901917013142836E-2</v>
      </c>
    </row>
    <row r="25" spans="1:8" x14ac:dyDescent="0.55000000000000004">
      <c r="A25" s="11" t="s">
        <v>345</v>
      </c>
      <c r="B25" s="11" t="s">
        <v>118</v>
      </c>
      <c r="C25" s="12">
        <v>7863</v>
      </c>
      <c r="D25" s="12">
        <v>8402</v>
      </c>
      <c r="E25" s="19">
        <f t="shared" si="0"/>
        <v>6.8548899910975458E-2</v>
      </c>
      <c r="F25" s="12">
        <v>22377</v>
      </c>
      <c r="G25" s="12">
        <v>23655</v>
      </c>
      <c r="H25" s="19">
        <f t="shared" si="1"/>
        <v>5.7112213433436115E-2</v>
      </c>
    </row>
    <row r="26" spans="1:8" x14ac:dyDescent="0.55000000000000004">
      <c r="A26" s="11" t="s">
        <v>345</v>
      </c>
      <c r="B26" s="11" t="s">
        <v>119</v>
      </c>
      <c r="C26" s="12">
        <v>4989</v>
      </c>
      <c r="D26" s="12">
        <v>5258</v>
      </c>
      <c r="E26" s="19">
        <f t="shared" si="0"/>
        <v>5.3918620966125479E-2</v>
      </c>
      <c r="F26" s="12">
        <v>13597</v>
      </c>
      <c r="G26" s="12">
        <v>14424</v>
      </c>
      <c r="H26" s="19">
        <f t="shared" si="1"/>
        <v>6.0822240200044127E-2</v>
      </c>
    </row>
    <row r="27" spans="1:8" x14ac:dyDescent="0.55000000000000004">
      <c r="A27" s="11" t="s">
        <v>345</v>
      </c>
      <c r="B27" s="11" t="s">
        <v>120</v>
      </c>
      <c r="C27" s="12">
        <v>57510</v>
      </c>
      <c r="D27" s="12">
        <v>61857</v>
      </c>
      <c r="E27" s="19">
        <f t="shared" si="0"/>
        <v>7.5586854460093902E-2</v>
      </c>
      <c r="F27" s="12">
        <v>168174</v>
      </c>
      <c r="G27" s="12">
        <v>179226</v>
      </c>
      <c r="H27" s="19">
        <f t="shared" si="1"/>
        <v>6.5717649577223591E-2</v>
      </c>
    </row>
    <row r="28" spans="1:8" x14ac:dyDescent="0.55000000000000004">
      <c r="A28" s="11" t="s">
        <v>345</v>
      </c>
      <c r="B28" s="11" t="s">
        <v>121</v>
      </c>
      <c r="C28" s="12">
        <v>28923</v>
      </c>
      <c r="D28" s="12">
        <v>34645</v>
      </c>
      <c r="E28" s="19">
        <f t="shared" si="0"/>
        <v>0.19783563254157591</v>
      </c>
      <c r="F28" s="12">
        <v>76802</v>
      </c>
      <c r="G28" s="12">
        <v>85092</v>
      </c>
      <c r="H28" s="19">
        <f t="shared" si="1"/>
        <v>0.10793989739850525</v>
      </c>
    </row>
    <row r="29" spans="1:8" x14ac:dyDescent="0.55000000000000004">
      <c r="A29" s="11" t="s">
        <v>345</v>
      </c>
      <c r="B29" s="11" t="s">
        <v>122</v>
      </c>
      <c r="C29" s="12">
        <v>62124</v>
      </c>
      <c r="D29" s="12">
        <v>63519</v>
      </c>
      <c r="E29" s="19">
        <f t="shared" si="0"/>
        <v>2.2455089820359281E-2</v>
      </c>
      <c r="F29" s="12">
        <v>150913</v>
      </c>
      <c r="G29" s="12">
        <v>162741</v>
      </c>
      <c r="H29" s="19">
        <f t="shared" si="1"/>
        <v>7.8376283023993951E-2</v>
      </c>
    </row>
    <row r="30" spans="1:8" x14ac:dyDescent="0.55000000000000004">
      <c r="A30" s="11" t="s">
        <v>345</v>
      </c>
      <c r="B30" s="11" t="s">
        <v>123</v>
      </c>
      <c r="C30" s="12">
        <v>78676</v>
      </c>
      <c r="D30" s="12">
        <v>81052</v>
      </c>
      <c r="E30" s="19">
        <f t="shared" si="0"/>
        <v>3.0199806802582746E-2</v>
      </c>
      <c r="F30" s="12">
        <v>212375</v>
      </c>
      <c r="G30" s="12">
        <v>216598</v>
      </c>
      <c r="H30" s="19">
        <f t="shared" si="1"/>
        <v>1.9884638022366098E-2</v>
      </c>
    </row>
    <row r="31" spans="1:8" x14ac:dyDescent="0.55000000000000004">
      <c r="A31" s="11" t="s">
        <v>345</v>
      </c>
      <c r="B31" s="11" t="s">
        <v>124</v>
      </c>
      <c r="C31" s="12">
        <v>25468</v>
      </c>
      <c r="D31" s="12">
        <v>26364</v>
      </c>
      <c r="E31" s="19">
        <f t="shared" si="0"/>
        <v>3.5181404114967806E-2</v>
      </c>
      <c r="F31" s="12">
        <v>64822</v>
      </c>
      <c r="G31" s="12">
        <v>67316</v>
      </c>
      <c r="H31" s="19">
        <f t="shared" si="1"/>
        <v>3.8474591959519917E-2</v>
      </c>
    </row>
    <row r="32" spans="1:8" x14ac:dyDescent="0.55000000000000004">
      <c r="A32" s="11" t="s">
        <v>345</v>
      </c>
      <c r="B32" s="11" t="s">
        <v>125</v>
      </c>
      <c r="C32" s="12">
        <v>37</v>
      </c>
      <c r="D32" s="12">
        <v>25</v>
      </c>
      <c r="E32" s="19">
        <f t="shared" si="0"/>
        <v>-0.32432432432432434</v>
      </c>
      <c r="F32" s="12">
        <v>127</v>
      </c>
      <c r="G32" s="12">
        <v>99</v>
      </c>
      <c r="H32" s="19">
        <f t="shared" si="1"/>
        <v>-0.22047244094488189</v>
      </c>
    </row>
    <row r="33" spans="1:8" x14ac:dyDescent="0.55000000000000004">
      <c r="A33" s="11" t="s">
        <v>345</v>
      </c>
      <c r="B33" s="11" t="s">
        <v>126</v>
      </c>
      <c r="C33" s="12">
        <v>2351</v>
      </c>
      <c r="D33" s="12">
        <v>2720</v>
      </c>
      <c r="E33" s="19">
        <f t="shared" si="0"/>
        <v>0.15695448745214802</v>
      </c>
      <c r="F33" s="12">
        <v>4004</v>
      </c>
      <c r="G33" s="12">
        <v>4823</v>
      </c>
      <c r="H33" s="19">
        <f t="shared" si="1"/>
        <v>0.20454545454545456</v>
      </c>
    </row>
    <row r="34" spans="1:8" x14ac:dyDescent="0.55000000000000004">
      <c r="A34" s="22" t="s">
        <v>345</v>
      </c>
      <c r="B34" s="22" t="s">
        <v>348</v>
      </c>
      <c r="C34" s="22">
        <v>384135</v>
      </c>
      <c r="D34" s="22">
        <v>407511</v>
      </c>
      <c r="E34" s="23">
        <f t="shared" si="0"/>
        <v>6.0853606154086456E-2</v>
      </c>
      <c r="F34" s="22">
        <v>994063</v>
      </c>
      <c r="G34" s="22">
        <v>1061316</v>
      </c>
      <c r="H34" s="23">
        <f t="shared" si="1"/>
        <v>6.7654665750561074E-2</v>
      </c>
    </row>
    <row r="35" spans="1:8" x14ac:dyDescent="0.55000000000000004">
      <c r="A35" s="11" t="s">
        <v>346</v>
      </c>
      <c r="B35" s="11" t="s">
        <v>172</v>
      </c>
      <c r="C35" s="12">
        <v>114625</v>
      </c>
      <c r="D35" s="12">
        <v>126509</v>
      </c>
      <c r="E35" s="19">
        <f t="shared" si="0"/>
        <v>0.10367720828789531</v>
      </c>
      <c r="F35" s="12">
        <v>294973</v>
      </c>
      <c r="G35" s="12">
        <v>319658</v>
      </c>
      <c r="H35" s="19">
        <f t="shared" si="1"/>
        <v>8.3685625464025526E-2</v>
      </c>
    </row>
    <row r="36" spans="1:8" x14ac:dyDescent="0.55000000000000004">
      <c r="A36" s="11" t="s">
        <v>346</v>
      </c>
      <c r="B36" s="11" t="s">
        <v>173</v>
      </c>
      <c r="C36" s="12">
        <v>113053</v>
      </c>
      <c r="D36" s="12">
        <v>119358</v>
      </c>
      <c r="E36" s="19">
        <f t="shared" si="0"/>
        <v>5.5770302424526547E-2</v>
      </c>
      <c r="F36" s="12">
        <v>296674</v>
      </c>
      <c r="G36" s="12">
        <v>318809</v>
      </c>
      <c r="H36" s="19">
        <f t="shared" si="1"/>
        <v>7.4610515245690553E-2</v>
      </c>
    </row>
    <row r="37" spans="1:8" x14ac:dyDescent="0.55000000000000004">
      <c r="A37" s="11" t="s">
        <v>346</v>
      </c>
      <c r="B37" s="11" t="s">
        <v>174</v>
      </c>
      <c r="C37" s="12">
        <v>61744</v>
      </c>
      <c r="D37" s="12">
        <v>61921</v>
      </c>
      <c r="E37" s="19">
        <f t="shared" si="0"/>
        <v>2.8666753044830269E-3</v>
      </c>
      <c r="F37" s="12">
        <v>161107</v>
      </c>
      <c r="G37" s="12">
        <v>166341</v>
      </c>
      <c r="H37" s="19">
        <f t="shared" si="1"/>
        <v>3.2487725548858835E-2</v>
      </c>
    </row>
    <row r="38" spans="1:8" x14ac:dyDescent="0.55000000000000004">
      <c r="A38" s="11" t="s">
        <v>346</v>
      </c>
      <c r="B38" s="11" t="s">
        <v>175</v>
      </c>
      <c r="C38" s="12">
        <v>39657</v>
      </c>
      <c r="D38" s="12">
        <v>43602</v>
      </c>
      <c r="E38" s="19">
        <f t="shared" si="0"/>
        <v>9.947802405628263E-2</v>
      </c>
      <c r="F38" s="12">
        <v>99614</v>
      </c>
      <c r="G38" s="12">
        <v>110515</v>
      </c>
      <c r="H38" s="19">
        <f t="shared" si="1"/>
        <v>0.10943240909912261</v>
      </c>
    </row>
    <row r="39" spans="1:8" x14ac:dyDescent="0.55000000000000004">
      <c r="A39" s="11" t="s">
        <v>346</v>
      </c>
      <c r="B39" s="11" t="s">
        <v>176</v>
      </c>
      <c r="C39" s="12">
        <v>24115</v>
      </c>
      <c r="D39" s="12">
        <v>23598</v>
      </c>
      <c r="E39" s="19">
        <f t="shared" si="0"/>
        <v>-2.1438938420070497E-2</v>
      </c>
      <c r="F39" s="12">
        <v>63588</v>
      </c>
      <c r="G39" s="12">
        <v>63906</v>
      </c>
      <c r="H39" s="19">
        <f t="shared" si="1"/>
        <v>5.0009435742592945E-3</v>
      </c>
    </row>
    <row r="40" spans="1:8" x14ac:dyDescent="0.55000000000000004">
      <c r="A40" s="11" t="s">
        <v>346</v>
      </c>
      <c r="B40" s="11" t="s">
        <v>177</v>
      </c>
      <c r="C40" s="12">
        <v>8161</v>
      </c>
      <c r="D40" s="12">
        <v>8731</v>
      </c>
      <c r="E40" s="19">
        <f t="shared" si="0"/>
        <v>6.9844381815953926E-2</v>
      </c>
      <c r="F40" s="12">
        <v>17544</v>
      </c>
      <c r="G40" s="12">
        <v>18364</v>
      </c>
      <c r="H40" s="19">
        <f t="shared" si="1"/>
        <v>4.6739626082991335E-2</v>
      </c>
    </row>
    <row r="41" spans="1:8" x14ac:dyDescent="0.55000000000000004">
      <c r="A41" s="11" t="s">
        <v>346</v>
      </c>
      <c r="B41" s="11" t="s">
        <v>178</v>
      </c>
      <c r="C41" s="12">
        <v>2983</v>
      </c>
      <c r="D41" s="12">
        <v>3097</v>
      </c>
      <c r="E41" s="19">
        <f t="shared" si="0"/>
        <v>3.8216560509554139E-2</v>
      </c>
      <c r="F41" s="12">
        <v>7651</v>
      </c>
      <c r="G41" s="12">
        <v>8106</v>
      </c>
      <c r="H41" s="19">
        <f t="shared" si="1"/>
        <v>5.9469350411710885E-2</v>
      </c>
    </row>
    <row r="42" spans="1:8" x14ac:dyDescent="0.55000000000000004">
      <c r="A42" s="11" t="s">
        <v>346</v>
      </c>
      <c r="B42" s="11" t="s">
        <v>179</v>
      </c>
      <c r="C42" s="12">
        <v>10961</v>
      </c>
      <c r="D42" s="12">
        <v>10469</v>
      </c>
      <c r="E42" s="19">
        <f t="shared" si="0"/>
        <v>-4.4886415473040779E-2</v>
      </c>
      <c r="F42" s="12">
        <v>28992</v>
      </c>
      <c r="G42" s="12">
        <v>29482</v>
      </c>
      <c r="H42" s="19">
        <f t="shared" si="1"/>
        <v>1.690121412803532E-2</v>
      </c>
    </row>
    <row r="43" spans="1:8" x14ac:dyDescent="0.55000000000000004">
      <c r="A43" s="11" t="s">
        <v>346</v>
      </c>
      <c r="B43" s="11" t="s">
        <v>180</v>
      </c>
      <c r="C43" s="12">
        <v>8836</v>
      </c>
      <c r="D43" s="12">
        <v>10226</v>
      </c>
      <c r="E43" s="19">
        <f t="shared" si="0"/>
        <v>0.15731100045269353</v>
      </c>
      <c r="F43" s="12">
        <v>23918</v>
      </c>
      <c r="G43" s="12">
        <v>26136</v>
      </c>
      <c r="H43" s="19">
        <f t="shared" si="1"/>
        <v>9.2733506145998831E-2</v>
      </c>
    </row>
    <row r="44" spans="1:8" x14ac:dyDescent="0.55000000000000004">
      <c r="A44" s="22" t="s">
        <v>346</v>
      </c>
      <c r="B44" s="22" t="s">
        <v>348</v>
      </c>
      <c r="C44" s="22">
        <v>384135</v>
      </c>
      <c r="D44" s="22">
        <v>407511</v>
      </c>
      <c r="E44" s="23">
        <f t="shared" si="0"/>
        <v>6.0853606154086456E-2</v>
      </c>
      <c r="F44" s="22">
        <v>994063</v>
      </c>
      <c r="G44" s="22">
        <v>1061316</v>
      </c>
      <c r="H44" s="23">
        <f t="shared" si="1"/>
        <v>6.7654665750561074E-2</v>
      </c>
    </row>
    <row r="46" spans="1:8" x14ac:dyDescent="0.55000000000000004">
      <c r="A46" s="24" t="s">
        <v>349</v>
      </c>
    </row>
    <row r="47" spans="1:8" x14ac:dyDescent="0.55000000000000004">
      <c r="A47" s="24" t="s">
        <v>350</v>
      </c>
    </row>
    <row r="48" spans="1:8" x14ac:dyDescent="0.55000000000000004">
      <c r="A48" s="24" t="s">
        <v>166</v>
      </c>
    </row>
    <row r="49" spans="1:1" x14ac:dyDescent="0.55000000000000004">
      <c r="A49" s="24" t="s">
        <v>358</v>
      </c>
    </row>
  </sheetData>
  <mergeCells count="2">
    <mergeCell ref="C3:E3"/>
    <mergeCell ref="F3:H3"/>
  </mergeCells>
  <hyperlinks>
    <hyperlink ref="A1" location="Contents!A1" display="&lt; Back to Contents &gt;"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12</vt:i4>
      </vt:variant>
    </vt:vector>
  </HeadingPairs>
  <TitlesOfParts>
    <vt:vector size="12" baseType="lpstr">
      <vt:lpstr>Contents</vt:lpstr>
      <vt:lpstr>Explanatory notes</vt:lpstr>
      <vt:lpstr>1</vt:lpstr>
      <vt:lpstr>2</vt:lpstr>
      <vt:lpstr>3</vt:lpstr>
      <vt:lpstr>4</vt:lpstr>
      <vt:lpstr>5</vt:lpstr>
      <vt:lpstr>6</vt:lpstr>
      <vt:lpstr>7</vt:lpstr>
      <vt:lpstr>8</vt:lpstr>
      <vt:lpstr>9</vt:lpstr>
      <vt:lpstr>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HOANG,Ngoc</dc:creator>
  <cp:lastModifiedBy>HOANG,Ngoc</cp:lastModifiedBy>
  <dcterms:created xsi:type="dcterms:W3CDTF">2025-08-08T09:50:50Z</dcterms:created>
  <dcterms:modified xsi:type="dcterms:W3CDTF">2025-08-25T08:20:51Z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2025-08-14T02:33:10Z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e0c6a41d-cc4f-475a-a036-514ee7fdeaaa</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