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24"/>
  <workbookPr codeName="ThisWorkbook"/>
  <mc:AlternateContent xmlns:mc="http://schemas.openxmlformats.org/markup-compatibility/2006">
    <mc:Choice Requires="x15">
      <x15ac:absPath xmlns:x15ac="http://schemas.microsoft.com/office/spreadsheetml/2010/11/ac" url="O:\ECECCensus 2024\Deliverables\SRC Deliverables\4. Final URFs and tables\National State and Regional tables\National Tables edited by DE - FOR PUBLICATION\"/>
    </mc:Choice>
  </mc:AlternateContent>
  <xr:revisionPtr revIDLastSave="0" documentId="8_{31922C38-FE3F-404F-957E-B44AA3D741EC}" xr6:coauthVersionLast="47" xr6:coauthVersionMax="47" xr10:uidLastSave="{00000000-0000-0000-0000-000000000000}"/>
  <bookViews>
    <workbookView xWindow="28680" yWindow="-120" windowWidth="29040" windowHeight="15720" tabRatio="917" xr2:uid="{00000000-000D-0000-FFFF-FFFF00000000}"/>
  </bookViews>
  <sheets>
    <sheet name="Contents" sheetId="84" r:id="rId1"/>
    <sheet name="Table 6.1" sheetId="64" r:id="rId2"/>
    <sheet name="Table 6.2" sheetId="76" r:id="rId3"/>
    <sheet name="Table 6.3" sheetId="77" r:id="rId4"/>
    <sheet name="Table 6.4" sheetId="78" r:id="rId5"/>
    <sheet name="Table 6.5" sheetId="79" r:id="rId6"/>
    <sheet name="Table 6.6" sheetId="80" r:id="rId7"/>
    <sheet name="Table 6.7" sheetId="82" r:id="rId8"/>
    <sheet name="Table 6.8" sheetId="83"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84" l="1"/>
  <c r="B12" i="84"/>
  <c r="B8" i="84"/>
  <c r="B11" i="84"/>
  <c r="B10" i="84"/>
  <c r="B9" i="84"/>
  <c r="B7" i="84"/>
  <c r="B6" i="84"/>
</calcChain>
</file>

<file path=xl/sharedStrings.xml><?xml version="1.0" encoding="utf-8"?>
<sst xmlns="http://schemas.openxmlformats.org/spreadsheetml/2006/main" count="1452" uniqueCount="173">
  <si>
    <t>Symbol definitions</t>
  </si>
  <si>
    <t># - Not Applicable: Not all Remoteness area categories are represented in each State or Territory as the characteristics of remoteness based on relative access to services and population size of urban areas are determined in the context of Australia as a whole. For example, Tasmania and the Northern Territory do not have areas which are classified as Major Cities. Similarly, Victoria and the Australian Capital Territory do not have Very Remote areas. For more information, please see the ABS website.</t>
  </si>
  <si>
    <t>Contents</t>
  </si>
  <si>
    <r>
      <t>Table 6.1.1: Contact staff with university qualification in early childhood teaching, by State/Territory (Number)</t>
    </r>
    <r>
      <rPr>
        <b/>
        <vertAlign val="superscript"/>
        <sz val="10"/>
        <rFont val="Arial"/>
        <family val="2"/>
      </rPr>
      <t xml:space="preserve"> (a) (b) (c) (h)</t>
    </r>
  </si>
  <si>
    <t>Major cities of Australia - CBDC</t>
  </si>
  <si>
    <t>NSW (n)</t>
  </si>
  <si>
    <t>VIC (n)</t>
  </si>
  <si>
    <t>QLD (n)</t>
  </si>
  <si>
    <t>SA (n)</t>
  </si>
  <si>
    <t>WA (n)</t>
  </si>
  <si>
    <t>TAS (n)</t>
  </si>
  <si>
    <t>NT (n)</t>
  </si>
  <si>
    <t>ACT (n)</t>
  </si>
  <si>
    <t>Australia (n)</t>
  </si>
  <si>
    <t>Number of university trained early childhood teachers</t>
  </si>
  <si>
    <t>#</t>
  </si>
  <si>
    <r>
      <t xml:space="preserve">Number of contact staff with qualifications specified </t>
    </r>
    <r>
      <rPr>
        <vertAlign val="superscript"/>
        <sz val="10"/>
        <rFont val="Arial"/>
        <family val="2"/>
      </rPr>
      <t>(d)</t>
    </r>
  </si>
  <si>
    <t>Number of contact staff with qualifications not specified</t>
  </si>
  <si>
    <t>Proportion of contact staff who are university trained early childhood teachers (%)</t>
  </si>
  <si>
    <r>
      <t>Table 6.1.2: Contact staff with university qualification in early childhood teaching, by State/Territory (Number)</t>
    </r>
    <r>
      <rPr>
        <b/>
        <vertAlign val="superscript"/>
        <sz val="10"/>
        <rFont val="Arial"/>
        <family val="2"/>
      </rPr>
      <t xml:space="preserve"> (a) (b) (c) (f) (h)</t>
    </r>
  </si>
  <si>
    <t>Inner regional Australia - CBDC</t>
  </si>
  <si>
    <t>np</t>
  </si>
  <si>
    <r>
      <t>Table 6.1.3: Contact staff with university qualification in early childhood teaching, by State/Territory (Number)</t>
    </r>
    <r>
      <rPr>
        <b/>
        <vertAlign val="superscript"/>
        <sz val="10"/>
        <rFont val="Arial"/>
        <family val="2"/>
      </rPr>
      <t xml:space="preserve"> (a) (b) (c) (h)</t>
    </r>
  </si>
  <si>
    <t>Outer regional Australia - CBDC</t>
  </si>
  <si>
    <r>
      <t>Table 6.1.4: Contact staff with university qualification in early childhood teaching, by State/Territory (Number)</t>
    </r>
    <r>
      <rPr>
        <b/>
        <vertAlign val="superscript"/>
        <sz val="10"/>
        <rFont val="Arial"/>
        <family val="2"/>
      </rPr>
      <t xml:space="preserve"> (a) (b) (c) (f) (h)</t>
    </r>
  </si>
  <si>
    <r>
      <t xml:space="preserve">Remote and Very remote Australia - CBDC </t>
    </r>
    <r>
      <rPr>
        <b/>
        <vertAlign val="superscript"/>
        <sz val="10"/>
        <color theme="0"/>
        <rFont val="Arial"/>
        <family val="2"/>
      </rPr>
      <t>(e)</t>
    </r>
  </si>
  <si>
    <r>
      <t>Table 6.1.5: Contact staff with university qualification in early childhood teaching, by State/Territory (Number)</t>
    </r>
    <r>
      <rPr>
        <b/>
        <vertAlign val="superscript"/>
        <sz val="10"/>
        <rFont val="Arial"/>
        <family val="2"/>
      </rPr>
      <t xml:space="preserve"> (a) (b) (c)</t>
    </r>
  </si>
  <si>
    <t>Total - CBDC</t>
  </si>
  <si>
    <r>
      <t>Table 6.1.6: Contact staff with university qualification in early childhood teaching, by State/Territory (Number)</t>
    </r>
    <r>
      <rPr>
        <b/>
        <vertAlign val="superscript"/>
        <sz val="10"/>
        <rFont val="Arial"/>
        <family val="2"/>
      </rPr>
      <t xml:space="preserve"> (a) (b) (c) (h)</t>
    </r>
  </si>
  <si>
    <t>Major cities of Australia - OSHC</t>
  </si>
  <si>
    <r>
      <t>Table 6.1.7: Contact staff with university qualification in early childhood teaching, by State/Territory (Number)</t>
    </r>
    <r>
      <rPr>
        <b/>
        <vertAlign val="superscript"/>
        <sz val="10"/>
        <rFont val="Arial"/>
        <family val="2"/>
      </rPr>
      <t xml:space="preserve"> (a) (b) (c) (f) (h)</t>
    </r>
  </si>
  <si>
    <t>Inner regional Australia - OSHC</t>
  </si>
  <si>
    <r>
      <t>Table 6.1.8: Contact staff with university qualification in early childhood teaching, by State/Territory (Number)</t>
    </r>
    <r>
      <rPr>
        <b/>
        <vertAlign val="superscript"/>
        <sz val="10"/>
        <rFont val="Arial"/>
        <family val="2"/>
      </rPr>
      <t xml:space="preserve"> (a) (b) (c) (f) (h)</t>
    </r>
  </si>
  <si>
    <t>Outer regional Australia - OSHC</t>
  </si>
  <si>
    <r>
      <t>Table 6.1.9: Contact staff with university qualification in early childhood teaching, by State/Territory (Number)</t>
    </r>
    <r>
      <rPr>
        <b/>
        <vertAlign val="superscript"/>
        <sz val="10"/>
        <rFont val="Arial"/>
        <family val="2"/>
      </rPr>
      <t xml:space="preserve"> (a) (b) (c) (f) (h)</t>
    </r>
  </si>
  <si>
    <r>
      <t xml:space="preserve">Remote and Very remote Australia - OSHC </t>
    </r>
    <r>
      <rPr>
        <b/>
        <vertAlign val="superscript"/>
        <sz val="10"/>
        <color theme="0"/>
        <rFont val="Arial"/>
        <family val="2"/>
      </rPr>
      <t>(e)</t>
    </r>
  </si>
  <si>
    <r>
      <t>Table 6.1.10: Contact staff with university qualification in early childhood teaching, by State/Territory (Number)</t>
    </r>
    <r>
      <rPr>
        <b/>
        <vertAlign val="superscript"/>
        <sz val="10"/>
        <rFont val="Arial"/>
        <family val="2"/>
      </rPr>
      <t xml:space="preserve"> (a) (b) (c) (f)</t>
    </r>
  </si>
  <si>
    <t>Total - OSHC</t>
  </si>
  <si>
    <r>
      <t>Table 6.1.11: Contact staff with university qualification in early childhood teaching, by State/Territory (Number)</t>
    </r>
    <r>
      <rPr>
        <b/>
        <vertAlign val="superscript"/>
        <sz val="10"/>
        <rFont val="Arial"/>
        <family val="2"/>
      </rPr>
      <t xml:space="preserve"> (a) (b) (c) (g) (h)</t>
    </r>
  </si>
  <si>
    <t>Major cities of Australia - PRE</t>
  </si>
  <si>
    <t>NS</t>
  </si>
  <si>
    <r>
      <t xml:space="preserve">Number of contact staff with qualifications specified </t>
    </r>
    <r>
      <rPr>
        <vertAlign val="superscript"/>
        <sz val="10"/>
        <rFont val="Arial"/>
        <family val="2"/>
      </rPr>
      <t>(e)</t>
    </r>
  </si>
  <si>
    <r>
      <t>Table 6.1.12: Contact staff with university qualification in early childhood teaching, by State/Territory (Number)</t>
    </r>
    <r>
      <rPr>
        <b/>
        <vertAlign val="superscript"/>
        <sz val="10"/>
        <rFont val="Arial"/>
        <family val="2"/>
      </rPr>
      <t xml:space="preserve"> (a) (b) (c) (g) (h)</t>
    </r>
  </si>
  <si>
    <t>Inner regional Australia - PRE</t>
  </si>
  <si>
    <r>
      <t>Table 6.1.13: Contact staff with university qualification in early childhood teaching, by State/Territory (Number)</t>
    </r>
    <r>
      <rPr>
        <b/>
        <vertAlign val="superscript"/>
        <sz val="10"/>
        <rFont val="Arial"/>
        <family val="2"/>
      </rPr>
      <t xml:space="preserve"> (a) (b) (c) (g) (h)</t>
    </r>
  </si>
  <si>
    <t>Outer regional Australia - PRE</t>
  </si>
  <si>
    <r>
      <t>Table 6.1.14: Contact staff with university qualification in early childhood teaching, by State/Territory (Number)</t>
    </r>
    <r>
      <rPr>
        <b/>
        <vertAlign val="superscript"/>
        <sz val="10"/>
        <rFont val="Arial"/>
        <family val="2"/>
      </rPr>
      <t xml:space="preserve"> (a) (b) (c) (g) (h)</t>
    </r>
  </si>
  <si>
    <r>
      <t xml:space="preserve">Remote and Very remote Australia - PRE </t>
    </r>
    <r>
      <rPr>
        <b/>
        <vertAlign val="superscript"/>
        <sz val="10"/>
        <color theme="0"/>
        <rFont val="Arial"/>
        <family val="2"/>
      </rPr>
      <t>(e)</t>
    </r>
  </si>
  <si>
    <r>
      <t>Table 6.1.15: Contact staff with university qualification in early childhood teaching, by State/Territory (Number)</t>
    </r>
    <r>
      <rPr>
        <b/>
        <vertAlign val="superscript"/>
        <sz val="10"/>
        <rFont val="Arial"/>
        <family val="2"/>
      </rPr>
      <t xml:space="preserve"> (a) (b) (c) (g)</t>
    </r>
  </si>
  <si>
    <t>Total - PRE</t>
  </si>
  <si>
    <t>(a) Totals may not equal sum of components due to rounding of weighted data. Proportions should be interpreted with caution due to small numbers in some cells.</t>
  </si>
  <si>
    <t>(b) University trained early childhood staff include those staff who have a Bachelor degree (3 years) or higher in early childhood related teaching.</t>
  </si>
  <si>
    <t xml:space="preserve">(c) Table includes contact staff only. Contact staff refers to those workers who are doing primary or other contact work. </t>
  </si>
  <si>
    <t>(d) Includes staff with and without early childhood education and care related qualifications.</t>
  </si>
  <si>
    <t>(e) 'Remote' and 'very remote' regions have been combined due to low cell counts.</t>
  </si>
  <si>
    <t>(f) np - Not Published: These cells are suppressed due to legislative restrictions</t>
  </si>
  <si>
    <t>(g) NS - Not Supplied: These values have not been provided.</t>
  </si>
  <si>
    <r>
      <t xml:space="preserve">(h) # - Not Applicable: Definition on </t>
    </r>
    <r>
      <rPr>
        <u/>
        <sz val="9"/>
        <color theme="4"/>
        <rFont val="Arial"/>
        <family val="2"/>
        <scheme val="minor"/>
      </rPr>
      <t>Contents</t>
    </r>
    <r>
      <rPr>
        <sz val="9"/>
        <color theme="10"/>
        <rFont val="Arial"/>
        <family val="2"/>
        <scheme val="minor"/>
      </rPr>
      <t xml:space="preserve"> page.</t>
    </r>
  </si>
  <si>
    <r>
      <t xml:space="preserve">Table 6.2.1: Summary of the number of contact staff with university qualification in early childhood teaching for CBDC, by State/Territory and remoteness (Number) </t>
    </r>
    <r>
      <rPr>
        <b/>
        <vertAlign val="superscript"/>
        <sz val="10"/>
        <rFont val="Arial"/>
        <family val="2"/>
      </rPr>
      <t>(a) (b) (c) (f)</t>
    </r>
  </si>
  <si>
    <t>CBDC</t>
  </si>
  <si>
    <t>Major city</t>
  </si>
  <si>
    <t>Inner regional</t>
  </si>
  <si>
    <t>Outer regional</t>
  </si>
  <si>
    <r>
      <t xml:space="preserve">Remote and Very remote Australia </t>
    </r>
    <r>
      <rPr>
        <vertAlign val="superscript"/>
        <sz val="10"/>
        <rFont val="Arial"/>
        <family val="2"/>
      </rPr>
      <t>(d)</t>
    </r>
  </si>
  <si>
    <t>Not specified</t>
  </si>
  <si>
    <t>Total Workers</t>
  </si>
  <si>
    <r>
      <t xml:space="preserve">Table 6.2.2: Summary of the number of contact staff with university qualification in early childhood teaching for OSHC, by State/Territory and remoteness (Number) </t>
    </r>
    <r>
      <rPr>
        <b/>
        <vertAlign val="superscript"/>
        <sz val="10"/>
        <rFont val="Arial"/>
        <family val="2"/>
      </rPr>
      <t>(a) (b) (c) (f)</t>
    </r>
  </si>
  <si>
    <t>OSHC</t>
  </si>
  <si>
    <r>
      <t xml:space="preserve">Table 6.2.3: Summary of the number of contact staff with university qualification in early childhood teaching for PRE, by State/Territory and remoteness (Number) </t>
    </r>
    <r>
      <rPr>
        <b/>
        <vertAlign val="superscript"/>
        <sz val="10"/>
        <rFont val="Arial"/>
        <family val="2"/>
      </rPr>
      <t>(a) (b) (c) (e) (f)</t>
    </r>
  </si>
  <si>
    <t>PRE</t>
  </si>
  <si>
    <t>(b) University trained early childhood teachers include those staff who have a bachelor degree (3 years) or higher in early childhood related teaching.</t>
  </si>
  <si>
    <t>(d) 'Remote' and 'very remote' regions are combined due to low cell counts.</t>
  </si>
  <si>
    <t>(e) NS - Not Supplied: These values have not been provided.</t>
  </si>
  <si>
    <r>
      <t xml:space="preserve">(f) # - Not Applicable: Definition on </t>
    </r>
    <r>
      <rPr>
        <u/>
        <sz val="9"/>
        <color theme="4"/>
        <rFont val="Arial"/>
        <family val="2"/>
        <scheme val="minor"/>
      </rPr>
      <t>Contents</t>
    </r>
    <r>
      <rPr>
        <sz val="9"/>
        <color theme="10"/>
        <rFont val="Arial"/>
        <family val="2"/>
        <scheme val="minor"/>
      </rPr>
      <t xml:space="preserve"> page.</t>
    </r>
  </si>
  <si>
    <r>
      <t xml:space="preserve">Table 6.3.1: Number and proportion of certificate and diploma qualified ECEC related contact staff, by service type, State/Territory and remoteness (Number and Percentage) </t>
    </r>
    <r>
      <rPr>
        <b/>
        <vertAlign val="superscript"/>
        <sz val="10"/>
        <rFont val="Arial"/>
        <family val="2"/>
      </rPr>
      <t>(a) (b) (g)</t>
    </r>
  </si>
  <si>
    <t>Contact staff with Certificate III or IV, Diploma or Advanced Diploma</t>
  </si>
  <si>
    <r>
      <t xml:space="preserve">Contact staff with qualifications specified </t>
    </r>
    <r>
      <rPr>
        <vertAlign val="superscript"/>
        <sz val="10"/>
        <rFont val="Arial"/>
        <family val="2"/>
      </rPr>
      <t>(c)</t>
    </r>
  </si>
  <si>
    <t>Contact staff with qualifications not specified</t>
  </si>
  <si>
    <t>Proportion of contact staff with Certificate III or IV, Diploma or Advanced Diploma (%)</t>
  </si>
  <si>
    <r>
      <t xml:space="preserve">Table 6.3.2: Number and proportion of certificate and diploma qualified ECEC related contact staff, by service type, State/Territory and remoteness (Number and Percentage) </t>
    </r>
    <r>
      <rPr>
        <b/>
        <vertAlign val="superscript"/>
        <sz val="10"/>
        <rFont val="Arial"/>
        <family val="2"/>
      </rPr>
      <t>(a) (b) (g)</t>
    </r>
  </si>
  <si>
    <r>
      <t xml:space="preserve">Table 6.3.3: Number and proportion of certificate and diploma qualified ECEC related contact staff, by service type, State/Territory and remoteness (Number and Percentage) </t>
    </r>
    <r>
      <rPr>
        <b/>
        <vertAlign val="superscript"/>
        <sz val="10"/>
        <rFont val="Arial"/>
        <family val="2"/>
      </rPr>
      <t>(a) (b) (g)</t>
    </r>
  </si>
  <si>
    <r>
      <t xml:space="preserve">Table 6.3.4: Number and proportion of certificate and diploma qualified ECEC related contact staff, by service type, State/Territory and remoteness (Number and Percentage) </t>
    </r>
    <r>
      <rPr>
        <b/>
        <vertAlign val="superscript"/>
        <sz val="10"/>
        <rFont val="Arial"/>
        <family val="2"/>
      </rPr>
      <t>(a) (b) (g)</t>
    </r>
  </si>
  <si>
    <t>Remote and Very remote Australia - CBDC</t>
  </si>
  <si>
    <r>
      <t xml:space="preserve">Table 6.3.5: Number and proportion of certificate and diploma qualified ECEC related contact staff, by service type, State/Territory and remoteness (Number and Percentage) </t>
    </r>
    <r>
      <rPr>
        <b/>
        <vertAlign val="superscript"/>
        <sz val="10"/>
        <rFont val="Arial"/>
        <family val="2"/>
      </rPr>
      <t>(a) (b)</t>
    </r>
  </si>
  <si>
    <r>
      <t xml:space="preserve">Table 6.3.6: Number and proportion of certificate and diploma qualified ECEC related contact staff, by service type, State/Territory and remoteness (Number and Percentage) </t>
    </r>
    <r>
      <rPr>
        <b/>
        <vertAlign val="superscript"/>
        <sz val="10"/>
        <rFont val="Arial"/>
        <family val="2"/>
      </rPr>
      <t>(a) (b) (g)</t>
    </r>
  </si>
  <si>
    <r>
      <t xml:space="preserve">Table 6.3.7: Number and proportion of certificate and diploma qualified ECEC related contact staff, by service type, State/Territory and remoteness (Number and Percentage) </t>
    </r>
    <r>
      <rPr>
        <b/>
        <vertAlign val="superscript"/>
        <sz val="10"/>
        <rFont val="Arial"/>
        <family val="2"/>
      </rPr>
      <t>(a) (b) (g)</t>
    </r>
  </si>
  <si>
    <r>
      <t xml:space="preserve">Table 6.3.8: Number and proportion of certificate and diploma qualified ECEC related contact staff, by service type, State/Territory and remoteness (Number and Percentage) </t>
    </r>
    <r>
      <rPr>
        <b/>
        <vertAlign val="superscript"/>
        <sz val="10"/>
        <rFont val="Arial"/>
        <family val="2"/>
      </rPr>
      <t>(a) (b) (e) (g)</t>
    </r>
  </si>
  <si>
    <r>
      <t xml:space="preserve">Table 6.3.9: Number and proportion of certificate and diploma qualified ECEC related contact staff, by service type, State/Territory and remoteness (Number and Percentage) </t>
    </r>
    <r>
      <rPr>
        <b/>
        <vertAlign val="superscript"/>
        <sz val="10"/>
        <rFont val="Arial"/>
        <family val="2"/>
      </rPr>
      <t>(a) (b) (e) (g)</t>
    </r>
  </si>
  <si>
    <t>Remote and Very remote Australia - OSHC</t>
  </si>
  <si>
    <r>
      <t xml:space="preserve">Table 6.3.10: Number and proportion of certificate and diploma qualified ECEC related contact staff, by service type, State/Territory and remoteness (Number and Percentage) </t>
    </r>
    <r>
      <rPr>
        <b/>
        <vertAlign val="superscript"/>
        <sz val="10"/>
        <rFont val="Arial"/>
        <family val="2"/>
      </rPr>
      <t>(a) (b)</t>
    </r>
  </si>
  <si>
    <r>
      <t xml:space="preserve">Table 6.3.11: Number and proportion of certificate and diploma qualified ECEC related contact staff, by service type, State/Territory and remoteness (Number and Percentage) </t>
    </r>
    <r>
      <rPr>
        <b/>
        <vertAlign val="superscript"/>
        <sz val="10"/>
        <rFont val="Arial"/>
        <family val="2"/>
      </rPr>
      <t>(a) (b) (f) (g)</t>
    </r>
  </si>
  <si>
    <r>
      <t xml:space="preserve">Table 6.3.12: Number and proportion of certificate and diploma qualified ECEC related contact staff, by service type, State/Territory and remoteness (Number and Percentage) </t>
    </r>
    <r>
      <rPr>
        <b/>
        <vertAlign val="superscript"/>
        <sz val="10"/>
        <rFont val="Arial"/>
        <family val="2"/>
      </rPr>
      <t>(a) (b) (e) (f) (g)</t>
    </r>
  </si>
  <si>
    <r>
      <t xml:space="preserve">Table 6.3.13: Number and proportion of certificate and diploma qualified ECEC related contact staff, by service type, State/Territory and remoteness (Number and Percentage) </t>
    </r>
    <r>
      <rPr>
        <b/>
        <vertAlign val="superscript"/>
        <sz val="10"/>
        <rFont val="Arial"/>
        <family val="2"/>
      </rPr>
      <t>(a) (b) (f) (g)</t>
    </r>
  </si>
  <si>
    <r>
      <t xml:space="preserve">Table 6.3.14: Number and proportion of certificate and diploma qualified ECEC related contact staff, by service type, State/Territory and remoteness (Number and Percentage) </t>
    </r>
    <r>
      <rPr>
        <b/>
        <vertAlign val="superscript"/>
        <sz val="10"/>
        <rFont val="Arial"/>
        <family val="2"/>
      </rPr>
      <t>(a) (b) (e) (f) (g)</t>
    </r>
  </si>
  <si>
    <t>Remote and Very remote Australia - PRE</t>
  </si>
  <si>
    <r>
      <t xml:space="preserve">Table 6.3.15: Number and proportion of certificate and diploma qualified ECEC related contact staff, by service type, State/Territory and remoteness (Number and Percentage) </t>
    </r>
    <r>
      <rPr>
        <b/>
        <vertAlign val="superscript"/>
        <sz val="10"/>
        <rFont val="Arial"/>
        <family val="2"/>
      </rPr>
      <t>(a) (b) (f)</t>
    </r>
  </si>
  <si>
    <t xml:space="preserve">(b) Table includes contact staff only. Contact staff refers to those workers who are doing primary or other contact work. </t>
  </si>
  <si>
    <t>(c) Includes staff with and without early childhood education and care related qualifications.</t>
  </si>
  <si>
    <t>(d) 'Remote' and 'very remote' regions have been combined due to low cell counts.</t>
  </si>
  <si>
    <t>(e) np - Not Published: These cells are suppressed due to legislative restrictions</t>
  </si>
  <si>
    <t>(f) NS - Not Supplied: These values have not been provided.</t>
  </si>
  <si>
    <r>
      <t xml:space="preserve">(g) # - Not Applicable: Definition on </t>
    </r>
    <r>
      <rPr>
        <u/>
        <sz val="9"/>
        <color theme="4"/>
        <rFont val="Arial"/>
        <family val="2"/>
        <scheme val="minor"/>
      </rPr>
      <t>Contents</t>
    </r>
    <r>
      <rPr>
        <sz val="9"/>
        <color theme="10"/>
        <rFont val="Arial"/>
        <family val="2"/>
        <scheme val="minor"/>
      </rPr>
      <t xml:space="preserve"> page.</t>
    </r>
  </si>
  <si>
    <r>
      <t xml:space="preserve">Table 6.4.1: Summary of number of certificate and diploma qualified ECEC related contact staff for CBDC, by State/Territory and remoteness (Number) </t>
    </r>
    <r>
      <rPr>
        <b/>
        <vertAlign val="superscript"/>
        <sz val="10"/>
        <rFont val="Arial"/>
        <family val="2"/>
      </rPr>
      <t>(a) (b) (f)</t>
    </r>
  </si>
  <si>
    <r>
      <t xml:space="preserve">Remote and Very remote Australia </t>
    </r>
    <r>
      <rPr>
        <vertAlign val="superscript"/>
        <sz val="10"/>
        <rFont val="Arial"/>
        <family val="2"/>
      </rPr>
      <t>(c)</t>
    </r>
  </si>
  <si>
    <r>
      <t xml:space="preserve">Table 6.4.2: Summary of number of certificate and diploma qualified ECEC related contact staff for OSHC, by State/Territory and remoteness (Number) </t>
    </r>
    <r>
      <rPr>
        <b/>
        <vertAlign val="superscript"/>
        <sz val="10"/>
        <rFont val="Arial"/>
        <family val="2"/>
      </rPr>
      <t>(a) (b) (d) (f)</t>
    </r>
  </si>
  <si>
    <r>
      <t xml:space="preserve">Table 6.4.3: Summary of number of certificate and diploma qualified ECEC related contact staff for PRE, by State/Territory and remoteness (Number) </t>
    </r>
    <r>
      <rPr>
        <b/>
        <vertAlign val="superscript"/>
        <sz val="10"/>
        <rFont val="Arial"/>
        <family val="2"/>
      </rPr>
      <t>(a) (b) (d) (e) (f)</t>
    </r>
  </si>
  <si>
    <t>(c) 'Remote' and 'very remote' regions are combined due to low cell counts.</t>
  </si>
  <si>
    <t>(d) np - Not Published: These cells are suppressed due to legislative restrictions</t>
  </si>
  <si>
    <t>Table 6.5.1:  Number of Aboriginal and/or Torres Strait Islander contact staff and all contact staff with relevant early childhood education qualifications, by highest level of educational attainment, and State/Territory (Number) (a) (b) (c)</t>
  </si>
  <si>
    <t>Aboriginal and/or Torres Strait Islander contact staff - CBDC</t>
  </si>
  <si>
    <t>Bachelor degree and above</t>
  </si>
  <si>
    <t>Advanced diploma or diploma</t>
  </si>
  <si>
    <t>Certificate III or IV and below</t>
  </si>
  <si>
    <t>Total staff WITH a children's services related qualification</t>
  </si>
  <si>
    <t>Total staff WITHOUT a children's services related qualification</t>
  </si>
  <si>
    <t>Total specified</t>
  </si>
  <si>
    <t>Total not specified</t>
  </si>
  <si>
    <t>Table 6.5.2:  Number of Aboriginal and/or Torres Strait Islander contact staff and all contact staff with relevant early childhood education qualifications, by highest level of educational attainment, and State/Territory (Number) (a) (b)</t>
  </si>
  <si>
    <t>All contact staff - CBDC</t>
  </si>
  <si>
    <t xml:space="preserve">Table 6.5.3:  Number of Aboriginal and/or Torres Strait Islander contact staff and all contact staff with relevant early childhood education qualifications, by highest level of educational attainment, and State/Territory (Number) (a) (b) (c) </t>
  </si>
  <si>
    <t>Aboriginal and/or Torres Strait Islander contact staff - OSHC</t>
  </si>
  <si>
    <t>Table 6.5.4:  Number of Aboriginal and/or Torres Strait Islander contact staff and all contact staff with relevant early childhood education qualifications, by highest level of educational attainment, and State/Territory (Number) (a) (b)</t>
  </si>
  <si>
    <t>All contact staff - OSHC</t>
  </si>
  <si>
    <t>Table 6.5.5:  Number of Aboriginal and/or Torres Strait Islander contact staff and all contact staff with relevant early childhood education qualifications, by highest level of educational attainment, and State/Territory (Number) (a) (b) (c) (d)</t>
  </si>
  <si>
    <t>Aboriginal and/or Torres Strait Islander contact staff - PRE</t>
  </si>
  <si>
    <t>Table 6.5.6:  Number of Aboriginal and/or Torres Strait Islander contact staff and all contact staff with relevant early childhood education qualifications, by highest level of educational attainment, and State/Territory (Number) (a) (b) (d)</t>
  </si>
  <si>
    <t>All contact staff - PRE</t>
  </si>
  <si>
    <t>(a) Totals may not equal sum of components due to rounding of weighted data.</t>
  </si>
  <si>
    <t>(c) np - Not Published: These cells are suppressed due to legislative restrictions</t>
  </si>
  <si>
    <t>(d) NS - Not Supplied: These values have not been provided.</t>
  </si>
  <si>
    <t>Table 6.6.1:  Number and proportion of Aboriginal and/or Torres Strait Islander contact staff and all contact staff with relevant early childhood education qualifications, by highest level of educational attainment and remoteness (Number) (a) (b) (c)</t>
  </si>
  <si>
    <t>Major city (n)</t>
  </si>
  <si>
    <t>Inner regional (n)</t>
  </si>
  <si>
    <t>Outer regional (n)</t>
  </si>
  <si>
    <r>
      <t xml:space="preserve">Remote and Very remote Australia (n) </t>
    </r>
    <r>
      <rPr>
        <b/>
        <vertAlign val="superscript"/>
        <sz val="10"/>
        <color theme="0"/>
        <rFont val="Arial"/>
        <family val="2"/>
      </rPr>
      <t>(d)</t>
    </r>
  </si>
  <si>
    <t>Not specified (n)</t>
  </si>
  <si>
    <t>Table 6.6.2:  Number and proportion of Aboriginal and/or Torres Strait Islander contact staff and all contact staff with relevant early childhood education qualifications, by highest level of educational attainment and remoteness (Number) (a) (b) (c)</t>
  </si>
  <si>
    <t xml:space="preserve">Table 6.6.3:  Number and proportion of Aboriginal and/or Torres Strait Islander contact staff and all contact staff with relevant early childhood education qualifications, by highest level of educational attainment and remoteness (Number) (a) (b) (c) (e) </t>
  </si>
  <si>
    <t>Table 6.6.4:  Number and proportion of Aboriginal and/or Torres Strait Islander contact staff and all contact staff with relevant early childhood education qualifications, by highest level of educational attainment and remoteness (Number) (a) (b) (c)</t>
  </si>
  <si>
    <t xml:space="preserve">Table 6.6.5:  Number and proportion of Aboriginal and/or Torres Strait Islander contact staff and all contact staff with relevant early childhood education qualifications, by highest level of educational attainment and remoteness (Number) (a) (b) (c) (e) </t>
  </si>
  <si>
    <t xml:space="preserve">Table 6.6.6:  Number and proportion of Aboriginal and/or Torres Strait Islander contact staff and all contact staff with relevant early childhood education qualifications, by highest level of educational attainment and remoteness (Number) (a) (b) (c) (e) </t>
  </si>
  <si>
    <t>(c) Figures should be interpreted with caution due to the small number of Aboriginal and/or Torres Strait Islander staff in each state and territory and the relatively high proportion of respondents who did not specify their Aboriginal and/or Torres Strait Islander status.</t>
  </si>
  <si>
    <t>Table 6.7.1: Proportion of Aboriginal and/or Torres Strait Islander contact staff, by State/Territory and remoteness (Percentage) (a) (b) (c) (e) (g)</t>
  </si>
  <si>
    <t>NSW (%)</t>
  </si>
  <si>
    <t>VIC (%)</t>
  </si>
  <si>
    <t>QLD (%)</t>
  </si>
  <si>
    <t>SA (%)</t>
  </si>
  <si>
    <t>WA (%)</t>
  </si>
  <si>
    <t>TAS (%)</t>
  </si>
  <si>
    <t>NT (%)</t>
  </si>
  <si>
    <t>ACT (%)</t>
  </si>
  <si>
    <t>Australia (%)</t>
  </si>
  <si>
    <t>Total Workers (%)</t>
  </si>
  <si>
    <t>Total Workers (n)</t>
  </si>
  <si>
    <t>Table 6.7.2: Proportion of Aboriginal and/or Torres Strait Islander contact staff, by State/Territory and remoteness (Percentage) (a) (b) (c) (e) (g)</t>
  </si>
  <si>
    <t>Table 6.7.3: Proportion of Aboriginal and/or Torres Strait Islander contact staff, by State/Territory and remoteness (Percentage) (a) (b) (c) (e) (f) (g)</t>
  </si>
  <si>
    <r>
      <t xml:space="preserve">Table 6.8.1: Median number of years in the early childhood and care sector, by highest level of educational attainment in a relevant qualification, and remoteness </t>
    </r>
    <r>
      <rPr>
        <b/>
        <vertAlign val="superscript"/>
        <sz val="10"/>
        <rFont val="Arial"/>
        <family val="2"/>
      </rPr>
      <t>(a) (b) (c) (d)</t>
    </r>
  </si>
  <si>
    <t>Remote and Very remote Australia</t>
  </si>
  <si>
    <t>Australia</t>
  </si>
  <si>
    <t>4 year Bachelor degree or higher</t>
  </si>
  <si>
    <t>3 year Bachelor degree</t>
  </si>
  <si>
    <t>Advanced Diploma</t>
  </si>
  <si>
    <t>Diploma</t>
  </si>
  <si>
    <t>Certificate III or IV</t>
  </si>
  <si>
    <t>Below Certificate III</t>
  </si>
  <si>
    <t>Median of all staff WITH a children's services related qualification</t>
  </si>
  <si>
    <t>Median of all staff WITHOUT a children's services related qualification</t>
  </si>
  <si>
    <r>
      <t xml:space="preserve">Table 6.8.2: Median number of years in the early childhood and care sector, by highest level of educational attainment in a relevant qualification, and remoteness </t>
    </r>
    <r>
      <rPr>
        <b/>
        <vertAlign val="superscript"/>
        <sz val="10"/>
        <rFont val="Arial"/>
        <family val="2"/>
      </rPr>
      <t xml:space="preserve">(a) (b) (c) (d) (e) </t>
    </r>
  </si>
  <si>
    <t>..</t>
  </si>
  <si>
    <r>
      <t xml:space="preserve">Table 6.8.3: Median number of years in the early childhood and care sector, by highest level of educational attainment in a relevant qualification, and remoteness </t>
    </r>
    <r>
      <rPr>
        <b/>
        <vertAlign val="superscript"/>
        <sz val="10"/>
        <rFont val="Arial"/>
        <family val="2"/>
      </rPr>
      <t>(a) (b) (c) (d)</t>
    </r>
  </si>
  <si>
    <t xml:space="preserve">(b) Relevant qualifications include early childhood related teaching, primary teaching, other teaching, child care, nursing (including mothercraft nursing), other human welfare studies and services, behavioural science and other early childhood education and care related qualifications. </t>
  </si>
  <si>
    <t>(d) Calculations of median were performed without using weights</t>
  </si>
  <si>
    <t>(e) .. - Not Applicable: These cells represent values that cannot be determined or evaluated.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</si>
</sst>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font>
      <sz val="11"/>
      <color theme="1"/>
      <name val="Arial"/>
      <family val="2"/>
      <scheme val="minor"/>
    </font>
    <font>
      <b/>
      <sz val="10"/>
      <name val="Arial"/>
      <family val="2"/>
    </font>
    <font>
      <sz val="10"/>
      <name val="Arial"/>
      <family val="2"/>
    </font>
    <font>
      <b/>
      <sz val="10"/>
      <color theme="0"/>
      <name val="Arial"/>
      <family val="2"/>
    </font>
    <font>
      <sz val="10"/>
      <color rgb="FFFF0000"/>
      <name val="Arial"/>
      <family val="2"/>
    </font>
    <font>
      <b/>
      <sz val="8"/>
      <color theme="1"/>
      <name val="Arial"/>
      <family val="2"/>
    </font>
    <font>
      <sz val="8"/>
      <color theme="1"/>
      <name val="Arial"/>
      <family val="2"/>
    </font>
    <font>
      <sz val="11"/>
      <color theme="1"/>
      <name val="Arial"/>
      <family val="2"/>
    </font>
    <font>
      <vertAlign val="superscript"/>
      <sz val="10"/>
      <name val="Arial"/>
      <family val="2"/>
    </font>
    <font>
      <b/>
      <vertAlign val="superscript"/>
      <sz val="10"/>
      <name val="Arial"/>
      <family val="2"/>
    </font>
    <font>
      <b/>
      <vertAlign val="superscript"/>
      <sz val="10"/>
      <color theme="0"/>
      <name val="Arial"/>
      <family val="2"/>
    </font>
    <font>
      <sz val="9"/>
      <color theme="1"/>
      <name val="Arial"/>
      <family val="2"/>
    </font>
    <font>
      <sz val="9"/>
      <color theme="1"/>
      <name val="Arial"/>
      <family val="2"/>
      <scheme val="minor"/>
    </font>
    <font>
      <b/>
      <sz val="11"/>
      <color theme="1"/>
      <name val="Arial"/>
      <family val="2"/>
      <scheme val="minor"/>
    </font>
    <font>
      <i/>
      <sz val="12"/>
      <color theme="1"/>
      <name val="Calibri"/>
      <family val="2"/>
    </font>
    <font>
      <u/>
      <sz val="11"/>
      <color theme="10"/>
      <name val="Arial"/>
      <family val="2"/>
      <scheme val="minor"/>
    </font>
    <font>
      <sz val="9"/>
      <color theme="10"/>
      <name val="Arial"/>
      <family val="2"/>
      <scheme val="minor"/>
    </font>
    <font>
      <u/>
      <sz val="9"/>
      <color theme="4"/>
      <name val="Arial"/>
      <family val="2"/>
      <scheme val="minor"/>
    </font>
  </fonts>
  <fills count="6">
    <fill>
      <patternFill patternType="none"/>
    </fill>
    <fill>
      <patternFill patternType="gray125"/>
    </fill>
    <fill>
      <patternFill patternType="solid">
        <fgColor rgb="FF55437E"/>
        <bgColor indexed="64"/>
      </patternFill>
    </fill>
    <fill>
      <patternFill patternType="solid">
        <fgColor theme="0" tint="-0.14999847407452621"/>
        <bgColor indexed="64"/>
      </patternFill>
    </fill>
    <fill>
      <patternFill patternType="solid">
        <fgColor theme="2"/>
        <bgColor indexed="64"/>
      </patternFill>
    </fill>
    <fill>
      <patternFill patternType="solid">
        <fgColor theme="4"/>
        <bgColor indexed="64"/>
      </patternFill>
    </fill>
  </fills>
  <borders count="10">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2">
    <xf numFmtId="0" fontId="0" fillId="0" borderId="0"/>
    <xf numFmtId="0" fontId="15" fillId="0" borderId="0" applyNumberFormat="0" applyFill="0" applyBorder="0" applyAlignment="0" applyProtection="0"/>
  </cellStyleXfs>
  <cellXfs count="67">
    <xf numFmtId="0" fontId="0" fillId="0" borderId="0" xfId="0"/>
    <xf numFmtId="0" fontId="1" fillId="0" borderId="0" xfId="0" applyFont="1" applyAlignment="1">
      <alignment horizontal="left"/>
    </xf>
    <xf numFmtId="0" fontId="3" fillId="2" borderId="1" xfId="0" applyFont="1" applyFill="1" applyBorder="1" applyAlignment="1">
      <alignment horizontal="right" wrapText="1"/>
    </xf>
    <xf numFmtId="0" fontId="3" fillId="2" borderId="2" xfId="0" applyFont="1" applyFill="1" applyBorder="1" applyAlignment="1">
      <alignment horizontal="left" wrapText="1"/>
    </xf>
    <xf numFmtId="3" fontId="2" fillId="0" borderId="1" xfId="0" applyNumberFormat="1" applyFont="1" applyBorder="1" applyAlignment="1">
      <alignment horizontal="right"/>
    </xf>
    <xf numFmtId="0" fontId="2" fillId="0" borderId="2" xfId="0" applyFont="1" applyBorder="1" applyAlignment="1">
      <alignment horizontal="left"/>
    </xf>
    <xf numFmtId="0" fontId="2" fillId="0" borderId="1" xfId="0" applyFont="1" applyBorder="1" applyAlignment="1">
      <alignment horizontal="right"/>
    </xf>
    <xf numFmtId="0" fontId="2" fillId="0" borderId="4" xfId="0" applyFont="1" applyBorder="1" applyAlignment="1">
      <alignment horizontal="left"/>
    </xf>
    <xf numFmtId="0" fontId="2" fillId="0" borderId="3" xfId="0" applyFont="1" applyBorder="1" applyAlignment="1">
      <alignment horizontal="right"/>
    </xf>
    <xf numFmtId="3" fontId="2" fillId="0" borderId="3" xfId="0" applyNumberFormat="1" applyFont="1" applyBorder="1" applyAlignment="1">
      <alignment horizontal="right"/>
    </xf>
    <xf numFmtId="0" fontId="1" fillId="3" borderId="2" xfId="0" applyFont="1" applyFill="1" applyBorder="1" applyAlignment="1">
      <alignment horizontal="left"/>
    </xf>
    <xf numFmtId="0" fontId="11" fillId="0" borderId="0" xfId="0" applyFont="1"/>
    <xf numFmtId="0" fontId="1" fillId="4" borderId="2" xfId="0" applyFont="1" applyFill="1" applyBorder="1" applyAlignment="1">
      <alignment horizontal="left"/>
    </xf>
    <xf numFmtId="3" fontId="2" fillId="4" borderId="1" xfId="0" applyNumberFormat="1" applyFont="1" applyFill="1" applyBorder="1" applyAlignment="1">
      <alignment horizontal="right"/>
    </xf>
    <xf numFmtId="0" fontId="2" fillId="4" borderId="1" xfId="0" applyFont="1" applyFill="1" applyBorder="1" applyAlignment="1">
      <alignment horizontal="right"/>
    </xf>
    <xf numFmtId="0" fontId="2" fillId="4" borderId="5" xfId="0" applyFont="1" applyFill="1" applyBorder="1" applyAlignment="1">
      <alignment horizontal="right"/>
    </xf>
    <xf numFmtId="3" fontId="1" fillId="4" borderId="1" xfId="0" applyNumberFormat="1" applyFont="1" applyFill="1" applyBorder="1" applyAlignment="1">
      <alignment horizontal="right"/>
    </xf>
    <xf numFmtId="0" fontId="1" fillId="4" borderId="1" xfId="0" applyFont="1" applyFill="1" applyBorder="1" applyAlignment="1">
      <alignment horizontal="right"/>
    </xf>
    <xf numFmtId="0" fontId="1" fillId="4" borderId="5" xfId="0" applyFont="1" applyFill="1" applyBorder="1" applyAlignment="1">
      <alignment horizontal="right"/>
    </xf>
    <xf numFmtId="0" fontId="2" fillId="4" borderId="2" xfId="0" applyFont="1" applyFill="1" applyBorder="1" applyAlignment="1">
      <alignment horizontal="left"/>
    </xf>
    <xf numFmtId="3" fontId="1" fillId="3" borderId="1" xfId="0" applyNumberFormat="1" applyFont="1" applyFill="1" applyBorder="1" applyAlignment="1">
      <alignment horizontal="right"/>
    </xf>
    <xf numFmtId="0" fontId="1" fillId="3" borderId="1" xfId="0" applyFont="1" applyFill="1" applyBorder="1" applyAlignment="1">
      <alignment horizontal="right"/>
    </xf>
    <xf numFmtId="0" fontId="0" fillId="0" borderId="0" xfId="0" applyAlignment="1">
      <alignment horizontal="right"/>
    </xf>
    <xf numFmtId="0" fontId="3" fillId="2" borderId="5" xfId="0" applyFont="1" applyFill="1" applyBorder="1" applyAlignment="1">
      <alignment horizontal="right" wrapText="1"/>
    </xf>
    <xf numFmtId="0" fontId="1" fillId="0" borderId="3" xfId="0" applyFont="1" applyBorder="1"/>
    <xf numFmtId="0" fontId="1" fillId="0" borderId="1" xfId="0" applyFont="1" applyBorder="1"/>
    <xf numFmtId="0" fontId="2" fillId="0" borderId="7" xfId="0" applyFont="1" applyBorder="1" applyAlignment="1">
      <alignment horizontal="left"/>
    </xf>
    <xf numFmtId="3" fontId="2" fillId="0" borderId="8" xfId="0" applyNumberFormat="1" applyFont="1" applyBorder="1" applyAlignment="1">
      <alignment horizontal="right"/>
    </xf>
    <xf numFmtId="0" fontId="2" fillId="0" borderId="8" xfId="0" applyFont="1" applyBorder="1" applyAlignment="1">
      <alignment horizontal="right"/>
    </xf>
    <xf numFmtId="0" fontId="13" fillId="0" borderId="0" xfId="0" applyFont="1"/>
    <xf numFmtId="0" fontId="15" fillId="0" borderId="0" xfId="1"/>
    <xf numFmtId="0" fontId="16" fillId="0" borderId="0" xfId="1" applyFont="1"/>
    <xf numFmtId="0" fontId="3" fillId="5" borderId="2" xfId="0" applyFont="1" applyFill="1" applyBorder="1" applyAlignment="1">
      <alignment horizontal="left" wrapText="1"/>
    </xf>
    <xf numFmtId="0" fontId="2" fillId="4" borderId="9" xfId="0" applyFont="1" applyFill="1" applyBorder="1" applyAlignment="1">
      <alignment horizontal="right"/>
    </xf>
    <xf numFmtId="0" fontId="2" fillId="4" borderId="6" xfId="0" applyFont="1" applyFill="1" applyBorder="1" applyAlignment="1">
      <alignment horizontal="right"/>
    </xf>
    <xf numFmtId="164" fontId="0" fillId="0" borderId="0" xfId="0" applyNumberFormat="1" applyAlignment="1">
      <alignment horizontal="left"/>
    </xf>
    <xf numFmtId="0" fontId="1" fillId="0" borderId="0" xfId="0" applyFont="1" applyAlignment="1">
      <alignment horizontal="right"/>
    </xf>
    <xf numFmtId="3" fontId="2" fillId="4" borderId="5" xfId="0" applyNumberFormat="1" applyFont="1" applyFill="1" applyBorder="1" applyAlignment="1">
      <alignment horizontal="right"/>
    </xf>
    <xf numFmtId="3" fontId="2" fillId="4" borderId="9" xfId="0" applyNumberFormat="1" applyFont="1" applyFill="1" applyBorder="1" applyAlignment="1">
      <alignment horizontal="right"/>
    </xf>
    <xf numFmtId="164" fontId="2" fillId="0" borderId="3" xfId="0" applyNumberFormat="1" applyFont="1" applyBorder="1" applyAlignment="1">
      <alignment horizontal="right"/>
    </xf>
    <xf numFmtId="164" fontId="2" fillId="4" borderId="6" xfId="0" applyNumberFormat="1" applyFont="1" applyFill="1" applyBorder="1" applyAlignment="1">
      <alignment horizontal="right"/>
    </xf>
    <xf numFmtId="164" fontId="2" fillId="0" borderId="1" xfId="0" applyNumberFormat="1" applyFont="1" applyBorder="1" applyAlignment="1">
      <alignment horizontal="right"/>
    </xf>
    <xf numFmtId="164" fontId="2" fillId="4" borderId="5" xfId="0" applyNumberFormat="1" applyFont="1" applyFill="1" applyBorder="1" applyAlignment="1">
      <alignment horizontal="right"/>
    </xf>
    <xf numFmtId="0" fontId="4" fillId="0" borderId="0" xfId="0" applyFont="1" applyAlignment="1">
      <alignment horizontal="left"/>
    </xf>
    <xf numFmtId="3" fontId="1" fillId="4" borderId="5" xfId="0" applyNumberFormat="1" applyFont="1" applyFill="1" applyBorder="1" applyAlignment="1">
      <alignment horizontal="right"/>
    </xf>
    <xf numFmtId="0" fontId="5" fillId="0" borderId="0" xfId="0" applyFont="1" applyAlignment="1">
      <alignment vertical="center" wrapText="1"/>
    </xf>
    <xf numFmtId="0" fontId="6" fillId="0" borderId="0" xfId="0" applyFont="1"/>
    <xf numFmtId="3" fontId="2" fillId="4" borderId="6" xfId="0" applyNumberFormat="1" applyFont="1" applyFill="1" applyBorder="1" applyAlignment="1">
      <alignment horizontal="right"/>
    </xf>
    <xf numFmtId="0" fontId="2" fillId="0" borderId="0" xfId="0" applyFont="1" applyAlignment="1">
      <alignment horizontal="left"/>
    </xf>
    <xf numFmtId="0" fontId="0" fillId="0" borderId="3" xfId="0" applyBorder="1"/>
    <xf numFmtId="0" fontId="0" fillId="0" borderId="1" xfId="0" applyBorder="1"/>
    <xf numFmtId="0" fontId="7" fillId="0" borderId="0" xfId="0" applyFont="1" applyAlignment="1">
      <alignment vertical="center"/>
    </xf>
    <xf numFmtId="0" fontId="12" fillId="0" borderId="0" xfId="0" applyFont="1"/>
    <xf numFmtId="0" fontId="7" fillId="0" borderId="0" xfId="0" applyFont="1" applyAlignment="1">
      <alignment horizontal="right"/>
    </xf>
    <xf numFmtId="164" fontId="2" fillId="4" borderId="3" xfId="0" applyNumberFormat="1" applyFont="1" applyFill="1" applyBorder="1" applyAlignment="1">
      <alignment horizontal="right"/>
    </xf>
    <xf numFmtId="164" fontId="2" fillId="4" borderId="1" xfId="0" applyNumberFormat="1" applyFont="1" applyFill="1" applyBorder="1" applyAlignment="1">
      <alignment horizontal="right"/>
    </xf>
    <xf numFmtId="164" fontId="1" fillId="3" borderId="1" xfId="0" applyNumberFormat="1" applyFont="1" applyFill="1" applyBorder="1" applyAlignment="1">
      <alignment horizontal="right"/>
    </xf>
    <xf numFmtId="164" fontId="1" fillId="4" borderId="1" xfId="0" applyNumberFormat="1" applyFont="1" applyFill="1" applyBorder="1" applyAlignment="1">
      <alignment horizontal="right"/>
    </xf>
    <xf numFmtId="0" fontId="1" fillId="3" borderId="5" xfId="0" applyFont="1" applyFill="1" applyBorder="1" applyAlignment="1">
      <alignment horizontal="right"/>
    </xf>
    <xf numFmtId="3" fontId="1" fillId="3" borderId="5" xfId="0" applyNumberFormat="1" applyFont="1" applyFill="1" applyBorder="1" applyAlignment="1">
      <alignment horizontal="right"/>
    </xf>
    <xf numFmtId="0" fontId="6" fillId="0" borderId="0" xfId="0" applyFont="1" applyAlignment="1">
      <alignment wrapText="1"/>
    </xf>
    <xf numFmtId="0" fontId="2" fillId="0" borderId="0" xfId="0" applyFont="1" applyAlignment="1">
      <alignment horizontal="right"/>
    </xf>
    <xf numFmtId="0" fontId="6" fillId="0" borderId="0" xfId="0" applyFont="1" applyAlignment="1">
      <alignment horizontal="right" vertical="center"/>
    </xf>
    <xf numFmtId="0" fontId="6" fillId="0" borderId="0" xfId="0" applyFont="1" applyAlignment="1">
      <alignment vertical="center"/>
    </xf>
    <xf numFmtId="0" fontId="0" fillId="0" borderId="0" xfId="0" applyAlignment="1">
      <alignment horizontal="right" vertical="center"/>
    </xf>
    <xf numFmtId="0" fontId="0" fillId="0" borderId="0" xfId="0" applyAlignment="1">
      <alignment vertical="center"/>
    </xf>
    <xf numFmtId="0" fontId="14" fillId="0" borderId="0" xfId="0" applyFont="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colors>
    <mruColors>
      <color rgb="FF55437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DE1">
      <a:dk1>
        <a:sysClr val="windowText" lastClr="000000"/>
      </a:dk1>
      <a:lt1>
        <a:sysClr val="window" lastClr="FFFFFF"/>
      </a:lt1>
      <a:dk2>
        <a:srgbClr val="000000"/>
      </a:dk2>
      <a:lt2>
        <a:srgbClr val="D8D8D8"/>
      </a:lt2>
      <a:accent1>
        <a:srgbClr val="55437E"/>
      </a:accent1>
      <a:accent2>
        <a:srgbClr val="55437E"/>
      </a:accent2>
      <a:accent3>
        <a:srgbClr val="55437E"/>
      </a:accent3>
      <a:accent4>
        <a:srgbClr val="55437E"/>
      </a:accent4>
      <a:accent5>
        <a:srgbClr val="55437E"/>
      </a:accent5>
      <a:accent6>
        <a:srgbClr val="55437E"/>
      </a:accent6>
      <a:hlink>
        <a:srgbClr val="000000"/>
      </a:hlink>
      <a:folHlink>
        <a:srgbClr val="00000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13"/>
  <sheetViews>
    <sheetView showGridLines="0" tabSelected="1" workbookViewId="0"/>
  </sheetViews>
  <sheetFormatPr defaultRowHeight="14.1"/>
  <sheetData>
    <row r="1" spans="1:18">
      <c r="A1" s="29" t="s">
        <v>0</v>
      </c>
    </row>
    <row r="2" spans="1:18" ht="50.85" customHeight="1">
      <c r="A2" s="66" t="s">
        <v>1</v>
      </c>
      <c r="B2" s="66"/>
      <c r="C2" s="66"/>
      <c r="D2" s="66"/>
      <c r="E2" s="66"/>
      <c r="F2" s="66"/>
      <c r="G2" s="66"/>
      <c r="H2" s="66"/>
      <c r="I2" s="66"/>
      <c r="J2" s="66"/>
      <c r="K2" s="66"/>
      <c r="L2" s="66"/>
      <c r="M2" s="66"/>
      <c r="N2" s="66"/>
      <c r="O2" s="66"/>
      <c r="P2" s="66"/>
      <c r="Q2" s="66"/>
      <c r="R2" s="66"/>
    </row>
    <row r="4" spans="1:18">
      <c r="A4" s="29" t="s">
        <v>2</v>
      </c>
    </row>
    <row r="6" spans="1:18">
      <c r="A6" s="35">
        <v>6.1</v>
      </c>
      <c r="B6" s="30" t="str">
        <f>HYPERLINK("#'Table 6.1'!A1", "Table 6.1: Contact staff with university qualification in early childhood teaching, by state and territory")</f>
        <v>Table 6.1: Contact staff with university qualification in early childhood teaching, by state and territory</v>
      </c>
    </row>
    <row r="7" spans="1:18">
      <c r="A7" s="35">
        <v>6.2</v>
      </c>
      <c r="B7" s="30" t="str">
        <f>HYPERLINK("#'Table 6.2'!A1", "Table 6.2: Summary of the number of contact staff with university qualification in early childhood teaching for CBDC, by state and territory and remoteness")</f>
        <v>Table 6.2: Summary of the number of contact staff with university qualification in early childhood teaching for CBDC, by state and territory and remoteness</v>
      </c>
    </row>
    <row r="8" spans="1:18">
      <c r="A8" s="35">
        <v>6.3</v>
      </c>
      <c r="B8" s="30" t="str">
        <f>HYPERLINK("#'Table 6.3'!A1", "Table 6.3: Number and proportion of certificate and diploma qualified ECEC related contact staff, by service type, state and territory and remoteness")</f>
        <v>Table 6.3: Number and proportion of certificate and diploma qualified ECEC related contact staff, by service type, state and territory and remoteness</v>
      </c>
    </row>
    <row r="9" spans="1:18">
      <c r="A9" s="35">
        <v>6.4</v>
      </c>
      <c r="B9" s="30" t="str">
        <f>HYPERLINK("#'Table 6.4'!A1", "Table 6.4: Summary of number of certificate and diploma qualified ECEC related contact staff, by service type, State/Territory and remoteness")</f>
        <v>Table 6.4: Summary of number of certificate and diploma qualified ECEC related contact staff, by service type, State/Territory and remoteness</v>
      </c>
    </row>
    <row r="10" spans="1:18">
      <c r="A10" s="35">
        <v>6.5</v>
      </c>
      <c r="B10" s="30" t="str">
        <f>HYPERLINK("#'Table 6.5'!A1", "Table 6.5: Number of Aboriginal and/or Torres Strait Islander contact staff and all contact staff with relevant early childhood education qualifications, by highest level of educational attainment, service type and state")</f>
        <v>Table 6.5: Number of Aboriginal and/or Torres Strait Islander contact staff and all contact staff with relevant early childhood education qualifications, by highest level of educational attainment, service type and state</v>
      </c>
    </row>
    <row r="11" spans="1:18">
      <c r="A11" s="35">
        <v>6.6</v>
      </c>
      <c r="B11" s="30" t="str">
        <f>HYPERLINK("#'Table 6.6'!A1", "Table 6.6: Number and proportion of Aboriginal and/or Torres Strait Islander contact staff and all contact staff with relevant early childhood education qualifications, by highest level of educational attainment and remoteness")</f>
        <v>Table 6.6: Number and proportion of Aboriginal and/or Torres Strait Islander contact staff and all contact staff with relevant early childhood education qualifications, by highest level of educational attainment and remoteness</v>
      </c>
    </row>
    <row r="12" spans="1:18">
      <c r="A12" s="35">
        <v>6.7</v>
      </c>
      <c r="B12" s="30" t="str">
        <f>HYPERLINK("#'Table 6.7'!A1", "Table 6.7: Proportion of Aboriginal and/or Torres Strait Islander contact staff, by state and territory and remoteness")</f>
        <v>Table 6.7: Proportion of Aboriginal and/or Torres Strait Islander contact staff, by state and territory and remoteness</v>
      </c>
    </row>
    <row r="13" spans="1:18">
      <c r="A13" s="35">
        <v>6.8</v>
      </c>
      <c r="B13" s="30" t="str">
        <f>HYPERLINK("#'Table 6.8'!A1", "Table 6.8: Median number of years in the early childhood and care sector, by highest level of educational attainment in a relevant qualification, and remoteness")</f>
        <v>Table 6.8: Median number of years in the early childhood and care sector, by highest level of educational attainment in a relevant qualification, and remoteness</v>
      </c>
    </row>
  </sheetData>
  <mergeCells count="1">
    <mergeCell ref="A2:R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99"/>
  <sheetViews>
    <sheetView showGridLines="0" zoomScaleNormal="100" workbookViewId="0"/>
  </sheetViews>
  <sheetFormatPr defaultRowHeight="14.1"/>
  <cols>
    <col min="1" max="1" width="60.625" customWidth="1"/>
    <col min="2" max="10" width="10.625" style="22" customWidth="1"/>
  </cols>
  <sheetData>
    <row r="1" spans="1:10" ht="30" customHeight="1">
      <c r="A1" s="1" t="s">
        <v>3</v>
      </c>
      <c r="B1" s="36"/>
      <c r="C1" s="36"/>
      <c r="D1" s="36"/>
      <c r="E1" s="36"/>
      <c r="F1" s="36"/>
      <c r="G1" s="36"/>
      <c r="H1" s="36"/>
      <c r="I1" s="36"/>
    </row>
    <row r="2" spans="1:10" ht="27.95" customHeight="1">
      <c r="A2" s="3" t="s">
        <v>4</v>
      </c>
      <c r="B2" s="2" t="s">
        <v>5</v>
      </c>
      <c r="C2" s="2" t="s">
        <v>6</v>
      </c>
      <c r="D2" s="2" t="s">
        <v>7</v>
      </c>
      <c r="E2" s="2" t="s">
        <v>8</v>
      </c>
      <c r="F2" s="2" t="s">
        <v>9</v>
      </c>
      <c r="G2" s="2" t="s">
        <v>10</v>
      </c>
      <c r="H2" s="2" t="s">
        <v>11</v>
      </c>
      <c r="I2" s="2" t="s">
        <v>12</v>
      </c>
      <c r="J2" s="2" t="s">
        <v>13</v>
      </c>
    </row>
    <row r="3" spans="1:10" ht="15" customHeight="1">
      <c r="A3" s="7" t="s">
        <v>14</v>
      </c>
      <c r="B3" s="9">
        <v>4802</v>
      </c>
      <c r="C3" s="9">
        <v>3832</v>
      </c>
      <c r="D3" s="9">
        <v>1591</v>
      </c>
      <c r="E3" s="8">
        <v>639</v>
      </c>
      <c r="F3" s="8">
        <v>509</v>
      </c>
      <c r="G3" s="8" t="s">
        <v>15</v>
      </c>
      <c r="H3" s="8" t="s">
        <v>15</v>
      </c>
      <c r="I3" s="8">
        <v>248</v>
      </c>
      <c r="J3" s="37">
        <v>11621</v>
      </c>
    </row>
    <row r="4" spans="1:10" ht="15" customHeight="1">
      <c r="A4" s="5" t="s">
        <v>16</v>
      </c>
      <c r="B4" s="4">
        <v>37819</v>
      </c>
      <c r="C4" s="4">
        <v>30327</v>
      </c>
      <c r="D4" s="4">
        <v>23589</v>
      </c>
      <c r="E4" s="4">
        <v>6437</v>
      </c>
      <c r="F4" s="4">
        <v>8864</v>
      </c>
      <c r="G4" s="6" t="s">
        <v>15</v>
      </c>
      <c r="H4" s="6" t="s">
        <v>15</v>
      </c>
      <c r="I4" s="4">
        <v>3173</v>
      </c>
      <c r="J4" s="37">
        <v>110209</v>
      </c>
    </row>
    <row r="5" spans="1:10" ht="15" customHeight="1" thickBot="1">
      <c r="A5" s="26" t="s">
        <v>17</v>
      </c>
      <c r="B5" s="27">
        <v>1435</v>
      </c>
      <c r="C5" s="27">
        <v>1717</v>
      </c>
      <c r="D5" s="27">
        <v>2295</v>
      </c>
      <c r="E5" s="28">
        <v>804</v>
      </c>
      <c r="F5" s="28">
        <v>498</v>
      </c>
      <c r="G5" s="28" t="s">
        <v>15</v>
      </c>
      <c r="H5" s="28" t="s">
        <v>15</v>
      </c>
      <c r="I5" s="28">
        <v>188</v>
      </c>
      <c r="J5" s="38">
        <v>6937</v>
      </c>
    </row>
    <row r="6" spans="1:10" ht="15" customHeight="1" thickTop="1">
      <c r="A6" s="7" t="s">
        <v>18</v>
      </c>
      <c r="B6" s="39">
        <v>12.7</v>
      </c>
      <c r="C6" s="39">
        <v>12.6</v>
      </c>
      <c r="D6" s="39">
        <v>6.7</v>
      </c>
      <c r="E6" s="39">
        <v>9.9</v>
      </c>
      <c r="F6" s="39">
        <v>5.7</v>
      </c>
      <c r="G6" s="8" t="s">
        <v>15</v>
      </c>
      <c r="H6" s="8" t="s">
        <v>15</v>
      </c>
      <c r="I6" s="39">
        <v>7.8</v>
      </c>
      <c r="J6" s="40">
        <v>10.5</v>
      </c>
    </row>
    <row r="7" spans="1:10" ht="30" customHeight="1">
      <c r="A7" s="1" t="s">
        <v>19</v>
      </c>
      <c r="B7" s="36"/>
      <c r="C7" s="36"/>
      <c r="D7" s="36"/>
      <c r="E7" s="36"/>
      <c r="F7" s="36"/>
      <c r="G7" s="36"/>
      <c r="H7" s="36"/>
      <c r="I7" s="36"/>
    </row>
    <row r="8" spans="1:10" ht="27.95" customHeight="1">
      <c r="A8" s="3" t="s">
        <v>20</v>
      </c>
      <c r="B8" s="2" t="s">
        <v>5</v>
      </c>
      <c r="C8" s="2" t="s">
        <v>6</v>
      </c>
      <c r="D8" s="2" t="s">
        <v>7</v>
      </c>
      <c r="E8" s="2" t="s">
        <v>8</v>
      </c>
      <c r="F8" s="2" t="s">
        <v>9</v>
      </c>
      <c r="G8" s="2" t="s">
        <v>10</v>
      </c>
      <c r="H8" s="2" t="s">
        <v>11</v>
      </c>
      <c r="I8" s="2" t="s">
        <v>12</v>
      </c>
      <c r="J8" s="2" t="s">
        <v>13</v>
      </c>
    </row>
    <row r="9" spans="1:10" ht="15" customHeight="1">
      <c r="A9" s="7" t="s">
        <v>14</v>
      </c>
      <c r="B9" s="8">
        <v>836</v>
      </c>
      <c r="C9" s="8">
        <v>520</v>
      </c>
      <c r="D9" s="8">
        <v>292</v>
      </c>
      <c r="E9" s="8">
        <v>58</v>
      </c>
      <c r="F9" s="8">
        <v>29</v>
      </c>
      <c r="G9" s="8">
        <v>119</v>
      </c>
      <c r="H9" s="8" t="s">
        <v>15</v>
      </c>
      <c r="I9" s="8" t="s">
        <v>21</v>
      </c>
      <c r="J9" s="15" t="s">
        <v>21</v>
      </c>
    </row>
    <row r="10" spans="1:10" ht="15" customHeight="1">
      <c r="A10" s="5" t="s">
        <v>16</v>
      </c>
      <c r="B10" s="4">
        <v>8450</v>
      </c>
      <c r="C10" s="4">
        <v>5903</v>
      </c>
      <c r="D10" s="4">
        <v>4930</v>
      </c>
      <c r="E10" s="6">
        <v>608</v>
      </c>
      <c r="F10" s="6">
        <v>760</v>
      </c>
      <c r="G10" s="4">
        <v>1541</v>
      </c>
      <c r="H10" s="6" t="s">
        <v>15</v>
      </c>
      <c r="I10" s="6">
        <v>13</v>
      </c>
      <c r="J10" s="37">
        <v>22205</v>
      </c>
    </row>
    <row r="11" spans="1:10" ht="15" customHeight="1" thickBot="1">
      <c r="A11" s="26" t="s">
        <v>17</v>
      </c>
      <c r="B11" s="28">
        <v>255</v>
      </c>
      <c r="C11" s="28">
        <v>240</v>
      </c>
      <c r="D11" s="28">
        <v>381</v>
      </c>
      <c r="E11" s="28">
        <v>28</v>
      </c>
      <c r="F11" s="28">
        <v>31</v>
      </c>
      <c r="G11" s="28">
        <v>47</v>
      </c>
      <c r="H11" s="28" t="s">
        <v>15</v>
      </c>
      <c r="I11" s="28" t="s">
        <v>21</v>
      </c>
      <c r="J11" s="33" t="s">
        <v>21</v>
      </c>
    </row>
    <row r="12" spans="1:10" ht="15" customHeight="1" thickTop="1">
      <c r="A12" s="5" t="s">
        <v>18</v>
      </c>
      <c r="B12" s="41">
        <v>9.9</v>
      </c>
      <c r="C12" s="41">
        <v>8.8000000000000007</v>
      </c>
      <c r="D12" s="41">
        <v>5.9</v>
      </c>
      <c r="E12" s="41">
        <v>9.5</v>
      </c>
      <c r="F12" s="41">
        <v>3.8</v>
      </c>
      <c r="G12" s="41">
        <v>7.7</v>
      </c>
      <c r="H12" s="6" t="s">
        <v>15</v>
      </c>
      <c r="I12" s="6" t="s">
        <v>21</v>
      </c>
      <c r="J12" s="15" t="s">
        <v>21</v>
      </c>
    </row>
    <row r="13" spans="1:10" ht="30" customHeight="1">
      <c r="A13" s="1" t="s">
        <v>22</v>
      </c>
      <c r="B13" s="36"/>
      <c r="C13" s="36"/>
      <c r="D13" s="36"/>
      <c r="E13" s="36"/>
      <c r="F13" s="36"/>
      <c r="G13" s="36"/>
      <c r="H13" s="36"/>
      <c r="I13" s="36"/>
    </row>
    <row r="14" spans="1:10" ht="27.95" customHeight="1">
      <c r="A14" s="3" t="s">
        <v>23</v>
      </c>
      <c r="B14" s="2" t="s">
        <v>5</v>
      </c>
      <c r="C14" s="2" t="s">
        <v>6</v>
      </c>
      <c r="D14" s="2" t="s">
        <v>7</v>
      </c>
      <c r="E14" s="2" t="s">
        <v>8</v>
      </c>
      <c r="F14" s="2" t="s">
        <v>9</v>
      </c>
      <c r="G14" s="2" t="s">
        <v>10</v>
      </c>
      <c r="H14" s="2" t="s">
        <v>11</v>
      </c>
      <c r="I14" s="2" t="s">
        <v>12</v>
      </c>
      <c r="J14" s="2" t="s">
        <v>13</v>
      </c>
    </row>
    <row r="15" spans="1:10" ht="15" customHeight="1">
      <c r="A15" s="7" t="s">
        <v>14</v>
      </c>
      <c r="B15" s="8">
        <v>96</v>
      </c>
      <c r="C15" s="8">
        <v>76</v>
      </c>
      <c r="D15" s="8">
        <v>216</v>
      </c>
      <c r="E15" s="8">
        <v>49</v>
      </c>
      <c r="F15" s="8">
        <v>18</v>
      </c>
      <c r="G15" s="8">
        <v>16</v>
      </c>
      <c r="H15" s="8">
        <v>54</v>
      </c>
      <c r="I15" s="8" t="s">
        <v>15</v>
      </c>
      <c r="J15" s="15">
        <v>525</v>
      </c>
    </row>
    <row r="16" spans="1:10" ht="15" customHeight="1">
      <c r="A16" s="5" t="s">
        <v>16</v>
      </c>
      <c r="B16" s="4">
        <v>1213</v>
      </c>
      <c r="C16" s="4">
        <v>1021</v>
      </c>
      <c r="D16" s="4">
        <v>3742</v>
      </c>
      <c r="E16" s="6">
        <v>685</v>
      </c>
      <c r="F16" s="6">
        <v>592</v>
      </c>
      <c r="G16" s="6">
        <v>493</v>
      </c>
      <c r="H16" s="4">
        <v>1078</v>
      </c>
      <c r="I16" s="6" t="s">
        <v>15</v>
      </c>
      <c r="J16" s="37">
        <v>8824</v>
      </c>
    </row>
    <row r="17" spans="1:10" ht="15" customHeight="1" thickBot="1">
      <c r="A17" s="26" t="s">
        <v>17</v>
      </c>
      <c r="B17" s="28">
        <v>34</v>
      </c>
      <c r="C17" s="28">
        <v>58</v>
      </c>
      <c r="D17" s="28">
        <v>197</v>
      </c>
      <c r="E17" s="28">
        <v>65</v>
      </c>
      <c r="F17" s="28">
        <v>24</v>
      </c>
      <c r="G17" s="28">
        <v>7</v>
      </c>
      <c r="H17" s="28">
        <v>60</v>
      </c>
      <c r="I17" s="28" t="s">
        <v>15</v>
      </c>
      <c r="J17" s="33">
        <v>444</v>
      </c>
    </row>
    <row r="18" spans="1:10" ht="15" customHeight="1" thickTop="1">
      <c r="A18" s="5" t="s">
        <v>18</v>
      </c>
      <c r="B18" s="41">
        <v>7.9</v>
      </c>
      <c r="C18" s="41">
        <v>7.5</v>
      </c>
      <c r="D18" s="41">
        <v>5.8</v>
      </c>
      <c r="E18" s="41">
        <v>7.1</v>
      </c>
      <c r="F18" s="41">
        <v>3</v>
      </c>
      <c r="G18" s="41">
        <v>3.3</v>
      </c>
      <c r="H18" s="41">
        <v>5</v>
      </c>
      <c r="I18" s="6" t="s">
        <v>15</v>
      </c>
      <c r="J18" s="42">
        <v>6</v>
      </c>
    </row>
    <row r="19" spans="1:10" ht="30" customHeight="1">
      <c r="A19" s="1" t="s">
        <v>24</v>
      </c>
      <c r="B19" s="36"/>
      <c r="C19" s="36"/>
      <c r="D19" s="36"/>
      <c r="E19" s="36"/>
      <c r="F19" s="36"/>
      <c r="G19" s="36"/>
      <c r="H19" s="36"/>
      <c r="I19" s="36"/>
    </row>
    <row r="20" spans="1:10" ht="27.95" customHeight="1">
      <c r="A20" s="3" t="s">
        <v>25</v>
      </c>
      <c r="B20" s="2" t="s">
        <v>5</v>
      </c>
      <c r="C20" s="2" t="s">
        <v>6</v>
      </c>
      <c r="D20" s="2" t="s">
        <v>7</v>
      </c>
      <c r="E20" s="2" t="s">
        <v>8</v>
      </c>
      <c r="F20" s="2" t="s">
        <v>9</v>
      </c>
      <c r="G20" s="2" t="s">
        <v>10</v>
      </c>
      <c r="H20" s="2" t="s">
        <v>11</v>
      </c>
      <c r="I20" s="2" t="s">
        <v>12</v>
      </c>
      <c r="J20" s="2" t="s">
        <v>13</v>
      </c>
    </row>
    <row r="21" spans="1:10" ht="15" customHeight="1">
      <c r="A21" s="7" t="s">
        <v>14</v>
      </c>
      <c r="B21" s="8">
        <v>6</v>
      </c>
      <c r="C21" s="8" t="s">
        <v>15</v>
      </c>
      <c r="D21" s="8">
        <v>20</v>
      </c>
      <c r="E21" s="8">
        <v>15</v>
      </c>
      <c r="F21" s="8">
        <v>9</v>
      </c>
      <c r="G21" s="8" t="s">
        <v>21</v>
      </c>
      <c r="H21" s="8">
        <v>13</v>
      </c>
      <c r="I21" s="8" t="s">
        <v>15</v>
      </c>
      <c r="J21" s="15" t="s">
        <v>21</v>
      </c>
    </row>
    <row r="22" spans="1:10" ht="15" customHeight="1">
      <c r="A22" s="5" t="s">
        <v>16</v>
      </c>
      <c r="B22" s="6">
        <v>125</v>
      </c>
      <c r="C22" s="6" t="s">
        <v>15</v>
      </c>
      <c r="D22" s="6">
        <v>371</v>
      </c>
      <c r="E22" s="6">
        <v>192</v>
      </c>
      <c r="F22" s="6">
        <v>548</v>
      </c>
      <c r="G22" s="6">
        <v>35</v>
      </c>
      <c r="H22" s="6">
        <v>363</v>
      </c>
      <c r="I22" s="6" t="s">
        <v>15</v>
      </c>
      <c r="J22" s="37">
        <v>1634</v>
      </c>
    </row>
    <row r="23" spans="1:10" ht="15" customHeight="1" thickBot="1">
      <c r="A23" s="26" t="s">
        <v>17</v>
      </c>
      <c r="B23" s="27" t="s">
        <v>21</v>
      </c>
      <c r="C23" s="28" t="s">
        <v>15</v>
      </c>
      <c r="D23" s="28">
        <v>12</v>
      </c>
      <c r="E23" s="28">
        <v>8</v>
      </c>
      <c r="F23" s="28">
        <v>10</v>
      </c>
      <c r="G23" s="28">
        <v>0</v>
      </c>
      <c r="H23" s="28">
        <v>10</v>
      </c>
      <c r="I23" s="28" t="s">
        <v>15</v>
      </c>
      <c r="J23" s="33" t="s">
        <v>21</v>
      </c>
    </row>
    <row r="24" spans="1:10" ht="15" customHeight="1" thickTop="1">
      <c r="A24" s="5" t="s">
        <v>18</v>
      </c>
      <c r="B24" s="41">
        <v>4.8</v>
      </c>
      <c r="C24" s="6" t="s">
        <v>15</v>
      </c>
      <c r="D24" s="41">
        <v>5.5</v>
      </c>
      <c r="E24" s="41">
        <v>7.6</v>
      </c>
      <c r="F24" s="41">
        <v>1.6</v>
      </c>
      <c r="G24" s="6" t="s">
        <v>21</v>
      </c>
      <c r="H24" s="41">
        <v>3.6</v>
      </c>
      <c r="I24" s="6" t="s">
        <v>15</v>
      </c>
      <c r="J24" s="15" t="s">
        <v>21</v>
      </c>
    </row>
    <row r="25" spans="1:10" ht="30" customHeight="1">
      <c r="A25" s="1" t="s">
        <v>26</v>
      </c>
      <c r="B25" s="36"/>
      <c r="C25" s="36"/>
      <c r="D25" s="36"/>
      <c r="E25" s="36"/>
      <c r="F25" s="36"/>
      <c r="G25" s="36"/>
      <c r="H25" s="36"/>
      <c r="I25" s="36"/>
    </row>
    <row r="26" spans="1:10" ht="27.95" customHeight="1">
      <c r="A26" s="3" t="s">
        <v>27</v>
      </c>
      <c r="B26" s="2" t="s">
        <v>5</v>
      </c>
      <c r="C26" s="2" t="s">
        <v>6</v>
      </c>
      <c r="D26" s="2" t="s">
        <v>7</v>
      </c>
      <c r="E26" s="2" t="s">
        <v>8</v>
      </c>
      <c r="F26" s="2" t="s">
        <v>9</v>
      </c>
      <c r="G26" s="2" t="s">
        <v>10</v>
      </c>
      <c r="H26" s="2" t="s">
        <v>11</v>
      </c>
      <c r="I26" s="2" t="s">
        <v>12</v>
      </c>
      <c r="J26" s="2" t="s">
        <v>13</v>
      </c>
    </row>
    <row r="27" spans="1:10" ht="15" customHeight="1">
      <c r="A27" s="7" t="s">
        <v>14</v>
      </c>
      <c r="B27" s="9">
        <v>5740</v>
      </c>
      <c r="C27" s="9">
        <v>4428</v>
      </c>
      <c r="D27" s="9">
        <v>2119</v>
      </c>
      <c r="E27" s="8">
        <v>761</v>
      </c>
      <c r="F27" s="8">
        <v>565</v>
      </c>
      <c r="G27" s="8">
        <v>139</v>
      </c>
      <c r="H27" s="8">
        <v>67</v>
      </c>
      <c r="I27" s="8">
        <v>249</v>
      </c>
      <c r="J27" s="37">
        <v>14068</v>
      </c>
    </row>
    <row r="28" spans="1:10" ht="15" customHeight="1">
      <c r="A28" s="5" t="s">
        <v>16</v>
      </c>
      <c r="B28" s="4">
        <v>47607</v>
      </c>
      <c r="C28" s="4">
        <v>37251</v>
      </c>
      <c r="D28" s="4">
        <v>32632</v>
      </c>
      <c r="E28" s="4">
        <v>7922</v>
      </c>
      <c r="F28" s="4">
        <v>10764</v>
      </c>
      <c r="G28" s="4">
        <v>2069</v>
      </c>
      <c r="H28" s="4">
        <v>1441</v>
      </c>
      <c r="I28" s="4">
        <v>3186</v>
      </c>
      <c r="J28" s="37">
        <v>142872</v>
      </c>
    </row>
    <row r="29" spans="1:10" ht="15" customHeight="1" thickBot="1">
      <c r="A29" s="26" t="s">
        <v>17</v>
      </c>
      <c r="B29" s="27">
        <v>1725</v>
      </c>
      <c r="C29" s="27">
        <v>2015</v>
      </c>
      <c r="D29" s="27">
        <v>2884</v>
      </c>
      <c r="E29" s="28">
        <v>905</v>
      </c>
      <c r="F29" s="28">
        <v>563</v>
      </c>
      <c r="G29" s="28">
        <v>54</v>
      </c>
      <c r="H29" s="28">
        <v>70</v>
      </c>
      <c r="I29" s="28">
        <v>189</v>
      </c>
      <c r="J29" s="38">
        <v>8405</v>
      </c>
    </row>
    <row r="30" spans="1:10" ht="15" customHeight="1" thickTop="1">
      <c r="A30" s="5" t="s">
        <v>18</v>
      </c>
      <c r="B30" s="41">
        <v>12.1</v>
      </c>
      <c r="C30" s="41">
        <v>11.9</v>
      </c>
      <c r="D30" s="41">
        <v>6.5</v>
      </c>
      <c r="E30" s="41">
        <v>9.6</v>
      </c>
      <c r="F30" s="41">
        <v>5.3</v>
      </c>
      <c r="G30" s="41">
        <v>6.7</v>
      </c>
      <c r="H30" s="41">
        <v>4.5999999999999996</v>
      </c>
      <c r="I30" s="41">
        <v>7.8</v>
      </c>
      <c r="J30" s="42">
        <v>9.8000000000000007</v>
      </c>
    </row>
    <row r="31" spans="1:10" ht="30" customHeight="1">
      <c r="A31" s="1" t="s">
        <v>28</v>
      </c>
      <c r="B31" s="36"/>
      <c r="C31" s="36"/>
      <c r="D31" s="36"/>
      <c r="E31" s="36"/>
      <c r="F31" s="36"/>
      <c r="G31" s="36"/>
      <c r="H31" s="36"/>
      <c r="I31" s="36"/>
    </row>
    <row r="32" spans="1:10" ht="27.95" customHeight="1">
      <c r="A32" s="3" t="s">
        <v>29</v>
      </c>
      <c r="B32" s="2" t="s">
        <v>5</v>
      </c>
      <c r="C32" s="2" t="s">
        <v>6</v>
      </c>
      <c r="D32" s="2" t="s">
        <v>7</v>
      </c>
      <c r="E32" s="2" t="s">
        <v>8</v>
      </c>
      <c r="F32" s="2" t="s">
        <v>9</v>
      </c>
      <c r="G32" s="2" t="s">
        <v>10</v>
      </c>
      <c r="H32" s="2" t="s">
        <v>11</v>
      </c>
      <c r="I32" s="2" t="s">
        <v>12</v>
      </c>
      <c r="J32" s="2" t="s">
        <v>13</v>
      </c>
    </row>
    <row r="33" spans="1:10" ht="15" customHeight="1">
      <c r="A33" s="7" t="s">
        <v>14</v>
      </c>
      <c r="B33" s="8">
        <v>48</v>
      </c>
      <c r="C33" s="8">
        <v>17</v>
      </c>
      <c r="D33" s="8">
        <v>21</v>
      </c>
      <c r="E33" s="8">
        <v>27</v>
      </c>
      <c r="F33" s="8">
        <v>25</v>
      </c>
      <c r="G33" s="8" t="s">
        <v>15</v>
      </c>
      <c r="H33" s="8" t="s">
        <v>15</v>
      </c>
      <c r="I33" s="8">
        <v>5</v>
      </c>
      <c r="J33" s="15">
        <v>144</v>
      </c>
    </row>
    <row r="34" spans="1:10" ht="15" customHeight="1">
      <c r="A34" s="5" t="s">
        <v>16</v>
      </c>
      <c r="B34" s="4">
        <v>5893</v>
      </c>
      <c r="C34" s="4">
        <v>1790</v>
      </c>
      <c r="D34" s="4">
        <v>2844</v>
      </c>
      <c r="E34" s="4">
        <v>2211</v>
      </c>
      <c r="F34" s="4">
        <v>1473</v>
      </c>
      <c r="G34" s="6" t="s">
        <v>15</v>
      </c>
      <c r="H34" s="6" t="s">
        <v>15</v>
      </c>
      <c r="I34" s="4">
        <v>1093</v>
      </c>
      <c r="J34" s="37">
        <v>15305</v>
      </c>
    </row>
    <row r="35" spans="1:10" ht="15" customHeight="1" thickBot="1">
      <c r="A35" s="26" t="s">
        <v>17</v>
      </c>
      <c r="B35" s="27">
        <v>2497</v>
      </c>
      <c r="C35" s="27">
        <v>1920</v>
      </c>
      <c r="D35" s="27">
        <v>1824</v>
      </c>
      <c r="E35" s="28">
        <v>355</v>
      </c>
      <c r="F35" s="28">
        <v>697</v>
      </c>
      <c r="G35" s="28" t="s">
        <v>15</v>
      </c>
      <c r="H35" s="28" t="s">
        <v>15</v>
      </c>
      <c r="I35" s="28">
        <v>78</v>
      </c>
      <c r="J35" s="38">
        <v>7371</v>
      </c>
    </row>
    <row r="36" spans="1:10" ht="15" customHeight="1" thickTop="1">
      <c r="A36" s="5" t="s">
        <v>18</v>
      </c>
      <c r="B36" s="41">
        <v>0.8</v>
      </c>
      <c r="C36" s="41">
        <v>1</v>
      </c>
      <c r="D36" s="41">
        <v>0.7</v>
      </c>
      <c r="E36" s="41">
        <v>1.2</v>
      </c>
      <c r="F36" s="41">
        <v>1.7</v>
      </c>
      <c r="G36" s="6" t="s">
        <v>15</v>
      </c>
      <c r="H36" s="6" t="s">
        <v>15</v>
      </c>
      <c r="I36" s="41">
        <v>0.5</v>
      </c>
      <c r="J36" s="42">
        <v>0.9</v>
      </c>
    </row>
    <row r="37" spans="1:10" ht="30" customHeight="1">
      <c r="A37" s="1" t="s">
        <v>30</v>
      </c>
      <c r="B37" s="36"/>
      <c r="C37" s="36"/>
      <c r="D37" s="36"/>
      <c r="E37" s="36"/>
      <c r="F37" s="36"/>
      <c r="G37" s="36"/>
      <c r="H37" s="36"/>
      <c r="I37" s="36"/>
    </row>
    <row r="38" spans="1:10" ht="27.95" customHeight="1">
      <c r="A38" s="3" t="s">
        <v>31</v>
      </c>
      <c r="B38" s="2" t="s">
        <v>5</v>
      </c>
      <c r="C38" s="2" t="s">
        <v>6</v>
      </c>
      <c r="D38" s="2" t="s">
        <v>7</v>
      </c>
      <c r="E38" s="2" t="s">
        <v>8</v>
      </c>
      <c r="F38" s="2" t="s">
        <v>9</v>
      </c>
      <c r="G38" s="2" t="s">
        <v>10</v>
      </c>
      <c r="H38" s="2" t="s">
        <v>11</v>
      </c>
      <c r="I38" s="2" t="s">
        <v>12</v>
      </c>
      <c r="J38" s="2" t="s">
        <v>13</v>
      </c>
    </row>
    <row r="39" spans="1:10" ht="15" customHeight="1">
      <c r="A39" s="7" t="s">
        <v>14</v>
      </c>
      <c r="B39" s="8">
        <v>17</v>
      </c>
      <c r="C39" s="8">
        <v>7</v>
      </c>
      <c r="D39" s="9" t="s">
        <v>21</v>
      </c>
      <c r="E39" s="8" t="s">
        <v>21</v>
      </c>
      <c r="F39" s="8" t="s">
        <v>21</v>
      </c>
      <c r="G39" s="8">
        <v>9</v>
      </c>
      <c r="H39" s="8" t="s">
        <v>15</v>
      </c>
      <c r="I39" s="8" t="s">
        <v>15</v>
      </c>
      <c r="J39" s="15" t="s">
        <v>21</v>
      </c>
    </row>
    <row r="40" spans="1:10" ht="15" customHeight="1">
      <c r="A40" s="5" t="s">
        <v>16</v>
      </c>
      <c r="B40" s="4">
        <v>1009</v>
      </c>
      <c r="C40" s="6">
        <v>576</v>
      </c>
      <c r="D40" s="6">
        <v>438</v>
      </c>
      <c r="E40" s="6">
        <v>153</v>
      </c>
      <c r="F40" s="6">
        <v>61</v>
      </c>
      <c r="G40" s="6">
        <v>356</v>
      </c>
      <c r="H40" s="6" t="s">
        <v>15</v>
      </c>
      <c r="I40" s="6" t="s">
        <v>15</v>
      </c>
      <c r="J40" s="37">
        <v>2592</v>
      </c>
    </row>
    <row r="41" spans="1:10" ht="15" customHeight="1" thickBot="1">
      <c r="A41" s="26" t="s">
        <v>17</v>
      </c>
      <c r="B41" s="28">
        <v>223</v>
      </c>
      <c r="C41" s="28">
        <v>505</v>
      </c>
      <c r="D41" s="28">
        <v>256</v>
      </c>
      <c r="E41" s="28">
        <v>38</v>
      </c>
      <c r="F41" s="28">
        <v>16</v>
      </c>
      <c r="G41" s="28">
        <v>21</v>
      </c>
      <c r="H41" s="28" t="s">
        <v>15</v>
      </c>
      <c r="I41" s="28" t="s">
        <v>15</v>
      </c>
      <c r="J41" s="38">
        <v>1059</v>
      </c>
    </row>
    <row r="42" spans="1:10" ht="15" customHeight="1" thickTop="1">
      <c r="A42" s="5" t="s">
        <v>18</v>
      </c>
      <c r="B42" s="41">
        <v>1.7</v>
      </c>
      <c r="C42" s="41">
        <v>1.3</v>
      </c>
      <c r="D42" s="4" t="s">
        <v>21</v>
      </c>
      <c r="E42" s="6" t="s">
        <v>21</v>
      </c>
      <c r="F42" s="6" t="s">
        <v>21</v>
      </c>
      <c r="G42" s="41">
        <v>2.5</v>
      </c>
      <c r="H42" s="6" t="s">
        <v>15</v>
      </c>
      <c r="I42" s="6" t="s">
        <v>15</v>
      </c>
      <c r="J42" s="15" t="s">
        <v>21</v>
      </c>
    </row>
    <row r="43" spans="1:10" ht="30" customHeight="1">
      <c r="A43" s="1" t="s">
        <v>32</v>
      </c>
      <c r="B43" s="36"/>
      <c r="C43" s="36"/>
      <c r="D43" s="36"/>
      <c r="E43" s="36"/>
      <c r="F43" s="36"/>
      <c r="G43" s="36"/>
      <c r="H43" s="36"/>
      <c r="I43" s="36"/>
    </row>
    <row r="44" spans="1:10" ht="27.95" customHeight="1">
      <c r="A44" s="3" t="s">
        <v>33</v>
      </c>
      <c r="B44" s="2" t="s">
        <v>5</v>
      </c>
      <c r="C44" s="2" t="s">
        <v>6</v>
      </c>
      <c r="D44" s="2" t="s">
        <v>7</v>
      </c>
      <c r="E44" s="2" t="s">
        <v>8</v>
      </c>
      <c r="F44" s="2" t="s">
        <v>9</v>
      </c>
      <c r="G44" s="2" t="s">
        <v>10</v>
      </c>
      <c r="H44" s="2" t="s">
        <v>11</v>
      </c>
      <c r="I44" s="2" t="s">
        <v>12</v>
      </c>
      <c r="J44" s="2" t="s">
        <v>13</v>
      </c>
    </row>
    <row r="45" spans="1:10" ht="15" customHeight="1">
      <c r="A45" s="7" t="s">
        <v>14</v>
      </c>
      <c r="B45" s="9" t="s">
        <v>21</v>
      </c>
      <c r="C45" s="8" t="s">
        <v>21</v>
      </c>
      <c r="D45" s="8">
        <v>6</v>
      </c>
      <c r="E45" s="8" t="s">
        <v>21</v>
      </c>
      <c r="F45" s="8" t="s">
        <v>21</v>
      </c>
      <c r="G45" s="8" t="s">
        <v>21</v>
      </c>
      <c r="H45" s="8" t="s">
        <v>21</v>
      </c>
      <c r="I45" s="8" t="s">
        <v>15</v>
      </c>
      <c r="J45" s="15" t="s">
        <v>21</v>
      </c>
    </row>
    <row r="46" spans="1:10" ht="15" customHeight="1">
      <c r="A46" s="5" t="s">
        <v>16</v>
      </c>
      <c r="B46" s="6">
        <v>84</v>
      </c>
      <c r="C46" s="6">
        <v>97</v>
      </c>
      <c r="D46" s="6">
        <v>646</v>
      </c>
      <c r="E46" s="6">
        <v>105</v>
      </c>
      <c r="F46" s="6">
        <v>61</v>
      </c>
      <c r="G46" s="6">
        <v>132</v>
      </c>
      <c r="H46" s="6">
        <v>255</v>
      </c>
      <c r="I46" s="6" t="s">
        <v>15</v>
      </c>
      <c r="J46" s="37">
        <v>1380</v>
      </c>
    </row>
    <row r="47" spans="1:10" ht="15" customHeight="1" thickBot="1">
      <c r="A47" s="26" t="s">
        <v>17</v>
      </c>
      <c r="B47" s="28">
        <v>31</v>
      </c>
      <c r="C47" s="28">
        <v>33</v>
      </c>
      <c r="D47" s="28">
        <v>108</v>
      </c>
      <c r="E47" s="28">
        <v>9</v>
      </c>
      <c r="F47" s="28">
        <v>0</v>
      </c>
      <c r="G47" s="28" t="s">
        <v>21</v>
      </c>
      <c r="H47" s="28">
        <v>62</v>
      </c>
      <c r="I47" s="28" t="s">
        <v>15</v>
      </c>
      <c r="J47" s="33" t="s">
        <v>21</v>
      </c>
    </row>
    <row r="48" spans="1:10" ht="15" customHeight="1" thickTop="1">
      <c r="A48" s="5" t="s">
        <v>18</v>
      </c>
      <c r="B48" s="4" t="s">
        <v>21</v>
      </c>
      <c r="C48" s="6" t="s">
        <v>21</v>
      </c>
      <c r="D48" s="41">
        <v>0.9</v>
      </c>
      <c r="E48" s="6" t="s">
        <v>21</v>
      </c>
      <c r="F48" s="6" t="s">
        <v>21</v>
      </c>
      <c r="G48" s="6" t="s">
        <v>21</v>
      </c>
      <c r="H48" s="6" t="s">
        <v>21</v>
      </c>
      <c r="I48" s="6" t="s">
        <v>15</v>
      </c>
      <c r="J48" s="15" t="s">
        <v>21</v>
      </c>
    </row>
    <row r="49" spans="1:10" ht="30" customHeight="1">
      <c r="A49" s="1" t="s">
        <v>34</v>
      </c>
      <c r="B49" s="36"/>
      <c r="C49" s="36"/>
      <c r="D49" s="36"/>
      <c r="E49" s="36"/>
      <c r="F49" s="36"/>
      <c r="G49" s="36"/>
      <c r="H49" s="36"/>
      <c r="I49" s="36"/>
    </row>
    <row r="50" spans="1:10" ht="27.95" customHeight="1">
      <c r="A50" s="3" t="s">
        <v>35</v>
      </c>
      <c r="B50" s="2" t="s">
        <v>5</v>
      </c>
      <c r="C50" s="2" t="s">
        <v>6</v>
      </c>
      <c r="D50" s="2" t="s">
        <v>7</v>
      </c>
      <c r="E50" s="2" t="s">
        <v>8</v>
      </c>
      <c r="F50" s="2" t="s">
        <v>9</v>
      </c>
      <c r="G50" s="2" t="s">
        <v>10</v>
      </c>
      <c r="H50" s="2" t="s">
        <v>11</v>
      </c>
      <c r="I50" s="2" t="s">
        <v>12</v>
      </c>
      <c r="J50" s="2" t="s">
        <v>13</v>
      </c>
    </row>
    <row r="51" spans="1:10" ht="15" customHeight="1">
      <c r="A51" s="7" t="s">
        <v>14</v>
      </c>
      <c r="B51" s="8">
        <v>0</v>
      </c>
      <c r="C51" s="8" t="s">
        <v>15</v>
      </c>
      <c r="D51" s="8">
        <v>0</v>
      </c>
      <c r="E51" s="8" t="s">
        <v>21</v>
      </c>
      <c r="F51" s="8" t="s">
        <v>21</v>
      </c>
      <c r="G51" s="8">
        <v>0</v>
      </c>
      <c r="H51" s="8">
        <v>0</v>
      </c>
      <c r="I51" s="8" t="s">
        <v>15</v>
      </c>
      <c r="J51" s="15" t="s">
        <v>21</v>
      </c>
    </row>
    <row r="52" spans="1:10" ht="15" customHeight="1">
      <c r="A52" s="5" t="s">
        <v>16</v>
      </c>
      <c r="B52" s="4" t="s">
        <v>21</v>
      </c>
      <c r="C52" s="6" t="s">
        <v>15</v>
      </c>
      <c r="D52" s="6">
        <v>49</v>
      </c>
      <c r="E52" s="6">
        <v>7</v>
      </c>
      <c r="F52" s="6">
        <v>55</v>
      </c>
      <c r="G52" s="6">
        <v>8</v>
      </c>
      <c r="H52" s="6">
        <v>45</v>
      </c>
      <c r="I52" s="6" t="s">
        <v>15</v>
      </c>
      <c r="J52" s="15" t="s">
        <v>21</v>
      </c>
    </row>
    <row r="53" spans="1:10" ht="15" customHeight="1" thickBot="1">
      <c r="A53" s="26" t="s">
        <v>17</v>
      </c>
      <c r="B53" s="27" t="s">
        <v>21</v>
      </c>
      <c r="C53" s="28" t="s">
        <v>15</v>
      </c>
      <c r="D53" s="27" t="s">
        <v>21</v>
      </c>
      <c r="E53" s="28">
        <v>0</v>
      </c>
      <c r="F53" s="28" t="s">
        <v>21</v>
      </c>
      <c r="G53" s="28">
        <v>0</v>
      </c>
      <c r="H53" s="28">
        <v>6</v>
      </c>
      <c r="I53" s="28" t="s">
        <v>15</v>
      </c>
      <c r="J53" s="33" t="s">
        <v>21</v>
      </c>
    </row>
    <row r="54" spans="1:10" ht="15" customHeight="1" thickTop="1">
      <c r="A54" s="5" t="s">
        <v>18</v>
      </c>
      <c r="B54" s="41">
        <v>0</v>
      </c>
      <c r="C54" s="6" t="s">
        <v>15</v>
      </c>
      <c r="D54" s="41">
        <v>0</v>
      </c>
      <c r="E54" s="6" t="s">
        <v>21</v>
      </c>
      <c r="F54" s="6" t="s">
        <v>21</v>
      </c>
      <c r="G54" s="41">
        <v>0</v>
      </c>
      <c r="H54" s="41">
        <v>0</v>
      </c>
      <c r="I54" s="6" t="s">
        <v>15</v>
      </c>
      <c r="J54" s="15" t="s">
        <v>21</v>
      </c>
    </row>
    <row r="55" spans="1:10" ht="30" customHeight="1">
      <c r="A55" s="1" t="s">
        <v>36</v>
      </c>
      <c r="B55" s="36"/>
      <c r="C55" s="36"/>
      <c r="D55" s="36"/>
      <c r="E55" s="36"/>
      <c r="F55" s="36"/>
      <c r="G55" s="36"/>
      <c r="H55" s="36"/>
      <c r="I55" s="36"/>
    </row>
    <row r="56" spans="1:10" ht="27.95" customHeight="1">
      <c r="A56" s="3" t="s">
        <v>37</v>
      </c>
      <c r="B56" s="2" t="s">
        <v>5</v>
      </c>
      <c r="C56" s="2" t="s">
        <v>6</v>
      </c>
      <c r="D56" s="2" t="s">
        <v>7</v>
      </c>
      <c r="E56" s="2" t="s">
        <v>8</v>
      </c>
      <c r="F56" s="2" t="s">
        <v>9</v>
      </c>
      <c r="G56" s="2" t="s">
        <v>10</v>
      </c>
      <c r="H56" s="2" t="s">
        <v>11</v>
      </c>
      <c r="I56" s="2" t="s">
        <v>12</v>
      </c>
      <c r="J56" s="2" t="s">
        <v>13</v>
      </c>
    </row>
    <row r="57" spans="1:10" ht="15" customHeight="1">
      <c r="A57" s="7" t="s">
        <v>14</v>
      </c>
      <c r="B57" s="8">
        <v>69</v>
      </c>
      <c r="C57" s="8">
        <v>26</v>
      </c>
      <c r="D57" s="8">
        <v>31</v>
      </c>
      <c r="E57" s="8">
        <v>31</v>
      </c>
      <c r="F57" s="8">
        <v>33</v>
      </c>
      <c r="G57" s="8">
        <v>12</v>
      </c>
      <c r="H57" s="8" t="s">
        <v>21</v>
      </c>
      <c r="I57" s="8">
        <v>5</v>
      </c>
      <c r="J57" s="15" t="s">
        <v>21</v>
      </c>
    </row>
    <row r="58" spans="1:10" ht="15" customHeight="1">
      <c r="A58" s="5" t="s">
        <v>16</v>
      </c>
      <c r="B58" s="4">
        <v>6990</v>
      </c>
      <c r="C58" s="4">
        <v>2463</v>
      </c>
      <c r="D58" s="4">
        <v>3977</v>
      </c>
      <c r="E58" s="4">
        <v>2477</v>
      </c>
      <c r="F58" s="4">
        <v>1650</v>
      </c>
      <c r="G58" s="6">
        <v>495</v>
      </c>
      <c r="H58" s="6">
        <v>300</v>
      </c>
      <c r="I58" s="4">
        <v>1093</v>
      </c>
      <c r="J58" s="37">
        <v>19445</v>
      </c>
    </row>
    <row r="59" spans="1:10" ht="15" customHeight="1" thickBot="1">
      <c r="A59" s="26" t="s">
        <v>17</v>
      </c>
      <c r="B59" s="27">
        <v>2752</v>
      </c>
      <c r="C59" s="27">
        <v>2458</v>
      </c>
      <c r="D59" s="27">
        <v>2190</v>
      </c>
      <c r="E59" s="28">
        <v>402</v>
      </c>
      <c r="F59" s="28">
        <v>715</v>
      </c>
      <c r="G59" s="28">
        <v>23</v>
      </c>
      <c r="H59" s="28">
        <v>68</v>
      </c>
      <c r="I59" s="28">
        <v>78</v>
      </c>
      <c r="J59" s="38">
        <v>8686</v>
      </c>
    </row>
    <row r="60" spans="1:10" ht="15" customHeight="1" thickTop="1">
      <c r="A60" s="5" t="s">
        <v>18</v>
      </c>
      <c r="B60" s="41">
        <v>1</v>
      </c>
      <c r="C60" s="41">
        <v>1</v>
      </c>
      <c r="D60" s="41">
        <v>0.8</v>
      </c>
      <c r="E60" s="41">
        <v>1.2</v>
      </c>
      <c r="F60" s="41">
        <v>2</v>
      </c>
      <c r="G60" s="41">
        <v>2.4</v>
      </c>
      <c r="H60" s="6" t="s">
        <v>21</v>
      </c>
      <c r="I60" s="41">
        <v>0.5</v>
      </c>
      <c r="J60" s="15" t="s">
        <v>21</v>
      </c>
    </row>
    <row r="61" spans="1:10" ht="30" customHeight="1">
      <c r="A61" s="1" t="s">
        <v>38</v>
      </c>
      <c r="B61" s="36"/>
      <c r="C61" s="36"/>
      <c r="D61" s="36"/>
      <c r="E61" s="36"/>
      <c r="F61" s="36"/>
      <c r="G61" s="36"/>
      <c r="H61" s="36"/>
      <c r="I61" s="36"/>
    </row>
    <row r="62" spans="1:10" ht="27.95" customHeight="1">
      <c r="A62" s="3" t="s">
        <v>39</v>
      </c>
      <c r="B62" s="2" t="s">
        <v>5</v>
      </c>
      <c r="C62" s="2" t="s">
        <v>6</v>
      </c>
      <c r="D62" s="2" t="s">
        <v>7</v>
      </c>
      <c r="E62" s="2" t="s">
        <v>8</v>
      </c>
      <c r="F62" s="2" t="s">
        <v>9</v>
      </c>
      <c r="G62" s="2" t="s">
        <v>10</v>
      </c>
      <c r="H62" s="2" t="s">
        <v>11</v>
      </c>
      <c r="I62" s="2" t="s">
        <v>12</v>
      </c>
      <c r="J62" s="2" t="s">
        <v>13</v>
      </c>
    </row>
    <row r="63" spans="1:10" ht="15" customHeight="1">
      <c r="A63" s="7" t="s">
        <v>14</v>
      </c>
      <c r="B63" s="9">
        <v>1215</v>
      </c>
      <c r="C63" s="9">
        <v>2571</v>
      </c>
      <c r="D63" s="8">
        <v>402</v>
      </c>
      <c r="E63" s="8">
        <v>605</v>
      </c>
      <c r="F63" s="8" t="s">
        <v>40</v>
      </c>
      <c r="G63" s="8" t="s">
        <v>15</v>
      </c>
      <c r="H63" s="8" t="s">
        <v>15</v>
      </c>
      <c r="I63" s="8">
        <v>202</v>
      </c>
      <c r="J63" s="37">
        <v>4996</v>
      </c>
    </row>
    <row r="64" spans="1:10" ht="15" customHeight="1">
      <c r="A64" s="5" t="s">
        <v>41</v>
      </c>
      <c r="B64" s="4">
        <v>4325</v>
      </c>
      <c r="C64" s="4">
        <v>6649</v>
      </c>
      <c r="D64" s="4">
        <v>1440</v>
      </c>
      <c r="E64" s="4">
        <v>1349</v>
      </c>
      <c r="F64" s="6" t="s">
        <v>40</v>
      </c>
      <c r="G64" s="6" t="s">
        <v>15</v>
      </c>
      <c r="H64" s="6" t="s">
        <v>15</v>
      </c>
      <c r="I64" s="6">
        <v>548</v>
      </c>
      <c r="J64" s="37">
        <v>14312</v>
      </c>
    </row>
    <row r="65" spans="1:10" ht="15" customHeight="1" thickBot="1">
      <c r="A65" s="26" t="s">
        <v>17</v>
      </c>
      <c r="B65" s="28">
        <v>74</v>
      </c>
      <c r="C65" s="28">
        <v>287</v>
      </c>
      <c r="D65" s="28">
        <v>25</v>
      </c>
      <c r="E65" s="28">
        <v>152</v>
      </c>
      <c r="F65" s="28" t="s">
        <v>40</v>
      </c>
      <c r="G65" s="28" t="s">
        <v>15</v>
      </c>
      <c r="H65" s="28" t="s">
        <v>15</v>
      </c>
      <c r="I65" s="28">
        <v>49</v>
      </c>
      <c r="J65" s="33">
        <v>587</v>
      </c>
    </row>
    <row r="66" spans="1:10" ht="15" customHeight="1" thickTop="1">
      <c r="A66" s="5" t="s">
        <v>18</v>
      </c>
      <c r="B66" s="41">
        <v>28.1</v>
      </c>
      <c r="C66" s="41">
        <v>38.700000000000003</v>
      </c>
      <c r="D66" s="41">
        <v>27.9</v>
      </c>
      <c r="E66" s="41">
        <v>44.8</v>
      </c>
      <c r="F66" s="6" t="s">
        <v>40</v>
      </c>
      <c r="G66" s="6" t="s">
        <v>15</v>
      </c>
      <c r="H66" s="6" t="s">
        <v>15</v>
      </c>
      <c r="I66" s="41">
        <v>36.9</v>
      </c>
      <c r="J66" s="42">
        <v>34.9</v>
      </c>
    </row>
    <row r="67" spans="1:10" ht="30" customHeight="1">
      <c r="A67" s="1" t="s">
        <v>42</v>
      </c>
      <c r="B67" s="36"/>
      <c r="C67" s="36"/>
      <c r="D67" s="36"/>
      <c r="E67" s="36"/>
      <c r="F67" s="36"/>
      <c r="G67" s="36"/>
      <c r="H67" s="36"/>
      <c r="I67" s="36"/>
    </row>
    <row r="68" spans="1:10" ht="27.95" customHeight="1">
      <c r="A68" s="3" t="s">
        <v>43</v>
      </c>
      <c r="B68" s="2" t="s">
        <v>5</v>
      </c>
      <c r="C68" s="2" t="s">
        <v>6</v>
      </c>
      <c r="D68" s="2" t="s">
        <v>7</v>
      </c>
      <c r="E68" s="2" t="s">
        <v>8</v>
      </c>
      <c r="F68" s="2" t="s">
        <v>9</v>
      </c>
      <c r="G68" s="2" t="s">
        <v>10</v>
      </c>
      <c r="H68" s="2" t="s">
        <v>11</v>
      </c>
      <c r="I68" s="2" t="s">
        <v>12</v>
      </c>
      <c r="J68" s="2" t="s">
        <v>13</v>
      </c>
    </row>
    <row r="69" spans="1:10" ht="15" customHeight="1">
      <c r="A69" s="7" t="s">
        <v>14</v>
      </c>
      <c r="B69" s="8">
        <v>446</v>
      </c>
      <c r="C69" s="8">
        <v>456</v>
      </c>
      <c r="D69" s="8">
        <v>153</v>
      </c>
      <c r="E69" s="8">
        <v>51</v>
      </c>
      <c r="F69" s="8" t="s">
        <v>40</v>
      </c>
      <c r="G69" s="8">
        <v>211</v>
      </c>
      <c r="H69" s="8" t="s">
        <v>15</v>
      </c>
      <c r="I69" s="8" t="s">
        <v>15</v>
      </c>
      <c r="J69" s="37">
        <v>1318</v>
      </c>
    </row>
    <row r="70" spans="1:10" ht="15" customHeight="1">
      <c r="A70" s="5" t="s">
        <v>16</v>
      </c>
      <c r="B70" s="4">
        <v>1996</v>
      </c>
      <c r="C70" s="4">
        <v>1363</v>
      </c>
      <c r="D70" s="6">
        <v>670</v>
      </c>
      <c r="E70" s="6">
        <v>110</v>
      </c>
      <c r="F70" s="6" t="s">
        <v>40</v>
      </c>
      <c r="G70" s="6">
        <v>725</v>
      </c>
      <c r="H70" s="6" t="s">
        <v>15</v>
      </c>
      <c r="I70" s="6" t="s">
        <v>15</v>
      </c>
      <c r="J70" s="37">
        <v>4865</v>
      </c>
    </row>
    <row r="71" spans="1:10" ht="15" customHeight="1" thickBot="1">
      <c r="A71" s="26" t="s">
        <v>17</v>
      </c>
      <c r="B71" s="28">
        <v>32</v>
      </c>
      <c r="C71" s="28">
        <v>88</v>
      </c>
      <c r="D71" s="28">
        <v>21</v>
      </c>
      <c r="E71" s="28" t="s">
        <v>21</v>
      </c>
      <c r="F71" s="28" t="s">
        <v>40</v>
      </c>
      <c r="G71" s="28">
        <v>140</v>
      </c>
      <c r="H71" s="28" t="s">
        <v>15</v>
      </c>
      <c r="I71" s="28" t="s">
        <v>15</v>
      </c>
      <c r="J71" s="33" t="s">
        <v>21</v>
      </c>
    </row>
    <row r="72" spans="1:10" ht="15" customHeight="1" thickTop="1">
      <c r="A72" s="5" t="s">
        <v>18</v>
      </c>
      <c r="B72" s="41">
        <v>22.3</v>
      </c>
      <c r="C72" s="41">
        <v>33.4</v>
      </c>
      <c r="D72" s="41">
        <v>22.9</v>
      </c>
      <c r="E72" s="41">
        <v>46.7</v>
      </c>
      <c r="F72" s="6" t="s">
        <v>40</v>
      </c>
      <c r="G72" s="41">
        <v>29.1</v>
      </c>
      <c r="H72" s="6" t="s">
        <v>15</v>
      </c>
      <c r="I72" s="6" t="s">
        <v>15</v>
      </c>
      <c r="J72" s="42">
        <v>27.1</v>
      </c>
    </row>
    <row r="73" spans="1:10" ht="30" customHeight="1">
      <c r="A73" s="1" t="s">
        <v>44</v>
      </c>
      <c r="B73" s="36"/>
      <c r="C73" s="36"/>
      <c r="D73" s="36"/>
      <c r="E73" s="36"/>
      <c r="F73" s="36"/>
      <c r="G73" s="36"/>
      <c r="H73" s="36"/>
      <c r="I73" s="36"/>
    </row>
    <row r="74" spans="1:10" ht="27.95" customHeight="1">
      <c r="A74" s="3" t="s">
        <v>45</v>
      </c>
      <c r="B74" s="2" t="s">
        <v>5</v>
      </c>
      <c r="C74" s="2" t="s">
        <v>6</v>
      </c>
      <c r="D74" s="2" t="s">
        <v>7</v>
      </c>
      <c r="E74" s="2" t="s">
        <v>8</v>
      </c>
      <c r="F74" s="2" t="s">
        <v>9</v>
      </c>
      <c r="G74" s="2" t="s">
        <v>10</v>
      </c>
      <c r="H74" s="2" t="s">
        <v>11</v>
      </c>
      <c r="I74" s="2" t="s">
        <v>12</v>
      </c>
      <c r="J74" s="2" t="s">
        <v>13</v>
      </c>
    </row>
    <row r="75" spans="1:10" ht="15" customHeight="1">
      <c r="A75" s="7" t="s">
        <v>14</v>
      </c>
      <c r="B75" s="8">
        <v>96</v>
      </c>
      <c r="C75" s="8">
        <v>69</v>
      </c>
      <c r="D75" s="8">
        <v>92</v>
      </c>
      <c r="E75" s="8">
        <v>144</v>
      </c>
      <c r="F75" s="8" t="s">
        <v>40</v>
      </c>
      <c r="G75" s="8">
        <v>111</v>
      </c>
      <c r="H75" s="8">
        <v>87</v>
      </c>
      <c r="I75" s="8" t="s">
        <v>15</v>
      </c>
      <c r="J75" s="15">
        <v>601</v>
      </c>
    </row>
    <row r="76" spans="1:10" ht="15" customHeight="1">
      <c r="A76" s="5" t="s">
        <v>16</v>
      </c>
      <c r="B76" s="6">
        <v>571</v>
      </c>
      <c r="C76" s="6">
        <v>231</v>
      </c>
      <c r="D76" s="6">
        <v>506</v>
      </c>
      <c r="E76" s="6">
        <v>353</v>
      </c>
      <c r="F76" s="6" t="s">
        <v>40</v>
      </c>
      <c r="G76" s="6">
        <v>415</v>
      </c>
      <c r="H76" s="6">
        <v>233</v>
      </c>
      <c r="I76" s="6" t="s">
        <v>15</v>
      </c>
      <c r="J76" s="37">
        <v>2309</v>
      </c>
    </row>
    <row r="77" spans="1:10" ht="15" customHeight="1" thickBot="1">
      <c r="A77" s="26" t="s">
        <v>17</v>
      </c>
      <c r="B77" s="28">
        <v>11</v>
      </c>
      <c r="C77" s="28">
        <v>6</v>
      </c>
      <c r="D77" s="28">
        <v>12</v>
      </c>
      <c r="E77" s="28">
        <v>10</v>
      </c>
      <c r="F77" s="28" t="s">
        <v>40</v>
      </c>
      <c r="G77" s="28">
        <v>93</v>
      </c>
      <c r="H77" s="28">
        <v>35</v>
      </c>
      <c r="I77" s="28" t="s">
        <v>15</v>
      </c>
      <c r="J77" s="33">
        <v>166</v>
      </c>
    </row>
    <row r="78" spans="1:10" ht="15" customHeight="1" thickTop="1">
      <c r="A78" s="5" t="s">
        <v>18</v>
      </c>
      <c r="B78" s="41">
        <v>16.899999999999999</v>
      </c>
      <c r="C78" s="41">
        <v>30</v>
      </c>
      <c r="D78" s="41">
        <v>18.2</v>
      </c>
      <c r="E78" s="41">
        <v>41</v>
      </c>
      <c r="F78" s="6" t="s">
        <v>40</v>
      </c>
      <c r="G78" s="41">
        <v>26.8</v>
      </c>
      <c r="H78" s="41">
        <v>37.5</v>
      </c>
      <c r="I78" s="6" t="s">
        <v>15</v>
      </c>
      <c r="J78" s="42">
        <v>26</v>
      </c>
    </row>
    <row r="79" spans="1:10" ht="30" customHeight="1">
      <c r="A79" s="1" t="s">
        <v>46</v>
      </c>
      <c r="B79" s="36"/>
      <c r="C79" s="36"/>
      <c r="D79" s="36"/>
      <c r="E79" s="36"/>
      <c r="F79" s="36"/>
      <c r="G79" s="36"/>
      <c r="H79" s="36"/>
      <c r="I79" s="36"/>
    </row>
    <row r="80" spans="1:10" ht="27.95" customHeight="1">
      <c r="A80" s="3" t="s">
        <v>47</v>
      </c>
      <c r="B80" s="2" t="s">
        <v>5</v>
      </c>
      <c r="C80" s="2" t="s">
        <v>6</v>
      </c>
      <c r="D80" s="2" t="s">
        <v>7</v>
      </c>
      <c r="E80" s="2" t="s">
        <v>8</v>
      </c>
      <c r="F80" s="2" t="s">
        <v>9</v>
      </c>
      <c r="G80" s="2" t="s">
        <v>10</v>
      </c>
      <c r="H80" s="2" t="s">
        <v>11</v>
      </c>
      <c r="I80" s="2" t="s">
        <v>12</v>
      </c>
      <c r="J80" s="2" t="s">
        <v>13</v>
      </c>
    </row>
    <row r="81" spans="1:10" ht="15" customHeight="1">
      <c r="A81" s="7" t="s">
        <v>14</v>
      </c>
      <c r="B81" s="8">
        <v>8</v>
      </c>
      <c r="C81" s="8" t="s">
        <v>21</v>
      </c>
      <c r="D81" s="8">
        <v>36</v>
      </c>
      <c r="E81" s="8">
        <v>32</v>
      </c>
      <c r="F81" s="8" t="s">
        <v>40</v>
      </c>
      <c r="G81" s="8" t="s">
        <v>21</v>
      </c>
      <c r="H81" s="8">
        <v>79</v>
      </c>
      <c r="I81" s="8" t="s">
        <v>15</v>
      </c>
      <c r="J81" s="15" t="s">
        <v>21</v>
      </c>
    </row>
    <row r="82" spans="1:10" ht="15" customHeight="1">
      <c r="A82" s="5" t="s">
        <v>16</v>
      </c>
      <c r="B82" s="6">
        <v>62</v>
      </c>
      <c r="C82" s="6">
        <v>9</v>
      </c>
      <c r="D82" s="6">
        <v>212</v>
      </c>
      <c r="E82" s="6">
        <v>76</v>
      </c>
      <c r="F82" s="6" t="s">
        <v>40</v>
      </c>
      <c r="G82" s="6">
        <v>39</v>
      </c>
      <c r="H82" s="6">
        <v>239</v>
      </c>
      <c r="I82" s="6" t="s">
        <v>15</v>
      </c>
      <c r="J82" s="15">
        <v>635</v>
      </c>
    </row>
    <row r="83" spans="1:10" ht="15" customHeight="1" thickBot="1">
      <c r="A83" s="26" t="s">
        <v>17</v>
      </c>
      <c r="B83" s="27" t="s">
        <v>21</v>
      </c>
      <c r="C83" s="28">
        <v>0</v>
      </c>
      <c r="D83" s="28">
        <v>15</v>
      </c>
      <c r="E83" s="28" t="s">
        <v>21</v>
      </c>
      <c r="F83" s="28" t="s">
        <v>40</v>
      </c>
      <c r="G83" s="28">
        <v>9</v>
      </c>
      <c r="H83" s="28">
        <v>55</v>
      </c>
      <c r="I83" s="28" t="s">
        <v>15</v>
      </c>
      <c r="J83" s="33" t="s">
        <v>21</v>
      </c>
    </row>
    <row r="84" spans="1:10" ht="15" customHeight="1" thickTop="1">
      <c r="A84" s="5" t="s">
        <v>18</v>
      </c>
      <c r="B84" s="41">
        <v>13</v>
      </c>
      <c r="C84" s="6" t="s">
        <v>21</v>
      </c>
      <c r="D84" s="41">
        <v>17.100000000000001</v>
      </c>
      <c r="E84" s="41">
        <v>41.9</v>
      </c>
      <c r="F84" s="6" t="s">
        <v>40</v>
      </c>
      <c r="G84" s="6" t="s">
        <v>21</v>
      </c>
      <c r="H84" s="41">
        <v>32.9</v>
      </c>
      <c r="I84" s="6" t="s">
        <v>15</v>
      </c>
      <c r="J84" s="15" t="s">
        <v>21</v>
      </c>
    </row>
    <row r="85" spans="1:10" ht="30" customHeight="1">
      <c r="A85" s="1" t="s">
        <v>48</v>
      </c>
      <c r="B85" s="36"/>
      <c r="C85" s="36"/>
      <c r="D85" s="36"/>
      <c r="E85" s="36"/>
      <c r="F85" s="36"/>
      <c r="G85" s="36"/>
      <c r="H85" s="36"/>
      <c r="I85" s="36"/>
    </row>
    <row r="86" spans="1:10" ht="27.95" customHeight="1">
      <c r="A86" s="32" t="s">
        <v>49</v>
      </c>
      <c r="B86" s="2" t="s">
        <v>5</v>
      </c>
      <c r="C86" s="2" t="s">
        <v>6</v>
      </c>
      <c r="D86" s="2" t="s">
        <v>7</v>
      </c>
      <c r="E86" s="2" t="s">
        <v>8</v>
      </c>
      <c r="F86" s="2" t="s">
        <v>9</v>
      </c>
      <c r="G86" s="2" t="s">
        <v>10</v>
      </c>
      <c r="H86" s="2" t="s">
        <v>11</v>
      </c>
      <c r="I86" s="2" t="s">
        <v>12</v>
      </c>
      <c r="J86" s="2" t="s">
        <v>13</v>
      </c>
    </row>
    <row r="87" spans="1:10" ht="15" customHeight="1">
      <c r="A87" s="7" t="s">
        <v>14</v>
      </c>
      <c r="B87" s="9">
        <v>1766</v>
      </c>
      <c r="C87" s="9">
        <v>3100</v>
      </c>
      <c r="D87" s="8">
        <v>684</v>
      </c>
      <c r="E87" s="8">
        <v>833</v>
      </c>
      <c r="F87" s="8" t="s">
        <v>40</v>
      </c>
      <c r="G87" s="8">
        <v>327</v>
      </c>
      <c r="H87" s="8">
        <v>166</v>
      </c>
      <c r="I87" s="8">
        <v>202</v>
      </c>
      <c r="J87" s="37">
        <v>7078</v>
      </c>
    </row>
    <row r="88" spans="1:10" ht="15" customHeight="1">
      <c r="A88" s="5" t="s">
        <v>16</v>
      </c>
      <c r="B88" s="4">
        <v>6954</v>
      </c>
      <c r="C88" s="4">
        <v>8252</v>
      </c>
      <c r="D88" s="4">
        <v>2829</v>
      </c>
      <c r="E88" s="4">
        <v>1888</v>
      </c>
      <c r="F88" s="6" t="s">
        <v>40</v>
      </c>
      <c r="G88" s="4">
        <v>1179</v>
      </c>
      <c r="H88" s="6">
        <v>472</v>
      </c>
      <c r="I88" s="6">
        <v>548</v>
      </c>
      <c r="J88" s="37">
        <v>22122</v>
      </c>
    </row>
    <row r="89" spans="1:10" ht="15" customHeight="1" thickBot="1">
      <c r="A89" s="26" t="s">
        <v>17</v>
      </c>
      <c r="B89" s="28">
        <v>118</v>
      </c>
      <c r="C89" s="28">
        <v>381</v>
      </c>
      <c r="D89" s="28">
        <v>74</v>
      </c>
      <c r="E89" s="28">
        <v>171</v>
      </c>
      <c r="F89" s="28" t="s">
        <v>40</v>
      </c>
      <c r="G89" s="28">
        <v>241</v>
      </c>
      <c r="H89" s="28">
        <v>90</v>
      </c>
      <c r="I89" s="28">
        <v>49</v>
      </c>
      <c r="J89" s="38">
        <v>1125</v>
      </c>
    </row>
    <row r="90" spans="1:10" ht="15" customHeight="1" thickTop="1">
      <c r="A90" s="5" t="s">
        <v>18</v>
      </c>
      <c r="B90" s="41">
        <v>25.4</v>
      </c>
      <c r="C90" s="41">
        <v>37.6</v>
      </c>
      <c r="D90" s="41">
        <v>24.2</v>
      </c>
      <c r="E90" s="41">
        <v>44.1</v>
      </c>
      <c r="F90" s="6" t="s">
        <v>40</v>
      </c>
      <c r="G90" s="41">
        <v>27.7</v>
      </c>
      <c r="H90" s="41">
        <v>35.200000000000003</v>
      </c>
      <c r="I90" s="41">
        <v>36.9</v>
      </c>
      <c r="J90" s="42">
        <v>32</v>
      </c>
    </row>
    <row r="91" spans="1:10" ht="20.100000000000001" customHeight="1">
      <c r="A91" s="11" t="s">
        <v>50</v>
      </c>
    </row>
    <row r="92" spans="1:10" ht="15" customHeight="1">
      <c r="A92" s="11" t="s">
        <v>51</v>
      </c>
    </row>
    <row r="93" spans="1:10" ht="15" customHeight="1">
      <c r="A93" s="11" t="s">
        <v>52</v>
      </c>
    </row>
    <row r="94" spans="1:10" ht="15" customHeight="1">
      <c r="A94" s="11" t="s">
        <v>53</v>
      </c>
    </row>
    <row r="95" spans="1:10" ht="15" customHeight="1">
      <c r="A95" s="11" t="s">
        <v>54</v>
      </c>
    </row>
    <row r="96" spans="1:10" ht="15" customHeight="1">
      <c r="A96" s="11" t="s">
        <v>55</v>
      </c>
    </row>
    <row r="97" spans="1:1" ht="15" customHeight="1">
      <c r="A97" s="11" t="s">
        <v>56</v>
      </c>
    </row>
    <row r="98" spans="1:1" ht="15" customHeight="1">
      <c r="A98" s="31" t="s">
        <v>57</v>
      </c>
    </row>
    <row r="99" spans="1:1">
      <c r="A99" s="43"/>
    </row>
  </sheetData>
  <hyperlinks>
    <hyperlink ref="A98" location="Contents!A2" display="(h) # - Not Applicable: Definition in Contents page." xr:uid="{00000000-0004-0000-0100-000000000000}"/>
  </hyperlinks>
  <pageMargins left="0.70866141732283472" right="0.70866141732283472" top="0.74803149606299213" bottom="0.74803149606299213" header="0.31496062992125984" footer="0.31496062992125984"/>
  <pageSetup paperSize="9" scale="76" fitToHeight="0" orientation="landscape"/>
  <rowBreaks count="1" manualBreakCount="1">
    <brk id="2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S30"/>
  <sheetViews>
    <sheetView showGridLines="0" zoomScaleNormal="100" workbookViewId="0"/>
  </sheetViews>
  <sheetFormatPr defaultRowHeight="14.1"/>
  <cols>
    <col min="1" max="1" width="29.875" customWidth="1"/>
    <col min="2" max="10" width="10.625" customWidth="1"/>
  </cols>
  <sheetData>
    <row r="1" spans="1:10" ht="30" customHeight="1">
      <c r="A1" s="1" t="s">
        <v>58</v>
      </c>
      <c r="B1" s="36"/>
      <c r="C1" s="36"/>
      <c r="D1" s="36"/>
      <c r="E1" s="36"/>
      <c r="F1" s="36"/>
      <c r="G1" s="36"/>
      <c r="H1" s="36"/>
      <c r="I1" s="36"/>
    </row>
    <row r="2" spans="1:10" ht="27.95" customHeight="1">
      <c r="A2" s="3" t="s">
        <v>59</v>
      </c>
      <c r="B2" s="2" t="s">
        <v>5</v>
      </c>
      <c r="C2" s="2" t="s">
        <v>6</v>
      </c>
      <c r="D2" s="2" t="s">
        <v>7</v>
      </c>
      <c r="E2" s="2" t="s">
        <v>8</v>
      </c>
      <c r="F2" s="2" t="s">
        <v>9</v>
      </c>
      <c r="G2" s="2" t="s">
        <v>10</v>
      </c>
      <c r="H2" s="2" t="s">
        <v>11</v>
      </c>
      <c r="I2" s="2" t="s">
        <v>12</v>
      </c>
      <c r="J2" s="2" t="s">
        <v>13</v>
      </c>
    </row>
    <row r="3" spans="1:10" ht="15" customHeight="1">
      <c r="A3" s="7" t="s">
        <v>60</v>
      </c>
      <c r="B3" s="9">
        <v>39254</v>
      </c>
      <c r="C3" s="9">
        <v>32044</v>
      </c>
      <c r="D3" s="9">
        <v>25883</v>
      </c>
      <c r="E3" s="9">
        <v>7241</v>
      </c>
      <c r="F3" s="9">
        <v>9362</v>
      </c>
      <c r="G3" s="8" t="s">
        <v>15</v>
      </c>
      <c r="H3" s="8" t="s">
        <v>15</v>
      </c>
      <c r="I3" s="9">
        <v>3361</v>
      </c>
      <c r="J3" s="37">
        <v>117146</v>
      </c>
    </row>
    <row r="4" spans="1:10" ht="15" customHeight="1">
      <c r="A4" s="5" t="s">
        <v>61</v>
      </c>
      <c r="B4" s="4">
        <v>8705</v>
      </c>
      <c r="C4" s="4">
        <v>6143</v>
      </c>
      <c r="D4" s="4">
        <v>5311</v>
      </c>
      <c r="E4" s="6">
        <v>636</v>
      </c>
      <c r="F4" s="6">
        <v>791</v>
      </c>
      <c r="G4" s="4">
        <v>1588</v>
      </c>
      <c r="H4" s="6" t="s">
        <v>15</v>
      </c>
      <c r="I4" s="6">
        <v>14</v>
      </c>
      <c r="J4" s="37">
        <v>23188</v>
      </c>
    </row>
    <row r="5" spans="1:10" ht="15" customHeight="1">
      <c r="A5" s="5" t="s">
        <v>62</v>
      </c>
      <c r="B5" s="4">
        <v>1247</v>
      </c>
      <c r="C5" s="4">
        <v>1079</v>
      </c>
      <c r="D5" s="4">
        <v>3939</v>
      </c>
      <c r="E5" s="6">
        <v>750</v>
      </c>
      <c r="F5" s="6">
        <v>616</v>
      </c>
      <c r="G5" s="6">
        <v>500</v>
      </c>
      <c r="H5" s="4">
        <v>1138</v>
      </c>
      <c r="I5" s="6" t="s">
        <v>15</v>
      </c>
      <c r="J5" s="37">
        <v>9268</v>
      </c>
    </row>
    <row r="6" spans="1:10" ht="15" customHeight="1">
      <c r="A6" s="5" t="s">
        <v>63</v>
      </c>
      <c r="B6" s="6">
        <v>126</v>
      </c>
      <c r="C6" s="6" t="s">
        <v>15</v>
      </c>
      <c r="D6" s="6">
        <v>383</v>
      </c>
      <c r="E6" s="6">
        <v>200</v>
      </c>
      <c r="F6" s="6">
        <v>558</v>
      </c>
      <c r="G6" s="6">
        <v>35</v>
      </c>
      <c r="H6" s="6">
        <v>373</v>
      </c>
      <c r="I6" s="6" t="s">
        <v>15</v>
      </c>
      <c r="J6" s="37">
        <v>1675</v>
      </c>
    </row>
    <row r="7" spans="1:10" ht="15" customHeight="1">
      <c r="A7" s="19" t="s">
        <v>64</v>
      </c>
      <c r="B7" s="14">
        <v>0</v>
      </c>
      <c r="C7" s="14">
        <v>0</v>
      </c>
      <c r="D7" s="14">
        <v>0</v>
      </c>
      <c r="E7" s="14">
        <v>0</v>
      </c>
      <c r="F7" s="14">
        <v>0</v>
      </c>
      <c r="G7" s="14">
        <v>0</v>
      </c>
      <c r="H7" s="14">
        <v>0</v>
      </c>
      <c r="I7" s="14">
        <v>0</v>
      </c>
      <c r="J7" s="15">
        <v>0</v>
      </c>
    </row>
    <row r="8" spans="1:10" ht="15" customHeight="1">
      <c r="A8" s="12" t="s">
        <v>65</v>
      </c>
      <c r="B8" s="16">
        <v>49332</v>
      </c>
      <c r="C8" s="16">
        <v>39267</v>
      </c>
      <c r="D8" s="16">
        <v>35516</v>
      </c>
      <c r="E8" s="16">
        <v>8827</v>
      </c>
      <c r="F8" s="16">
        <v>11327</v>
      </c>
      <c r="G8" s="16">
        <v>2123</v>
      </c>
      <c r="H8" s="16">
        <v>1511</v>
      </c>
      <c r="I8" s="16">
        <v>3375</v>
      </c>
      <c r="J8" s="44">
        <v>151278</v>
      </c>
    </row>
    <row r="9" spans="1:10" ht="30" customHeight="1">
      <c r="A9" s="1" t="s">
        <v>66</v>
      </c>
      <c r="B9" s="36"/>
      <c r="C9" s="36"/>
      <c r="D9" s="36"/>
      <c r="E9" s="36"/>
      <c r="F9" s="36"/>
      <c r="G9" s="36"/>
      <c r="H9" s="36"/>
      <c r="I9" s="36"/>
    </row>
    <row r="10" spans="1:10" ht="27.95" customHeight="1">
      <c r="A10" s="3" t="s">
        <v>67</v>
      </c>
      <c r="B10" s="2" t="s">
        <v>5</v>
      </c>
      <c r="C10" s="2" t="s">
        <v>6</v>
      </c>
      <c r="D10" s="2" t="s">
        <v>7</v>
      </c>
      <c r="E10" s="2" t="s">
        <v>8</v>
      </c>
      <c r="F10" s="2" t="s">
        <v>9</v>
      </c>
      <c r="G10" s="2" t="s">
        <v>10</v>
      </c>
      <c r="H10" s="2" t="s">
        <v>11</v>
      </c>
      <c r="I10" s="2" t="s">
        <v>12</v>
      </c>
      <c r="J10" s="2" t="s">
        <v>13</v>
      </c>
    </row>
    <row r="11" spans="1:10" ht="15" customHeight="1">
      <c r="A11" s="7" t="s">
        <v>60</v>
      </c>
      <c r="B11" s="9">
        <v>8390</v>
      </c>
      <c r="C11" s="9">
        <v>3710</v>
      </c>
      <c r="D11" s="9">
        <v>4668</v>
      </c>
      <c r="E11" s="9">
        <v>2566</v>
      </c>
      <c r="F11" s="9">
        <v>2170</v>
      </c>
      <c r="G11" s="8" t="s">
        <v>15</v>
      </c>
      <c r="H11" s="8" t="s">
        <v>15</v>
      </c>
      <c r="I11" s="9">
        <v>1171</v>
      </c>
      <c r="J11" s="37">
        <v>22675</v>
      </c>
    </row>
    <row r="12" spans="1:10" ht="15" customHeight="1">
      <c r="A12" s="5" t="s">
        <v>61</v>
      </c>
      <c r="B12" s="4">
        <v>1232</v>
      </c>
      <c r="C12" s="4">
        <v>1081</v>
      </c>
      <c r="D12" s="6">
        <v>693</v>
      </c>
      <c r="E12" s="6">
        <v>191</v>
      </c>
      <c r="F12" s="6">
        <v>77</v>
      </c>
      <c r="G12" s="6">
        <v>377</v>
      </c>
      <c r="H12" s="6" t="s">
        <v>15</v>
      </c>
      <c r="I12" s="6" t="s">
        <v>15</v>
      </c>
      <c r="J12" s="37">
        <v>3651</v>
      </c>
    </row>
    <row r="13" spans="1:10" ht="15" customHeight="1">
      <c r="A13" s="5" t="s">
        <v>62</v>
      </c>
      <c r="B13" s="6">
        <v>115</v>
      </c>
      <c r="C13" s="6">
        <v>130</v>
      </c>
      <c r="D13" s="6">
        <v>754</v>
      </c>
      <c r="E13" s="6">
        <v>114</v>
      </c>
      <c r="F13" s="6">
        <v>61</v>
      </c>
      <c r="G13" s="6">
        <v>134</v>
      </c>
      <c r="H13" s="6">
        <v>317</v>
      </c>
      <c r="I13" s="6" t="s">
        <v>15</v>
      </c>
      <c r="J13" s="37">
        <v>1625</v>
      </c>
    </row>
    <row r="14" spans="1:10" ht="15" customHeight="1">
      <c r="A14" s="5" t="s">
        <v>63</v>
      </c>
      <c r="B14" s="6">
        <v>5</v>
      </c>
      <c r="C14" s="6" t="s">
        <v>15</v>
      </c>
      <c r="D14" s="6">
        <v>51</v>
      </c>
      <c r="E14" s="6">
        <v>7</v>
      </c>
      <c r="F14" s="6">
        <v>58</v>
      </c>
      <c r="G14" s="6">
        <v>8</v>
      </c>
      <c r="H14" s="6">
        <v>51</v>
      </c>
      <c r="I14" s="6" t="s">
        <v>15</v>
      </c>
      <c r="J14" s="15">
        <v>180</v>
      </c>
    </row>
    <row r="15" spans="1:10" ht="15" customHeight="1">
      <c r="A15" s="19" t="s">
        <v>64</v>
      </c>
      <c r="B15" s="14">
        <v>0</v>
      </c>
      <c r="C15" s="14">
        <v>0</v>
      </c>
      <c r="D15" s="14">
        <v>0</v>
      </c>
      <c r="E15" s="14">
        <v>0</v>
      </c>
      <c r="F15" s="14">
        <v>0</v>
      </c>
      <c r="G15" s="14">
        <v>0</v>
      </c>
      <c r="H15" s="14">
        <v>0</v>
      </c>
      <c r="I15" s="14">
        <v>0</v>
      </c>
      <c r="J15" s="15">
        <v>0</v>
      </c>
    </row>
    <row r="16" spans="1:10" ht="15" customHeight="1">
      <c r="A16" s="12" t="s">
        <v>65</v>
      </c>
      <c r="B16" s="16">
        <v>9742</v>
      </c>
      <c r="C16" s="16">
        <v>4922</v>
      </c>
      <c r="D16" s="16">
        <v>6166</v>
      </c>
      <c r="E16" s="16">
        <v>2879</v>
      </c>
      <c r="F16" s="16">
        <v>2365</v>
      </c>
      <c r="G16" s="17">
        <v>519</v>
      </c>
      <c r="H16" s="17">
        <v>368</v>
      </c>
      <c r="I16" s="16">
        <v>1171</v>
      </c>
      <c r="J16" s="44">
        <v>28131</v>
      </c>
    </row>
    <row r="17" spans="1:19" ht="30" customHeight="1">
      <c r="A17" s="1" t="s">
        <v>68</v>
      </c>
      <c r="B17" s="36"/>
      <c r="C17" s="36"/>
      <c r="D17" s="36"/>
      <c r="E17" s="36"/>
      <c r="F17" s="36"/>
      <c r="G17" s="36"/>
      <c r="H17" s="36"/>
      <c r="I17" s="36"/>
    </row>
    <row r="18" spans="1:19" ht="27.95" customHeight="1">
      <c r="A18" s="3" t="s">
        <v>69</v>
      </c>
      <c r="B18" s="2" t="s">
        <v>5</v>
      </c>
      <c r="C18" s="2" t="s">
        <v>6</v>
      </c>
      <c r="D18" s="2" t="s">
        <v>7</v>
      </c>
      <c r="E18" s="2" t="s">
        <v>8</v>
      </c>
      <c r="F18" s="2" t="s">
        <v>9</v>
      </c>
      <c r="G18" s="2" t="s">
        <v>10</v>
      </c>
      <c r="H18" s="2" t="s">
        <v>11</v>
      </c>
      <c r="I18" s="2" t="s">
        <v>12</v>
      </c>
      <c r="J18" s="2" t="s">
        <v>13</v>
      </c>
    </row>
    <row r="19" spans="1:19" ht="15" customHeight="1">
      <c r="A19" s="7" t="s">
        <v>60</v>
      </c>
      <c r="B19" s="9">
        <v>4399</v>
      </c>
      <c r="C19" s="9">
        <v>6936</v>
      </c>
      <c r="D19" s="9">
        <v>1465</v>
      </c>
      <c r="E19" s="9">
        <v>1501</v>
      </c>
      <c r="F19" s="8" t="s">
        <v>40</v>
      </c>
      <c r="G19" s="8" t="s">
        <v>15</v>
      </c>
      <c r="H19" s="8" t="s">
        <v>15</v>
      </c>
      <c r="I19" s="8">
        <v>597</v>
      </c>
      <c r="J19" s="37">
        <v>14899</v>
      </c>
    </row>
    <row r="20" spans="1:19" ht="15" customHeight="1">
      <c r="A20" s="5" t="s">
        <v>61</v>
      </c>
      <c r="B20" s="4">
        <v>2029</v>
      </c>
      <c r="C20" s="4">
        <v>1451</v>
      </c>
      <c r="D20" s="6">
        <v>692</v>
      </c>
      <c r="E20" s="6">
        <v>115</v>
      </c>
      <c r="F20" s="6" t="s">
        <v>40</v>
      </c>
      <c r="G20" s="6">
        <v>865</v>
      </c>
      <c r="H20" s="6" t="s">
        <v>15</v>
      </c>
      <c r="I20" s="6" t="s">
        <v>15</v>
      </c>
      <c r="J20" s="37">
        <v>5152</v>
      </c>
    </row>
    <row r="21" spans="1:19" ht="15" customHeight="1">
      <c r="A21" s="5" t="s">
        <v>62</v>
      </c>
      <c r="B21" s="6">
        <v>581</v>
      </c>
      <c r="C21" s="6">
        <v>237</v>
      </c>
      <c r="D21" s="6">
        <v>518</v>
      </c>
      <c r="E21" s="6">
        <v>362</v>
      </c>
      <c r="F21" s="6" t="s">
        <v>40</v>
      </c>
      <c r="G21" s="6">
        <v>508</v>
      </c>
      <c r="H21" s="6">
        <v>268</v>
      </c>
      <c r="I21" s="6" t="s">
        <v>15</v>
      </c>
      <c r="J21" s="37">
        <v>2475</v>
      </c>
    </row>
    <row r="22" spans="1:19" ht="15" customHeight="1">
      <c r="A22" s="5" t="s">
        <v>63</v>
      </c>
      <c r="B22" s="6">
        <v>63</v>
      </c>
      <c r="C22" s="6">
        <v>9</v>
      </c>
      <c r="D22" s="6">
        <v>227</v>
      </c>
      <c r="E22" s="6">
        <v>81</v>
      </c>
      <c r="F22" s="6" t="s">
        <v>40</v>
      </c>
      <c r="G22" s="6">
        <v>47</v>
      </c>
      <c r="H22" s="6">
        <v>294</v>
      </c>
      <c r="I22" s="6" t="s">
        <v>15</v>
      </c>
      <c r="J22" s="15">
        <v>721</v>
      </c>
    </row>
    <row r="23" spans="1:19" ht="15" customHeight="1">
      <c r="A23" s="19" t="s">
        <v>64</v>
      </c>
      <c r="B23" s="14">
        <v>0</v>
      </c>
      <c r="C23" s="14">
        <v>0</v>
      </c>
      <c r="D23" s="14">
        <v>0</v>
      </c>
      <c r="E23" s="14">
        <v>0</v>
      </c>
      <c r="F23" s="14" t="s">
        <v>40</v>
      </c>
      <c r="G23" s="14">
        <v>0</v>
      </c>
      <c r="H23" s="14">
        <v>70</v>
      </c>
      <c r="I23" s="14">
        <v>0</v>
      </c>
      <c r="J23" s="15">
        <v>70</v>
      </c>
    </row>
    <row r="24" spans="1:19" ht="15" customHeight="1">
      <c r="A24" s="12" t="s">
        <v>65</v>
      </c>
      <c r="B24" s="16">
        <v>7072</v>
      </c>
      <c r="C24" s="16">
        <v>8633</v>
      </c>
      <c r="D24" s="16">
        <v>2902</v>
      </c>
      <c r="E24" s="16">
        <v>2060</v>
      </c>
      <c r="F24" s="17" t="s">
        <v>40</v>
      </c>
      <c r="G24" s="16">
        <v>1420</v>
      </c>
      <c r="H24" s="17">
        <v>632</v>
      </c>
      <c r="I24" s="17">
        <v>597</v>
      </c>
      <c r="J24" s="44">
        <v>23316</v>
      </c>
    </row>
    <row r="25" spans="1:19" ht="20.100000000000001" customHeight="1">
      <c r="A25" s="11" t="s">
        <v>50</v>
      </c>
      <c r="B25" s="45"/>
      <c r="C25" s="45"/>
      <c r="D25" s="45"/>
      <c r="E25" s="45"/>
      <c r="F25" s="45"/>
      <c r="G25" s="45"/>
      <c r="H25" s="45"/>
      <c r="I25" s="45"/>
      <c r="J25" s="45"/>
      <c r="K25" s="45"/>
      <c r="L25" s="45"/>
      <c r="M25" s="45"/>
      <c r="N25" s="45"/>
      <c r="O25" s="45"/>
      <c r="P25" s="45"/>
      <c r="Q25" s="45"/>
      <c r="R25" s="45"/>
      <c r="S25" s="45"/>
    </row>
    <row r="26" spans="1:19" ht="15" customHeight="1">
      <c r="A26" s="11" t="s">
        <v>70</v>
      </c>
      <c r="B26" s="46"/>
      <c r="C26" s="46"/>
      <c r="D26" s="46"/>
      <c r="E26" s="46"/>
      <c r="F26" s="46"/>
      <c r="G26" s="46"/>
      <c r="H26" s="46"/>
      <c r="I26" s="46"/>
      <c r="J26" s="46"/>
      <c r="K26" s="46"/>
      <c r="L26" s="46"/>
      <c r="M26" s="46"/>
      <c r="N26" s="46"/>
      <c r="O26" s="46"/>
      <c r="P26" s="46"/>
      <c r="Q26" s="46"/>
      <c r="R26" s="46"/>
      <c r="S26" s="46"/>
    </row>
    <row r="27" spans="1:19" ht="15" customHeight="1">
      <c r="A27" s="11" t="s">
        <v>52</v>
      </c>
      <c r="B27" s="46"/>
      <c r="C27" s="46"/>
      <c r="D27" s="46"/>
      <c r="E27" s="46"/>
      <c r="F27" s="46"/>
      <c r="G27" s="46"/>
      <c r="H27" s="46"/>
      <c r="I27" s="46"/>
      <c r="J27" s="46"/>
      <c r="K27" s="46"/>
      <c r="L27" s="46"/>
      <c r="M27" s="46"/>
      <c r="N27" s="46"/>
      <c r="O27" s="46"/>
      <c r="P27" s="46"/>
      <c r="Q27" s="46"/>
      <c r="R27" s="46"/>
      <c r="S27" s="46"/>
    </row>
    <row r="28" spans="1:19" ht="15" customHeight="1">
      <c r="A28" s="11" t="s">
        <v>71</v>
      </c>
    </row>
    <row r="29" spans="1:19" ht="15" customHeight="1">
      <c r="A29" s="11" t="s">
        <v>72</v>
      </c>
    </row>
    <row r="30" spans="1:19">
      <c r="A30" s="31" t="s">
        <v>73</v>
      </c>
    </row>
  </sheetData>
  <hyperlinks>
    <hyperlink ref="A30" location="Contents!A2" display="(h) # - Not Applicable: Definition in Contents page." xr:uid="{00000000-0004-0000-0200-000000000000}"/>
  </hyperlinks>
  <pageMargins left="0.70866141732283472" right="0.70866141732283472" top="0.74803149606299213" bottom="0.74803149606299213" header="0.31496062992125984" footer="0.31496062992125984"/>
  <pageSetup paperSize="9" scale="89" fitToHeight="0" orientation="landscape" horizontalDpi="429496729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J97"/>
  <sheetViews>
    <sheetView showGridLines="0" zoomScaleNormal="100" workbookViewId="0"/>
  </sheetViews>
  <sheetFormatPr defaultRowHeight="14.1"/>
  <cols>
    <col min="1" max="1" width="63.125" customWidth="1"/>
    <col min="2" max="10" width="10.625" customWidth="1"/>
  </cols>
  <sheetData>
    <row r="1" spans="1:10" ht="30" customHeight="1">
      <c r="A1" s="1" t="s">
        <v>74</v>
      </c>
      <c r="B1" s="36"/>
      <c r="C1" s="36"/>
      <c r="D1" s="36"/>
      <c r="E1" s="36"/>
      <c r="F1" s="36"/>
      <c r="G1" s="36"/>
      <c r="H1" s="36"/>
      <c r="I1" s="36"/>
    </row>
    <row r="2" spans="1:10" ht="27.95" customHeight="1">
      <c r="A2" s="3" t="s">
        <v>4</v>
      </c>
      <c r="B2" s="2" t="s">
        <v>5</v>
      </c>
      <c r="C2" s="2" t="s">
        <v>6</v>
      </c>
      <c r="D2" s="2" t="s">
        <v>7</v>
      </c>
      <c r="E2" s="2" t="s">
        <v>8</v>
      </c>
      <c r="F2" s="2" t="s">
        <v>9</v>
      </c>
      <c r="G2" s="2" t="s">
        <v>10</v>
      </c>
      <c r="H2" s="2" t="s">
        <v>11</v>
      </c>
      <c r="I2" s="2" t="s">
        <v>12</v>
      </c>
      <c r="J2" s="23" t="s">
        <v>13</v>
      </c>
    </row>
    <row r="3" spans="1:10" ht="15" customHeight="1">
      <c r="A3" s="7" t="s">
        <v>75</v>
      </c>
      <c r="B3" s="9">
        <v>27626</v>
      </c>
      <c r="C3" s="9">
        <v>23089</v>
      </c>
      <c r="D3" s="9">
        <v>17436</v>
      </c>
      <c r="E3" s="9">
        <v>5077</v>
      </c>
      <c r="F3" s="9">
        <v>6823</v>
      </c>
      <c r="G3" s="8" t="s">
        <v>15</v>
      </c>
      <c r="H3" s="8" t="s">
        <v>15</v>
      </c>
      <c r="I3" s="9">
        <v>2422</v>
      </c>
      <c r="J3" s="47">
        <v>82473</v>
      </c>
    </row>
    <row r="4" spans="1:10" ht="15" customHeight="1">
      <c r="A4" s="5" t="s">
        <v>76</v>
      </c>
      <c r="B4" s="4">
        <v>37819</v>
      </c>
      <c r="C4" s="4">
        <v>30327</v>
      </c>
      <c r="D4" s="4">
        <v>23589</v>
      </c>
      <c r="E4" s="4">
        <v>6437</v>
      </c>
      <c r="F4" s="4">
        <v>8864</v>
      </c>
      <c r="G4" s="6" t="s">
        <v>15</v>
      </c>
      <c r="H4" s="6" t="s">
        <v>15</v>
      </c>
      <c r="I4" s="4">
        <v>3173</v>
      </c>
      <c r="J4" s="37">
        <v>110209</v>
      </c>
    </row>
    <row r="5" spans="1:10" ht="15" customHeight="1" thickBot="1">
      <c r="A5" s="26" t="s">
        <v>77</v>
      </c>
      <c r="B5" s="27">
        <v>1435</v>
      </c>
      <c r="C5" s="27">
        <v>1717</v>
      </c>
      <c r="D5" s="27">
        <v>2295</v>
      </c>
      <c r="E5" s="28">
        <v>804</v>
      </c>
      <c r="F5" s="28">
        <v>498</v>
      </c>
      <c r="G5" s="28" t="s">
        <v>15</v>
      </c>
      <c r="H5" s="28" t="s">
        <v>15</v>
      </c>
      <c r="I5" s="28">
        <v>188</v>
      </c>
      <c r="J5" s="38">
        <v>6937</v>
      </c>
    </row>
    <row r="6" spans="1:10" ht="15" customHeight="1" thickTop="1">
      <c r="A6" s="7" t="s">
        <v>78</v>
      </c>
      <c r="B6" s="39">
        <v>73</v>
      </c>
      <c r="C6" s="39">
        <v>76.099999999999994</v>
      </c>
      <c r="D6" s="39">
        <v>73.900000000000006</v>
      </c>
      <c r="E6" s="39">
        <v>78.900000000000006</v>
      </c>
      <c r="F6" s="39">
        <v>77</v>
      </c>
      <c r="G6" s="8" t="s">
        <v>15</v>
      </c>
      <c r="H6" s="8" t="s">
        <v>15</v>
      </c>
      <c r="I6" s="39">
        <v>76.3</v>
      </c>
      <c r="J6" s="40">
        <v>74.8</v>
      </c>
    </row>
    <row r="7" spans="1:10" ht="30" customHeight="1">
      <c r="A7" s="1" t="s">
        <v>79</v>
      </c>
      <c r="B7" s="36"/>
      <c r="C7" s="36"/>
      <c r="D7" s="36"/>
      <c r="E7" s="36"/>
      <c r="F7" s="36"/>
      <c r="G7" s="36"/>
      <c r="H7" s="36"/>
      <c r="I7" s="36"/>
    </row>
    <row r="8" spans="1:10" ht="27.95" customHeight="1">
      <c r="A8" s="3" t="s">
        <v>20</v>
      </c>
      <c r="B8" s="2" t="s">
        <v>5</v>
      </c>
      <c r="C8" s="2" t="s">
        <v>6</v>
      </c>
      <c r="D8" s="2" t="s">
        <v>7</v>
      </c>
      <c r="E8" s="2" t="s">
        <v>8</v>
      </c>
      <c r="F8" s="2" t="s">
        <v>9</v>
      </c>
      <c r="G8" s="2" t="s">
        <v>10</v>
      </c>
      <c r="H8" s="2" t="s">
        <v>11</v>
      </c>
      <c r="I8" s="2" t="s">
        <v>12</v>
      </c>
      <c r="J8" s="23" t="s">
        <v>13</v>
      </c>
    </row>
    <row r="9" spans="1:10" ht="15" customHeight="1">
      <c r="A9" s="7" t="s">
        <v>75</v>
      </c>
      <c r="B9" s="9">
        <v>6115</v>
      </c>
      <c r="C9" s="9">
        <v>4458</v>
      </c>
      <c r="D9" s="9">
        <v>3585</v>
      </c>
      <c r="E9" s="8">
        <v>446</v>
      </c>
      <c r="F9" s="8">
        <v>595</v>
      </c>
      <c r="G9" s="9">
        <v>1159</v>
      </c>
      <c r="H9" s="8" t="s">
        <v>15</v>
      </c>
      <c r="I9" s="8">
        <v>8</v>
      </c>
      <c r="J9" s="47">
        <v>16365</v>
      </c>
    </row>
    <row r="10" spans="1:10" ht="15" customHeight="1">
      <c r="A10" s="5" t="s">
        <v>76</v>
      </c>
      <c r="B10" s="4">
        <v>8450</v>
      </c>
      <c r="C10" s="4">
        <v>5903</v>
      </c>
      <c r="D10" s="4">
        <v>4930</v>
      </c>
      <c r="E10" s="6">
        <v>608</v>
      </c>
      <c r="F10" s="6">
        <v>760</v>
      </c>
      <c r="G10" s="4">
        <v>1541</v>
      </c>
      <c r="H10" s="6" t="s">
        <v>15</v>
      </c>
      <c r="I10" s="6">
        <v>13</v>
      </c>
      <c r="J10" s="37">
        <v>22205</v>
      </c>
    </row>
    <row r="11" spans="1:10" ht="15" customHeight="1" thickBot="1">
      <c r="A11" s="26" t="s">
        <v>77</v>
      </c>
      <c r="B11" s="28">
        <v>255</v>
      </c>
      <c r="C11" s="28">
        <v>240</v>
      </c>
      <c r="D11" s="28">
        <v>381</v>
      </c>
      <c r="E11" s="28">
        <v>28</v>
      </c>
      <c r="F11" s="28">
        <v>31</v>
      </c>
      <c r="G11" s="28">
        <v>47</v>
      </c>
      <c r="H11" s="28" t="s">
        <v>15</v>
      </c>
      <c r="I11" s="28" t="s">
        <v>21</v>
      </c>
      <c r="J11" s="33" t="s">
        <v>21</v>
      </c>
    </row>
    <row r="12" spans="1:10" ht="15" customHeight="1" thickTop="1">
      <c r="A12" s="5" t="s">
        <v>78</v>
      </c>
      <c r="B12" s="41">
        <v>72.400000000000006</v>
      </c>
      <c r="C12" s="41">
        <v>75.5</v>
      </c>
      <c r="D12" s="41">
        <v>72.7</v>
      </c>
      <c r="E12" s="41">
        <v>73.400000000000006</v>
      </c>
      <c r="F12" s="41">
        <v>78.3</v>
      </c>
      <c r="G12" s="41">
        <v>75.2</v>
      </c>
      <c r="H12" s="6" t="s">
        <v>15</v>
      </c>
      <c r="I12" s="41">
        <v>61.5</v>
      </c>
      <c r="J12" s="42">
        <v>73.7</v>
      </c>
    </row>
    <row r="13" spans="1:10" ht="30" customHeight="1">
      <c r="A13" s="1" t="s">
        <v>80</v>
      </c>
      <c r="B13" s="36"/>
      <c r="C13" s="36"/>
      <c r="D13" s="36"/>
      <c r="E13" s="36"/>
      <c r="F13" s="36"/>
      <c r="G13" s="36"/>
      <c r="H13" s="36"/>
      <c r="I13" s="36"/>
    </row>
    <row r="14" spans="1:10" ht="27.95" customHeight="1">
      <c r="A14" s="3" t="s">
        <v>23</v>
      </c>
      <c r="B14" s="2" t="s">
        <v>5</v>
      </c>
      <c r="C14" s="2" t="s">
        <v>6</v>
      </c>
      <c r="D14" s="2" t="s">
        <v>7</v>
      </c>
      <c r="E14" s="2" t="s">
        <v>8</v>
      </c>
      <c r="F14" s="2" t="s">
        <v>9</v>
      </c>
      <c r="G14" s="2" t="s">
        <v>10</v>
      </c>
      <c r="H14" s="2" t="s">
        <v>11</v>
      </c>
      <c r="I14" s="2" t="s">
        <v>12</v>
      </c>
      <c r="J14" s="23" t="s">
        <v>13</v>
      </c>
    </row>
    <row r="15" spans="1:10" ht="15" customHeight="1">
      <c r="A15" s="7" t="s">
        <v>75</v>
      </c>
      <c r="B15" s="8">
        <v>918</v>
      </c>
      <c r="C15" s="8">
        <v>762</v>
      </c>
      <c r="D15" s="9">
        <v>2782</v>
      </c>
      <c r="E15" s="8">
        <v>536</v>
      </c>
      <c r="F15" s="8">
        <v>442</v>
      </c>
      <c r="G15" s="8">
        <v>350</v>
      </c>
      <c r="H15" s="8">
        <v>845</v>
      </c>
      <c r="I15" s="8" t="s">
        <v>15</v>
      </c>
      <c r="J15" s="47">
        <v>6636</v>
      </c>
    </row>
    <row r="16" spans="1:10" ht="15" customHeight="1">
      <c r="A16" s="5" t="s">
        <v>76</v>
      </c>
      <c r="B16" s="4">
        <v>1213</v>
      </c>
      <c r="C16" s="4">
        <v>1021</v>
      </c>
      <c r="D16" s="4">
        <v>3742</v>
      </c>
      <c r="E16" s="6">
        <v>685</v>
      </c>
      <c r="F16" s="6">
        <v>592</v>
      </c>
      <c r="G16" s="6">
        <v>493</v>
      </c>
      <c r="H16" s="4">
        <v>1078</v>
      </c>
      <c r="I16" s="6" t="s">
        <v>15</v>
      </c>
      <c r="J16" s="37">
        <v>8824</v>
      </c>
    </row>
    <row r="17" spans="1:10" ht="15" customHeight="1" thickBot="1">
      <c r="A17" s="26" t="s">
        <v>77</v>
      </c>
      <c r="B17" s="28">
        <v>34</v>
      </c>
      <c r="C17" s="28">
        <v>58</v>
      </c>
      <c r="D17" s="28">
        <v>197</v>
      </c>
      <c r="E17" s="28">
        <v>65</v>
      </c>
      <c r="F17" s="28">
        <v>24</v>
      </c>
      <c r="G17" s="28">
        <v>7</v>
      </c>
      <c r="H17" s="28">
        <v>60</v>
      </c>
      <c r="I17" s="28" t="s">
        <v>15</v>
      </c>
      <c r="J17" s="33">
        <v>444</v>
      </c>
    </row>
    <row r="18" spans="1:10" ht="15" customHeight="1" thickTop="1">
      <c r="A18" s="5" t="s">
        <v>78</v>
      </c>
      <c r="B18" s="41">
        <v>75.7</v>
      </c>
      <c r="C18" s="41">
        <v>74.599999999999994</v>
      </c>
      <c r="D18" s="41">
        <v>74.400000000000006</v>
      </c>
      <c r="E18" s="41">
        <v>78.3</v>
      </c>
      <c r="F18" s="41">
        <v>74.7</v>
      </c>
      <c r="G18" s="41">
        <v>71</v>
      </c>
      <c r="H18" s="41">
        <v>78.400000000000006</v>
      </c>
      <c r="I18" s="6" t="s">
        <v>15</v>
      </c>
      <c r="J18" s="42">
        <v>75.2</v>
      </c>
    </row>
    <row r="19" spans="1:10" ht="30" customHeight="1">
      <c r="A19" s="1" t="s">
        <v>81</v>
      </c>
      <c r="B19" s="36"/>
      <c r="C19" s="36"/>
      <c r="D19" s="36"/>
      <c r="E19" s="36"/>
      <c r="F19" s="36"/>
      <c r="G19" s="36"/>
      <c r="H19" s="36"/>
      <c r="I19" s="36"/>
    </row>
    <row r="20" spans="1:10" ht="27.95" customHeight="1">
      <c r="A20" s="3" t="s">
        <v>82</v>
      </c>
      <c r="B20" s="2" t="s">
        <v>5</v>
      </c>
      <c r="C20" s="2" t="s">
        <v>6</v>
      </c>
      <c r="D20" s="2" t="s">
        <v>7</v>
      </c>
      <c r="E20" s="2" t="s">
        <v>8</v>
      </c>
      <c r="F20" s="2" t="s">
        <v>9</v>
      </c>
      <c r="G20" s="2" t="s">
        <v>10</v>
      </c>
      <c r="H20" s="2" t="s">
        <v>11</v>
      </c>
      <c r="I20" s="2" t="s">
        <v>12</v>
      </c>
      <c r="J20" s="23" t="s">
        <v>13</v>
      </c>
    </row>
    <row r="21" spans="1:10" ht="15" customHeight="1">
      <c r="A21" s="7" t="s">
        <v>75</v>
      </c>
      <c r="B21" s="8">
        <v>83</v>
      </c>
      <c r="C21" s="8" t="s">
        <v>15</v>
      </c>
      <c r="D21" s="8">
        <v>223</v>
      </c>
      <c r="E21" s="8">
        <v>149</v>
      </c>
      <c r="F21" s="8">
        <v>284</v>
      </c>
      <c r="G21" s="8">
        <v>10</v>
      </c>
      <c r="H21" s="8">
        <v>163</v>
      </c>
      <c r="I21" s="8" t="s">
        <v>15</v>
      </c>
      <c r="J21" s="34">
        <v>911</v>
      </c>
    </row>
    <row r="22" spans="1:10" ht="15" customHeight="1">
      <c r="A22" s="5" t="s">
        <v>76</v>
      </c>
      <c r="B22" s="6">
        <v>125</v>
      </c>
      <c r="C22" s="6" t="s">
        <v>15</v>
      </c>
      <c r="D22" s="6">
        <v>371</v>
      </c>
      <c r="E22" s="6">
        <v>192</v>
      </c>
      <c r="F22" s="6">
        <v>548</v>
      </c>
      <c r="G22" s="6">
        <v>35</v>
      </c>
      <c r="H22" s="6">
        <v>363</v>
      </c>
      <c r="I22" s="6" t="s">
        <v>15</v>
      </c>
      <c r="J22" s="37">
        <v>1634</v>
      </c>
    </row>
    <row r="23" spans="1:10" ht="15" customHeight="1" thickBot="1">
      <c r="A23" s="26" t="s">
        <v>77</v>
      </c>
      <c r="B23" s="27" t="s">
        <v>21</v>
      </c>
      <c r="C23" s="28" t="s">
        <v>15</v>
      </c>
      <c r="D23" s="28">
        <v>12</v>
      </c>
      <c r="E23" s="28">
        <v>8</v>
      </c>
      <c r="F23" s="28">
        <v>10</v>
      </c>
      <c r="G23" s="28">
        <v>0</v>
      </c>
      <c r="H23" s="28">
        <v>10</v>
      </c>
      <c r="I23" s="28" t="s">
        <v>15</v>
      </c>
      <c r="J23" s="33" t="s">
        <v>21</v>
      </c>
    </row>
    <row r="24" spans="1:10" ht="15" customHeight="1" thickTop="1">
      <c r="A24" s="5" t="s">
        <v>78</v>
      </c>
      <c r="B24" s="41">
        <v>66.400000000000006</v>
      </c>
      <c r="C24" s="6" t="s">
        <v>15</v>
      </c>
      <c r="D24" s="41">
        <v>59.9</v>
      </c>
      <c r="E24" s="41">
        <v>77.599999999999994</v>
      </c>
      <c r="F24" s="41">
        <v>51.8</v>
      </c>
      <c r="G24" s="41">
        <v>28.5</v>
      </c>
      <c r="H24" s="41">
        <v>44.9</v>
      </c>
      <c r="I24" s="6" t="s">
        <v>15</v>
      </c>
      <c r="J24" s="42">
        <v>55.8</v>
      </c>
    </row>
    <row r="25" spans="1:10" ht="30" customHeight="1">
      <c r="A25" s="1" t="s">
        <v>83</v>
      </c>
      <c r="B25" s="36"/>
      <c r="C25" s="36"/>
      <c r="D25" s="36"/>
      <c r="E25" s="36"/>
      <c r="F25" s="36"/>
      <c r="G25" s="36"/>
      <c r="H25" s="36"/>
      <c r="I25" s="36"/>
    </row>
    <row r="26" spans="1:10" ht="27.95" customHeight="1">
      <c r="A26" s="3" t="s">
        <v>27</v>
      </c>
      <c r="B26" s="2" t="s">
        <v>5</v>
      </c>
      <c r="C26" s="2" t="s">
        <v>6</v>
      </c>
      <c r="D26" s="2" t="s">
        <v>7</v>
      </c>
      <c r="E26" s="2" t="s">
        <v>8</v>
      </c>
      <c r="F26" s="2" t="s">
        <v>9</v>
      </c>
      <c r="G26" s="2" t="s">
        <v>10</v>
      </c>
      <c r="H26" s="2" t="s">
        <v>11</v>
      </c>
      <c r="I26" s="2" t="s">
        <v>12</v>
      </c>
      <c r="J26" s="23" t="s">
        <v>13</v>
      </c>
    </row>
    <row r="27" spans="1:10" ht="15" customHeight="1">
      <c r="A27" s="7" t="s">
        <v>75</v>
      </c>
      <c r="B27" s="9">
        <v>34741</v>
      </c>
      <c r="C27" s="9">
        <v>28309</v>
      </c>
      <c r="D27" s="9">
        <v>24026</v>
      </c>
      <c r="E27" s="9">
        <v>6208</v>
      </c>
      <c r="F27" s="9">
        <v>8144</v>
      </c>
      <c r="G27" s="9">
        <v>1519</v>
      </c>
      <c r="H27" s="9">
        <v>1008</v>
      </c>
      <c r="I27" s="9">
        <v>2430</v>
      </c>
      <c r="J27" s="47">
        <v>106386</v>
      </c>
    </row>
    <row r="28" spans="1:10" ht="15" customHeight="1">
      <c r="A28" s="5" t="s">
        <v>76</v>
      </c>
      <c r="B28" s="4">
        <v>47607</v>
      </c>
      <c r="C28" s="4">
        <v>37251</v>
      </c>
      <c r="D28" s="4">
        <v>32632</v>
      </c>
      <c r="E28" s="4">
        <v>7922</v>
      </c>
      <c r="F28" s="4">
        <v>10764</v>
      </c>
      <c r="G28" s="4">
        <v>2069</v>
      </c>
      <c r="H28" s="4">
        <v>1441</v>
      </c>
      <c r="I28" s="4">
        <v>3186</v>
      </c>
      <c r="J28" s="37">
        <v>142872</v>
      </c>
    </row>
    <row r="29" spans="1:10" ht="15" customHeight="1" thickBot="1">
      <c r="A29" s="26" t="s">
        <v>77</v>
      </c>
      <c r="B29" s="27">
        <v>1725</v>
      </c>
      <c r="C29" s="27">
        <v>2015</v>
      </c>
      <c r="D29" s="27">
        <v>2884</v>
      </c>
      <c r="E29" s="28">
        <v>905</v>
      </c>
      <c r="F29" s="28">
        <v>563</v>
      </c>
      <c r="G29" s="28">
        <v>54</v>
      </c>
      <c r="H29" s="28">
        <v>70</v>
      </c>
      <c r="I29" s="28">
        <v>189</v>
      </c>
      <c r="J29" s="38">
        <v>8405</v>
      </c>
    </row>
    <row r="30" spans="1:10" ht="15" customHeight="1" thickTop="1">
      <c r="A30" s="5" t="s">
        <v>78</v>
      </c>
      <c r="B30" s="41">
        <v>73</v>
      </c>
      <c r="C30" s="41">
        <v>76</v>
      </c>
      <c r="D30" s="41">
        <v>73.599999999999994</v>
      </c>
      <c r="E30" s="41">
        <v>78.400000000000006</v>
      </c>
      <c r="F30" s="41">
        <v>75.7</v>
      </c>
      <c r="G30" s="41">
        <v>73.400000000000006</v>
      </c>
      <c r="H30" s="41">
        <v>70</v>
      </c>
      <c r="I30" s="41">
        <v>76.3</v>
      </c>
      <c r="J30" s="42">
        <v>74.5</v>
      </c>
    </row>
    <row r="31" spans="1:10" ht="30" customHeight="1">
      <c r="A31" s="1" t="s">
        <v>84</v>
      </c>
      <c r="B31" s="36"/>
      <c r="C31" s="36"/>
      <c r="D31" s="36"/>
      <c r="E31" s="36"/>
      <c r="F31" s="36"/>
      <c r="G31" s="36"/>
      <c r="H31" s="36"/>
      <c r="I31" s="36"/>
    </row>
    <row r="32" spans="1:10" ht="27.95" customHeight="1">
      <c r="A32" s="3" t="s">
        <v>29</v>
      </c>
      <c r="B32" s="2" t="s">
        <v>5</v>
      </c>
      <c r="C32" s="2" t="s">
        <v>6</v>
      </c>
      <c r="D32" s="2" t="s">
        <v>7</v>
      </c>
      <c r="E32" s="2" t="s">
        <v>8</v>
      </c>
      <c r="F32" s="2" t="s">
        <v>9</v>
      </c>
      <c r="G32" s="2" t="s">
        <v>10</v>
      </c>
      <c r="H32" s="2" t="s">
        <v>11</v>
      </c>
      <c r="I32" s="2" t="s">
        <v>12</v>
      </c>
      <c r="J32" s="23" t="s">
        <v>13</v>
      </c>
    </row>
    <row r="33" spans="1:10" ht="15" customHeight="1">
      <c r="A33" s="7" t="s">
        <v>75</v>
      </c>
      <c r="B33" s="9">
        <v>1376</v>
      </c>
      <c r="C33" s="9">
        <v>1057</v>
      </c>
      <c r="D33" s="9">
        <v>1069</v>
      </c>
      <c r="E33" s="8">
        <v>621</v>
      </c>
      <c r="F33" s="8">
        <v>703</v>
      </c>
      <c r="G33" s="8" t="s">
        <v>15</v>
      </c>
      <c r="H33" s="8" t="s">
        <v>15</v>
      </c>
      <c r="I33" s="8">
        <v>155</v>
      </c>
      <c r="J33" s="47">
        <v>4982</v>
      </c>
    </row>
    <row r="34" spans="1:10" ht="15" customHeight="1">
      <c r="A34" s="5" t="s">
        <v>76</v>
      </c>
      <c r="B34" s="4">
        <v>5893</v>
      </c>
      <c r="C34" s="4">
        <v>1790</v>
      </c>
      <c r="D34" s="4">
        <v>2844</v>
      </c>
      <c r="E34" s="4">
        <v>2211</v>
      </c>
      <c r="F34" s="4">
        <v>1473</v>
      </c>
      <c r="G34" s="6" t="s">
        <v>15</v>
      </c>
      <c r="H34" s="6" t="s">
        <v>15</v>
      </c>
      <c r="I34" s="4">
        <v>1093</v>
      </c>
      <c r="J34" s="37">
        <v>15305</v>
      </c>
    </row>
    <row r="35" spans="1:10" ht="15" customHeight="1" thickBot="1">
      <c r="A35" s="26" t="s">
        <v>77</v>
      </c>
      <c r="B35" s="27">
        <v>2497</v>
      </c>
      <c r="C35" s="27">
        <v>1920</v>
      </c>
      <c r="D35" s="27">
        <v>1824</v>
      </c>
      <c r="E35" s="28">
        <v>355</v>
      </c>
      <c r="F35" s="28">
        <v>697</v>
      </c>
      <c r="G35" s="28" t="s">
        <v>15</v>
      </c>
      <c r="H35" s="28" t="s">
        <v>15</v>
      </c>
      <c r="I35" s="28">
        <v>78</v>
      </c>
      <c r="J35" s="38">
        <v>7371</v>
      </c>
    </row>
    <row r="36" spans="1:10" ht="15" customHeight="1" thickTop="1">
      <c r="A36" s="5" t="s">
        <v>78</v>
      </c>
      <c r="B36" s="41">
        <v>23.3</v>
      </c>
      <c r="C36" s="41">
        <v>59.1</v>
      </c>
      <c r="D36" s="41">
        <v>37.6</v>
      </c>
      <c r="E36" s="41">
        <v>28.1</v>
      </c>
      <c r="F36" s="41">
        <v>47.8</v>
      </c>
      <c r="G36" s="6" t="s">
        <v>15</v>
      </c>
      <c r="H36" s="6" t="s">
        <v>15</v>
      </c>
      <c r="I36" s="41">
        <v>14.2</v>
      </c>
      <c r="J36" s="42">
        <v>32.6</v>
      </c>
    </row>
    <row r="37" spans="1:10" ht="30" customHeight="1">
      <c r="A37" s="1" t="s">
        <v>85</v>
      </c>
      <c r="B37" s="36"/>
      <c r="C37" s="36"/>
      <c r="D37" s="36"/>
      <c r="E37" s="36"/>
      <c r="F37" s="36"/>
      <c r="G37" s="36"/>
      <c r="H37" s="36"/>
      <c r="I37" s="36"/>
    </row>
    <row r="38" spans="1:10" ht="27.95" customHeight="1">
      <c r="A38" s="3" t="s">
        <v>31</v>
      </c>
      <c r="B38" s="2" t="s">
        <v>5</v>
      </c>
      <c r="C38" s="2" t="s">
        <v>6</v>
      </c>
      <c r="D38" s="2" t="s">
        <v>7</v>
      </c>
      <c r="E38" s="2" t="s">
        <v>8</v>
      </c>
      <c r="F38" s="2" t="s">
        <v>9</v>
      </c>
      <c r="G38" s="2" t="s">
        <v>10</v>
      </c>
      <c r="H38" s="2" t="s">
        <v>11</v>
      </c>
      <c r="I38" s="2" t="s">
        <v>12</v>
      </c>
      <c r="J38" s="23" t="s">
        <v>13</v>
      </c>
    </row>
    <row r="39" spans="1:10" ht="15" customHeight="1">
      <c r="A39" s="7" t="s">
        <v>75</v>
      </c>
      <c r="B39" s="8">
        <v>345</v>
      </c>
      <c r="C39" s="8">
        <v>367</v>
      </c>
      <c r="D39" s="8">
        <v>248</v>
      </c>
      <c r="E39" s="8">
        <v>66</v>
      </c>
      <c r="F39" s="8">
        <v>26</v>
      </c>
      <c r="G39" s="8">
        <v>117</v>
      </c>
      <c r="H39" s="8" t="s">
        <v>15</v>
      </c>
      <c r="I39" s="8" t="s">
        <v>15</v>
      </c>
      <c r="J39" s="47">
        <v>1170</v>
      </c>
    </row>
    <row r="40" spans="1:10" ht="15" customHeight="1">
      <c r="A40" s="5" t="s">
        <v>76</v>
      </c>
      <c r="B40" s="4">
        <v>1009</v>
      </c>
      <c r="C40" s="6">
        <v>576</v>
      </c>
      <c r="D40" s="6">
        <v>438</v>
      </c>
      <c r="E40" s="6">
        <v>153</v>
      </c>
      <c r="F40" s="6">
        <v>61</v>
      </c>
      <c r="G40" s="6">
        <v>356</v>
      </c>
      <c r="H40" s="6" t="s">
        <v>15</v>
      </c>
      <c r="I40" s="6" t="s">
        <v>15</v>
      </c>
      <c r="J40" s="37">
        <v>2592</v>
      </c>
    </row>
    <row r="41" spans="1:10" ht="15" customHeight="1" thickBot="1">
      <c r="A41" s="26" t="s">
        <v>77</v>
      </c>
      <c r="B41" s="28">
        <v>223</v>
      </c>
      <c r="C41" s="28">
        <v>505</v>
      </c>
      <c r="D41" s="28">
        <v>256</v>
      </c>
      <c r="E41" s="28">
        <v>38</v>
      </c>
      <c r="F41" s="28">
        <v>16</v>
      </c>
      <c r="G41" s="28">
        <v>21</v>
      </c>
      <c r="H41" s="28" t="s">
        <v>15</v>
      </c>
      <c r="I41" s="28" t="s">
        <v>15</v>
      </c>
      <c r="J41" s="38">
        <v>1059</v>
      </c>
    </row>
    <row r="42" spans="1:10" ht="15" customHeight="1" thickTop="1">
      <c r="A42" s="5" t="s">
        <v>78</v>
      </c>
      <c r="B42" s="41">
        <v>34.200000000000003</v>
      </c>
      <c r="C42" s="41">
        <v>63.8</v>
      </c>
      <c r="D42" s="41">
        <v>56.7</v>
      </c>
      <c r="E42" s="41">
        <v>43.3</v>
      </c>
      <c r="F42" s="41">
        <v>43.1</v>
      </c>
      <c r="G42" s="41">
        <v>32.9</v>
      </c>
      <c r="H42" s="6" t="s">
        <v>15</v>
      </c>
      <c r="I42" s="6" t="s">
        <v>15</v>
      </c>
      <c r="J42" s="42">
        <v>45.1</v>
      </c>
    </row>
    <row r="43" spans="1:10" ht="30" customHeight="1">
      <c r="A43" s="1" t="s">
        <v>86</v>
      </c>
      <c r="B43" s="36"/>
      <c r="C43" s="36"/>
      <c r="D43" s="36"/>
      <c r="E43" s="36"/>
      <c r="F43" s="36"/>
      <c r="G43" s="36"/>
      <c r="H43" s="36"/>
      <c r="I43" s="36"/>
    </row>
    <row r="44" spans="1:10" ht="27.95" customHeight="1">
      <c r="A44" s="3" t="s">
        <v>33</v>
      </c>
      <c r="B44" s="2" t="s">
        <v>5</v>
      </c>
      <c r="C44" s="2" t="s">
        <v>6</v>
      </c>
      <c r="D44" s="2" t="s">
        <v>7</v>
      </c>
      <c r="E44" s="2" t="s">
        <v>8</v>
      </c>
      <c r="F44" s="2" t="s">
        <v>9</v>
      </c>
      <c r="G44" s="2" t="s">
        <v>10</v>
      </c>
      <c r="H44" s="2" t="s">
        <v>11</v>
      </c>
      <c r="I44" s="2" t="s">
        <v>12</v>
      </c>
      <c r="J44" s="23" t="s">
        <v>13</v>
      </c>
    </row>
    <row r="45" spans="1:10" ht="15" customHeight="1">
      <c r="A45" s="7" t="s">
        <v>75</v>
      </c>
      <c r="B45" s="8">
        <v>34</v>
      </c>
      <c r="C45" s="8">
        <v>71</v>
      </c>
      <c r="D45" s="8">
        <v>288</v>
      </c>
      <c r="E45" s="8">
        <v>57</v>
      </c>
      <c r="F45" s="8">
        <v>32</v>
      </c>
      <c r="G45" s="8">
        <v>70</v>
      </c>
      <c r="H45" s="8">
        <v>88</v>
      </c>
      <c r="I45" s="8" t="s">
        <v>15</v>
      </c>
      <c r="J45" s="34">
        <v>639</v>
      </c>
    </row>
    <row r="46" spans="1:10" ht="15" customHeight="1">
      <c r="A46" s="5" t="s">
        <v>76</v>
      </c>
      <c r="B46" s="6">
        <v>84</v>
      </c>
      <c r="C46" s="6">
        <v>97</v>
      </c>
      <c r="D46" s="6">
        <v>646</v>
      </c>
      <c r="E46" s="6">
        <v>105</v>
      </c>
      <c r="F46" s="6">
        <v>61</v>
      </c>
      <c r="G46" s="6">
        <v>132</v>
      </c>
      <c r="H46" s="6">
        <v>255</v>
      </c>
      <c r="I46" s="6" t="s">
        <v>15</v>
      </c>
      <c r="J46" s="37">
        <v>1380</v>
      </c>
    </row>
    <row r="47" spans="1:10" ht="15" customHeight="1" thickBot="1">
      <c r="A47" s="26" t="s">
        <v>77</v>
      </c>
      <c r="B47" s="28">
        <v>31</v>
      </c>
      <c r="C47" s="28">
        <v>33</v>
      </c>
      <c r="D47" s="28">
        <v>108</v>
      </c>
      <c r="E47" s="28">
        <v>9</v>
      </c>
      <c r="F47" s="28">
        <v>0</v>
      </c>
      <c r="G47" s="28" t="s">
        <v>21</v>
      </c>
      <c r="H47" s="28">
        <v>62</v>
      </c>
      <c r="I47" s="28" t="s">
        <v>15</v>
      </c>
      <c r="J47" s="33" t="s">
        <v>21</v>
      </c>
    </row>
    <row r="48" spans="1:10" ht="15" customHeight="1" thickTop="1">
      <c r="A48" s="5" t="s">
        <v>78</v>
      </c>
      <c r="B48" s="41">
        <v>40.6</v>
      </c>
      <c r="C48" s="41">
        <v>72.599999999999994</v>
      </c>
      <c r="D48" s="41">
        <v>44.6</v>
      </c>
      <c r="E48" s="41">
        <v>53.9</v>
      </c>
      <c r="F48" s="41">
        <v>52.8</v>
      </c>
      <c r="G48" s="41">
        <v>52.9</v>
      </c>
      <c r="H48" s="41">
        <v>34.5</v>
      </c>
      <c r="I48" s="6" t="s">
        <v>15</v>
      </c>
      <c r="J48" s="42">
        <v>46.3</v>
      </c>
    </row>
    <row r="49" spans="1:10" ht="30" customHeight="1">
      <c r="A49" s="1" t="s">
        <v>87</v>
      </c>
      <c r="B49" s="36"/>
      <c r="C49" s="36"/>
      <c r="D49" s="36"/>
      <c r="E49" s="36"/>
      <c r="F49" s="36"/>
      <c r="G49" s="36"/>
      <c r="H49" s="36"/>
      <c r="I49" s="36"/>
    </row>
    <row r="50" spans="1:10" ht="27.95" customHeight="1">
      <c r="A50" s="3" t="s">
        <v>88</v>
      </c>
      <c r="B50" s="2" t="s">
        <v>5</v>
      </c>
      <c r="C50" s="2" t="s">
        <v>6</v>
      </c>
      <c r="D50" s="2" t="s">
        <v>7</v>
      </c>
      <c r="E50" s="2" t="s">
        <v>8</v>
      </c>
      <c r="F50" s="2" t="s">
        <v>9</v>
      </c>
      <c r="G50" s="2" t="s">
        <v>10</v>
      </c>
      <c r="H50" s="2" t="s">
        <v>11</v>
      </c>
      <c r="I50" s="2" t="s">
        <v>12</v>
      </c>
      <c r="J50" s="23" t="s">
        <v>13</v>
      </c>
    </row>
    <row r="51" spans="1:10" ht="15" customHeight="1">
      <c r="A51" s="7" t="s">
        <v>75</v>
      </c>
      <c r="B51" s="8">
        <v>0</v>
      </c>
      <c r="C51" s="8" t="s">
        <v>15</v>
      </c>
      <c r="D51" s="8">
        <v>28</v>
      </c>
      <c r="E51" s="8" t="s">
        <v>21</v>
      </c>
      <c r="F51" s="8">
        <v>31</v>
      </c>
      <c r="G51" s="8">
        <v>0</v>
      </c>
      <c r="H51" s="8">
        <v>24</v>
      </c>
      <c r="I51" s="8" t="s">
        <v>15</v>
      </c>
      <c r="J51" s="34" t="s">
        <v>21</v>
      </c>
    </row>
    <row r="52" spans="1:10" ht="15" customHeight="1">
      <c r="A52" s="5" t="s">
        <v>76</v>
      </c>
      <c r="B52" s="4" t="s">
        <v>21</v>
      </c>
      <c r="C52" s="6" t="s">
        <v>15</v>
      </c>
      <c r="D52" s="6">
        <v>49</v>
      </c>
      <c r="E52" s="6">
        <v>7</v>
      </c>
      <c r="F52" s="6">
        <v>55</v>
      </c>
      <c r="G52" s="6">
        <v>8</v>
      </c>
      <c r="H52" s="6">
        <v>45</v>
      </c>
      <c r="I52" s="6" t="s">
        <v>15</v>
      </c>
      <c r="J52" s="15" t="s">
        <v>21</v>
      </c>
    </row>
    <row r="53" spans="1:10" ht="15" customHeight="1" thickBot="1">
      <c r="A53" s="26" t="s">
        <v>77</v>
      </c>
      <c r="B53" s="27" t="s">
        <v>21</v>
      </c>
      <c r="C53" s="28" t="s">
        <v>15</v>
      </c>
      <c r="D53" s="27" t="s">
        <v>21</v>
      </c>
      <c r="E53" s="28">
        <v>0</v>
      </c>
      <c r="F53" s="28" t="s">
        <v>21</v>
      </c>
      <c r="G53" s="28">
        <v>0</v>
      </c>
      <c r="H53" s="28">
        <v>6</v>
      </c>
      <c r="I53" s="28" t="s">
        <v>15</v>
      </c>
      <c r="J53" s="33" t="s">
        <v>21</v>
      </c>
    </row>
    <row r="54" spans="1:10" ht="15" customHeight="1" thickTop="1">
      <c r="A54" s="5" t="s">
        <v>78</v>
      </c>
      <c r="B54" s="41">
        <v>0</v>
      </c>
      <c r="C54" s="6" t="s">
        <v>15</v>
      </c>
      <c r="D54" s="41">
        <v>57.6</v>
      </c>
      <c r="E54" s="6" t="s">
        <v>21</v>
      </c>
      <c r="F54" s="41">
        <v>56.6</v>
      </c>
      <c r="G54" s="41">
        <v>0</v>
      </c>
      <c r="H54" s="41">
        <v>53.3</v>
      </c>
      <c r="I54" s="6" t="s">
        <v>15</v>
      </c>
      <c r="J54" s="15" t="s">
        <v>21</v>
      </c>
    </row>
    <row r="55" spans="1:10" ht="30" customHeight="1">
      <c r="A55" s="1" t="s">
        <v>89</v>
      </c>
      <c r="B55" s="36"/>
      <c r="C55" s="36"/>
      <c r="D55" s="36"/>
      <c r="E55" s="36"/>
      <c r="F55" s="36"/>
      <c r="G55" s="36"/>
      <c r="H55" s="36"/>
      <c r="I55" s="36"/>
    </row>
    <row r="56" spans="1:10" ht="27.95" customHeight="1">
      <c r="A56" s="3" t="s">
        <v>37</v>
      </c>
      <c r="B56" s="2" t="s">
        <v>5</v>
      </c>
      <c r="C56" s="2" t="s">
        <v>6</v>
      </c>
      <c r="D56" s="2" t="s">
        <v>7</v>
      </c>
      <c r="E56" s="2" t="s">
        <v>8</v>
      </c>
      <c r="F56" s="2" t="s">
        <v>9</v>
      </c>
      <c r="G56" s="2" t="s">
        <v>10</v>
      </c>
      <c r="H56" s="2" t="s">
        <v>11</v>
      </c>
      <c r="I56" s="2" t="s">
        <v>12</v>
      </c>
      <c r="J56" s="23" t="s">
        <v>13</v>
      </c>
    </row>
    <row r="57" spans="1:10" ht="15" customHeight="1">
      <c r="A57" s="7" t="s">
        <v>75</v>
      </c>
      <c r="B57" s="9">
        <v>1755</v>
      </c>
      <c r="C57" s="9">
        <v>1495</v>
      </c>
      <c r="D57" s="9">
        <v>1633</v>
      </c>
      <c r="E57" s="8">
        <v>747</v>
      </c>
      <c r="F57" s="8">
        <v>793</v>
      </c>
      <c r="G57" s="8">
        <v>187</v>
      </c>
      <c r="H57" s="8">
        <v>112</v>
      </c>
      <c r="I57" s="8">
        <v>155</v>
      </c>
      <c r="J57" s="47">
        <v>6878</v>
      </c>
    </row>
    <row r="58" spans="1:10" ht="15" customHeight="1">
      <c r="A58" s="5" t="s">
        <v>76</v>
      </c>
      <c r="B58" s="4">
        <v>6990</v>
      </c>
      <c r="C58" s="4">
        <v>2463</v>
      </c>
      <c r="D58" s="4">
        <v>3977</v>
      </c>
      <c r="E58" s="4">
        <v>2477</v>
      </c>
      <c r="F58" s="4">
        <v>1650</v>
      </c>
      <c r="G58" s="6">
        <v>495</v>
      </c>
      <c r="H58" s="6">
        <v>300</v>
      </c>
      <c r="I58" s="4">
        <v>1093</v>
      </c>
      <c r="J58" s="37">
        <v>19445</v>
      </c>
    </row>
    <row r="59" spans="1:10" ht="15" customHeight="1" thickBot="1">
      <c r="A59" s="26" t="s">
        <v>77</v>
      </c>
      <c r="B59" s="27">
        <v>2752</v>
      </c>
      <c r="C59" s="27">
        <v>2458</v>
      </c>
      <c r="D59" s="27">
        <v>2190</v>
      </c>
      <c r="E59" s="28">
        <v>402</v>
      </c>
      <c r="F59" s="28">
        <v>715</v>
      </c>
      <c r="G59" s="28">
        <v>23</v>
      </c>
      <c r="H59" s="28">
        <v>68</v>
      </c>
      <c r="I59" s="28">
        <v>78</v>
      </c>
      <c r="J59" s="38">
        <v>8686</v>
      </c>
    </row>
    <row r="60" spans="1:10" ht="15" customHeight="1" thickTop="1">
      <c r="A60" s="5" t="s">
        <v>78</v>
      </c>
      <c r="B60" s="41">
        <v>25.1</v>
      </c>
      <c r="C60" s="41">
        <v>60.7</v>
      </c>
      <c r="D60" s="41">
        <v>41.1</v>
      </c>
      <c r="E60" s="41">
        <v>30.2</v>
      </c>
      <c r="F60" s="41">
        <v>48.1</v>
      </c>
      <c r="G60" s="41">
        <v>37.700000000000003</v>
      </c>
      <c r="H60" s="41">
        <v>37.299999999999997</v>
      </c>
      <c r="I60" s="41">
        <v>14.2</v>
      </c>
      <c r="J60" s="42">
        <v>35.4</v>
      </c>
    </row>
    <row r="61" spans="1:10" ht="30" customHeight="1">
      <c r="A61" s="1" t="s">
        <v>90</v>
      </c>
      <c r="B61" s="36"/>
      <c r="C61" s="36"/>
      <c r="D61" s="36"/>
      <c r="E61" s="36"/>
      <c r="F61" s="36"/>
      <c r="G61" s="36"/>
      <c r="H61" s="36"/>
      <c r="I61" s="36"/>
    </row>
    <row r="62" spans="1:10" ht="27.95" customHeight="1">
      <c r="A62" s="3" t="s">
        <v>39</v>
      </c>
      <c r="B62" s="2" t="s">
        <v>5</v>
      </c>
      <c r="C62" s="2" t="s">
        <v>6</v>
      </c>
      <c r="D62" s="2" t="s">
        <v>7</v>
      </c>
      <c r="E62" s="2" t="s">
        <v>8</v>
      </c>
      <c r="F62" s="2" t="s">
        <v>9</v>
      </c>
      <c r="G62" s="2" t="s">
        <v>10</v>
      </c>
      <c r="H62" s="2" t="s">
        <v>11</v>
      </c>
      <c r="I62" s="2" t="s">
        <v>12</v>
      </c>
      <c r="J62" s="23" t="s">
        <v>13</v>
      </c>
    </row>
    <row r="63" spans="1:10" ht="15" customHeight="1">
      <c r="A63" s="7" t="s">
        <v>75</v>
      </c>
      <c r="B63" s="9">
        <v>2672</v>
      </c>
      <c r="C63" s="9">
        <v>3599</v>
      </c>
      <c r="D63" s="8">
        <v>547</v>
      </c>
      <c r="E63" s="8">
        <v>551</v>
      </c>
      <c r="F63" s="8" t="s">
        <v>40</v>
      </c>
      <c r="G63" s="8" t="s">
        <v>15</v>
      </c>
      <c r="H63" s="8" t="s">
        <v>15</v>
      </c>
      <c r="I63" s="8">
        <v>185</v>
      </c>
      <c r="J63" s="47">
        <v>7554</v>
      </c>
    </row>
    <row r="64" spans="1:10" ht="15" customHeight="1">
      <c r="A64" s="5" t="s">
        <v>76</v>
      </c>
      <c r="B64" s="4">
        <v>4325</v>
      </c>
      <c r="C64" s="4">
        <v>6649</v>
      </c>
      <c r="D64" s="4">
        <v>1440</v>
      </c>
      <c r="E64" s="4">
        <v>1349</v>
      </c>
      <c r="F64" s="6" t="s">
        <v>40</v>
      </c>
      <c r="G64" s="6" t="s">
        <v>15</v>
      </c>
      <c r="H64" s="6" t="s">
        <v>15</v>
      </c>
      <c r="I64" s="6">
        <v>548</v>
      </c>
      <c r="J64" s="37">
        <v>14312</v>
      </c>
    </row>
    <row r="65" spans="1:10" ht="15" customHeight="1" thickBot="1">
      <c r="A65" s="26" t="s">
        <v>77</v>
      </c>
      <c r="B65" s="28">
        <v>74</v>
      </c>
      <c r="C65" s="28">
        <v>287</v>
      </c>
      <c r="D65" s="28">
        <v>25</v>
      </c>
      <c r="E65" s="28">
        <v>152</v>
      </c>
      <c r="F65" s="28" t="s">
        <v>40</v>
      </c>
      <c r="G65" s="28" t="s">
        <v>15</v>
      </c>
      <c r="H65" s="28" t="s">
        <v>15</v>
      </c>
      <c r="I65" s="28">
        <v>49</v>
      </c>
      <c r="J65" s="33">
        <v>587</v>
      </c>
    </row>
    <row r="66" spans="1:10" ht="15" customHeight="1" thickTop="1">
      <c r="A66" s="5" t="s">
        <v>78</v>
      </c>
      <c r="B66" s="41">
        <v>61.8</v>
      </c>
      <c r="C66" s="41">
        <v>54.1</v>
      </c>
      <c r="D66" s="41">
        <v>38</v>
      </c>
      <c r="E66" s="41">
        <v>40.799999999999997</v>
      </c>
      <c r="F66" s="6" t="s">
        <v>40</v>
      </c>
      <c r="G66" s="6" t="s">
        <v>15</v>
      </c>
      <c r="H66" s="6" t="s">
        <v>15</v>
      </c>
      <c r="I66" s="41">
        <v>33.799999999999997</v>
      </c>
      <c r="J66" s="42">
        <v>52.8</v>
      </c>
    </row>
    <row r="67" spans="1:10" ht="30" customHeight="1">
      <c r="A67" s="1" t="s">
        <v>91</v>
      </c>
      <c r="B67" s="36"/>
      <c r="C67" s="36"/>
      <c r="D67" s="36"/>
      <c r="E67" s="36"/>
      <c r="F67" s="36"/>
      <c r="G67" s="36"/>
      <c r="H67" s="36"/>
      <c r="I67" s="36"/>
    </row>
    <row r="68" spans="1:10" ht="27.95" customHeight="1">
      <c r="A68" s="3" t="s">
        <v>43</v>
      </c>
      <c r="B68" s="2" t="s">
        <v>5</v>
      </c>
      <c r="C68" s="2" t="s">
        <v>6</v>
      </c>
      <c r="D68" s="2" t="s">
        <v>7</v>
      </c>
      <c r="E68" s="2" t="s">
        <v>8</v>
      </c>
      <c r="F68" s="2" t="s">
        <v>9</v>
      </c>
      <c r="G68" s="2" t="s">
        <v>10</v>
      </c>
      <c r="H68" s="2" t="s">
        <v>11</v>
      </c>
      <c r="I68" s="2" t="s">
        <v>12</v>
      </c>
      <c r="J68" s="2" t="s">
        <v>13</v>
      </c>
    </row>
    <row r="69" spans="1:10" ht="15" customHeight="1">
      <c r="A69" s="7" t="s">
        <v>75</v>
      </c>
      <c r="B69" s="9">
        <v>1407</v>
      </c>
      <c r="C69" s="8">
        <v>767</v>
      </c>
      <c r="D69" s="8">
        <v>259</v>
      </c>
      <c r="E69" s="8">
        <v>34</v>
      </c>
      <c r="F69" s="8" t="s">
        <v>40</v>
      </c>
      <c r="G69" s="8">
        <v>130</v>
      </c>
      <c r="H69" s="8" t="s">
        <v>15</v>
      </c>
      <c r="I69" s="8" t="s">
        <v>15</v>
      </c>
      <c r="J69" s="37">
        <v>2598</v>
      </c>
    </row>
    <row r="70" spans="1:10" ht="15" customHeight="1">
      <c r="A70" s="5" t="s">
        <v>76</v>
      </c>
      <c r="B70" s="4">
        <v>1996</v>
      </c>
      <c r="C70" s="4">
        <v>1363</v>
      </c>
      <c r="D70" s="6">
        <v>670</v>
      </c>
      <c r="E70" s="6">
        <v>110</v>
      </c>
      <c r="F70" s="6" t="s">
        <v>40</v>
      </c>
      <c r="G70" s="6">
        <v>725</v>
      </c>
      <c r="H70" s="6" t="s">
        <v>15</v>
      </c>
      <c r="I70" s="6" t="s">
        <v>15</v>
      </c>
      <c r="J70" s="37">
        <v>4865</v>
      </c>
    </row>
    <row r="71" spans="1:10" ht="15" customHeight="1" thickBot="1">
      <c r="A71" s="26" t="s">
        <v>77</v>
      </c>
      <c r="B71" s="28">
        <v>32</v>
      </c>
      <c r="C71" s="28">
        <v>88</v>
      </c>
      <c r="D71" s="28">
        <v>21</v>
      </c>
      <c r="E71" s="28" t="s">
        <v>21</v>
      </c>
      <c r="F71" s="28" t="s">
        <v>40</v>
      </c>
      <c r="G71" s="28">
        <v>140</v>
      </c>
      <c r="H71" s="28" t="s">
        <v>15</v>
      </c>
      <c r="I71" s="28" t="s">
        <v>15</v>
      </c>
      <c r="J71" s="33" t="s">
        <v>21</v>
      </c>
    </row>
    <row r="72" spans="1:10" ht="15" customHeight="1" thickTop="1">
      <c r="A72" s="5" t="s">
        <v>78</v>
      </c>
      <c r="B72" s="41">
        <v>70.5</v>
      </c>
      <c r="C72" s="41">
        <v>56.3</v>
      </c>
      <c r="D72" s="41">
        <v>38.700000000000003</v>
      </c>
      <c r="E72" s="41">
        <v>31.1</v>
      </c>
      <c r="F72" s="6" t="s">
        <v>40</v>
      </c>
      <c r="G72" s="41">
        <v>17.899999999999999</v>
      </c>
      <c r="H72" s="6" t="s">
        <v>15</v>
      </c>
      <c r="I72" s="6" t="s">
        <v>15</v>
      </c>
      <c r="J72" s="42">
        <v>53.4</v>
      </c>
    </row>
    <row r="73" spans="1:10" ht="30" customHeight="1">
      <c r="A73" s="1" t="s">
        <v>92</v>
      </c>
      <c r="B73" s="36"/>
      <c r="C73" s="36"/>
      <c r="D73" s="36"/>
      <c r="E73" s="36"/>
      <c r="F73" s="36"/>
      <c r="G73" s="36"/>
      <c r="H73" s="36"/>
      <c r="I73" s="36"/>
    </row>
    <row r="74" spans="1:10" ht="27.95" customHeight="1">
      <c r="A74" s="3" t="s">
        <v>45</v>
      </c>
      <c r="B74" s="2" t="s">
        <v>5</v>
      </c>
      <c r="C74" s="2" t="s">
        <v>6</v>
      </c>
      <c r="D74" s="2" t="s">
        <v>7</v>
      </c>
      <c r="E74" s="2" t="s">
        <v>8</v>
      </c>
      <c r="F74" s="2" t="s">
        <v>9</v>
      </c>
      <c r="G74" s="2" t="s">
        <v>10</v>
      </c>
      <c r="H74" s="2" t="s">
        <v>11</v>
      </c>
      <c r="I74" s="2" t="s">
        <v>12</v>
      </c>
      <c r="J74" s="2" t="s">
        <v>13</v>
      </c>
    </row>
    <row r="75" spans="1:10" ht="15" customHeight="1">
      <c r="A75" s="7" t="s">
        <v>75</v>
      </c>
      <c r="B75" s="8">
        <v>405</v>
      </c>
      <c r="C75" s="8">
        <v>140</v>
      </c>
      <c r="D75" s="8">
        <v>171</v>
      </c>
      <c r="E75" s="8">
        <v>152</v>
      </c>
      <c r="F75" s="8" t="s">
        <v>40</v>
      </c>
      <c r="G75" s="8">
        <v>97</v>
      </c>
      <c r="H75" s="8">
        <v>61</v>
      </c>
      <c r="I75" s="8" t="s">
        <v>15</v>
      </c>
      <c r="J75" s="37">
        <v>1025</v>
      </c>
    </row>
    <row r="76" spans="1:10" ht="15" customHeight="1">
      <c r="A76" s="5" t="s">
        <v>76</v>
      </c>
      <c r="B76" s="6">
        <v>571</v>
      </c>
      <c r="C76" s="6">
        <v>231</v>
      </c>
      <c r="D76" s="6">
        <v>506</v>
      </c>
      <c r="E76" s="6">
        <v>353</v>
      </c>
      <c r="F76" s="6" t="s">
        <v>40</v>
      </c>
      <c r="G76" s="6">
        <v>415</v>
      </c>
      <c r="H76" s="6">
        <v>233</v>
      </c>
      <c r="I76" s="6" t="s">
        <v>15</v>
      </c>
      <c r="J76" s="37">
        <v>2309</v>
      </c>
    </row>
    <row r="77" spans="1:10" ht="15" customHeight="1" thickBot="1">
      <c r="A77" s="26" t="s">
        <v>77</v>
      </c>
      <c r="B77" s="28">
        <v>11</v>
      </c>
      <c r="C77" s="28">
        <v>6</v>
      </c>
      <c r="D77" s="28">
        <v>12</v>
      </c>
      <c r="E77" s="28">
        <v>10</v>
      </c>
      <c r="F77" s="28" t="s">
        <v>40</v>
      </c>
      <c r="G77" s="28">
        <v>93</v>
      </c>
      <c r="H77" s="28">
        <v>35</v>
      </c>
      <c r="I77" s="28" t="s">
        <v>15</v>
      </c>
      <c r="J77" s="33">
        <v>166</v>
      </c>
    </row>
    <row r="78" spans="1:10" ht="15" customHeight="1" thickTop="1">
      <c r="A78" s="5" t="s">
        <v>78</v>
      </c>
      <c r="B78" s="41">
        <v>70.900000000000006</v>
      </c>
      <c r="C78" s="41">
        <v>60.6</v>
      </c>
      <c r="D78" s="41">
        <v>33.700000000000003</v>
      </c>
      <c r="E78" s="41">
        <v>43.1</v>
      </c>
      <c r="F78" s="6" t="s">
        <v>40</v>
      </c>
      <c r="G78" s="41">
        <v>23.4</v>
      </c>
      <c r="H78" s="41">
        <v>26.3</v>
      </c>
      <c r="I78" s="6" t="s">
        <v>15</v>
      </c>
      <c r="J78" s="42">
        <v>44.4</v>
      </c>
    </row>
    <row r="79" spans="1:10" ht="30" customHeight="1">
      <c r="A79" s="1" t="s">
        <v>93</v>
      </c>
      <c r="B79" s="36"/>
      <c r="C79" s="36"/>
      <c r="D79" s="36"/>
      <c r="E79" s="36"/>
      <c r="F79" s="36"/>
      <c r="G79" s="36"/>
      <c r="H79" s="36"/>
      <c r="I79" s="36"/>
    </row>
    <row r="80" spans="1:10" ht="27.95" customHeight="1">
      <c r="A80" s="3" t="s">
        <v>94</v>
      </c>
      <c r="B80" s="2" t="s">
        <v>5</v>
      </c>
      <c r="C80" s="2" t="s">
        <v>6</v>
      </c>
      <c r="D80" s="2" t="s">
        <v>7</v>
      </c>
      <c r="E80" s="2" t="s">
        <v>8</v>
      </c>
      <c r="F80" s="2" t="s">
        <v>9</v>
      </c>
      <c r="G80" s="2" t="s">
        <v>10</v>
      </c>
      <c r="H80" s="2" t="s">
        <v>11</v>
      </c>
      <c r="I80" s="2" t="s">
        <v>12</v>
      </c>
      <c r="J80" s="2" t="s">
        <v>13</v>
      </c>
    </row>
    <row r="81" spans="1:10" ht="15" customHeight="1">
      <c r="A81" s="7" t="s">
        <v>75</v>
      </c>
      <c r="B81" s="8">
        <v>46</v>
      </c>
      <c r="C81" s="8" t="s">
        <v>21</v>
      </c>
      <c r="D81" s="8">
        <v>51</v>
      </c>
      <c r="E81" s="8">
        <v>34</v>
      </c>
      <c r="F81" s="8" t="s">
        <v>40</v>
      </c>
      <c r="G81" s="8">
        <v>9</v>
      </c>
      <c r="H81" s="8">
        <v>64</v>
      </c>
      <c r="I81" s="8" t="s">
        <v>15</v>
      </c>
      <c r="J81" s="15" t="s">
        <v>21</v>
      </c>
    </row>
    <row r="82" spans="1:10" ht="15" customHeight="1">
      <c r="A82" s="5" t="s">
        <v>76</v>
      </c>
      <c r="B82" s="6">
        <v>62</v>
      </c>
      <c r="C82" s="6">
        <v>9</v>
      </c>
      <c r="D82" s="6">
        <v>212</v>
      </c>
      <c r="E82" s="6">
        <v>76</v>
      </c>
      <c r="F82" s="6" t="s">
        <v>40</v>
      </c>
      <c r="G82" s="6">
        <v>39</v>
      </c>
      <c r="H82" s="6">
        <v>239</v>
      </c>
      <c r="I82" s="6" t="s">
        <v>15</v>
      </c>
      <c r="J82" s="15">
        <v>635</v>
      </c>
    </row>
    <row r="83" spans="1:10" ht="15" customHeight="1" thickBot="1">
      <c r="A83" s="26" t="s">
        <v>77</v>
      </c>
      <c r="B83" s="27" t="s">
        <v>21</v>
      </c>
      <c r="C83" s="28">
        <v>0</v>
      </c>
      <c r="D83" s="28">
        <v>15</v>
      </c>
      <c r="E83" s="28" t="s">
        <v>21</v>
      </c>
      <c r="F83" s="28" t="s">
        <v>40</v>
      </c>
      <c r="G83" s="28">
        <v>9</v>
      </c>
      <c r="H83" s="28">
        <v>55</v>
      </c>
      <c r="I83" s="28" t="s">
        <v>15</v>
      </c>
      <c r="J83" s="33" t="s">
        <v>21</v>
      </c>
    </row>
    <row r="84" spans="1:10" ht="15" customHeight="1" thickTop="1">
      <c r="A84" s="5" t="s">
        <v>78</v>
      </c>
      <c r="B84" s="41">
        <v>73.900000000000006</v>
      </c>
      <c r="C84" s="6" t="s">
        <v>21</v>
      </c>
      <c r="D84" s="41">
        <v>24.1</v>
      </c>
      <c r="E84" s="41">
        <v>45.2</v>
      </c>
      <c r="F84" s="6" t="s">
        <v>40</v>
      </c>
      <c r="G84" s="41">
        <v>22.2</v>
      </c>
      <c r="H84" s="41">
        <v>26.8</v>
      </c>
      <c r="I84" s="6" t="s">
        <v>15</v>
      </c>
      <c r="J84" s="15" t="s">
        <v>21</v>
      </c>
    </row>
    <row r="85" spans="1:10" ht="30" customHeight="1">
      <c r="A85" s="1" t="s">
        <v>95</v>
      </c>
      <c r="B85" s="36"/>
      <c r="C85" s="36"/>
      <c r="D85" s="36"/>
      <c r="E85" s="36"/>
      <c r="F85" s="36"/>
      <c r="G85" s="36"/>
      <c r="H85" s="36"/>
      <c r="I85" s="36"/>
    </row>
    <row r="86" spans="1:10" ht="27.95" customHeight="1">
      <c r="A86" s="3" t="s">
        <v>49</v>
      </c>
      <c r="B86" s="2" t="s">
        <v>5</v>
      </c>
      <c r="C86" s="2" t="s">
        <v>6</v>
      </c>
      <c r="D86" s="2" t="s">
        <v>7</v>
      </c>
      <c r="E86" s="2" t="s">
        <v>8</v>
      </c>
      <c r="F86" s="2" t="s">
        <v>9</v>
      </c>
      <c r="G86" s="2" t="s">
        <v>10</v>
      </c>
      <c r="H86" s="2" t="s">
        <v>11</v>
      </c>
      <c r="I86" s="2" t="s">
        <v>12</v>
      </c>
      <c r="J86" s="2" t="s">
        <v>13</v>
      </c>
    </row>
    <row r="87" spans="1:10" ht="15" customHeight="1">
      <c r="A87" s="7" t="s">
        <v>75</v>
      </c>
      <c r="B87" s="9">
        <v>4529</v>
      </c>
      <c r="C87" s="9">
        <v>4511</v>
      </c>
      <c r="D87" s="9">
        <v>1028</v>
      </c>
      <c r="E87" s="8">
        <v>771</v>
      </c>
      <c r="F87" s="8" t="s">
        <v>40</v>
      </c>
      <c r="G87" s="8">
        <v>236</v>
      </c>
      <c r="H87" s="8">
        <v>125</v>
      </c>
      <c r="I87" s="8">
        <v>185</v>
      </c>
      <c r="J87" s="37">
        <v>11385</v>
      </c>
    </row>
    <row r="88" spans="1:10" ht="15" customHeight="1">
      <c r="A88" s="5" t="s">
        <v>76</v>
      </c>
      <c r="B88" s="4">
        <v>6954</v>
      </c>
      <c r="C88" s="4">
        <v>8252</v>
      </c>
      <c r="D88" s="4">
        <v>2829</v>
      </c>
      <c r="E88" s="4">
        <v>1888</v>
      </c>
      <c r="F88" s="6" t="s">
        <v>40</v>
      </c>
      <c r="G88" s="4">
        <v>1179</v>
      </c>
      <c r="H88" s="6">
        <v>472</v>
      </c>
      <c r="I88" s="6">
        <v>548</v>
      </c>
      <c r="J88" s="37">
        <v>22122</v>
      </c>
    </row>
    <row r="89" spans="1:10" ht="15" customHeight="1" thickBot="1">
      <c r="A89" s="26" t="s">
        <v>77</v>
      </c>
      <c r="B89" s="28">
        <v>118</v>
      </c>
      <c r="C89" s="28">
        <v>381</v>
      </c>
      <c r="D89" s="28">
        <v>74</v>
      </c>
      <c r="E89" s="28">
        <v>171</v>
      </c>
      <c r="F89" s="28" t="s">
        <v>40</v>
      </c>
      <c r="G89" s="28">
        <v>241</v>
      </c>
      <c r="H89" s="28">
        <v>90</v>
      </c>
      <c r="I89" s="28">
        <v>49</v>
      </c>
      <c r="J89" s="38">
        <v>1125</v>
      </c>
    </row>
    <row r="90" spans="1:10" ht="15" customHeight="1" thickTop="1">
      <c r="A90" s="5" t="s">
        <v>78</v>
      </c>
      <c r="B90" s="41">
        <v>65.099999999999994</v>
      </c>
      <c r="C90" s="41">
        <v>54.7</v>
      </c>
      <c r="D90" s="41">
        <v>36.299999999999997</v>
      </c>
      <c r="E90" s="41">
        <v>40.9</v>
      </c>
      <c r="F90" s="6" t="s">
        <v>40</v>
      </c>
      <c r="G90" s="41">
        <v>20</v>
      </c>
      <c r="H90" s="41">
        <v>26.5</v>
      </c>
      <c r="I90" s="41">
        <v>33.799999999999997</v>
      </c>
      <c r="J90" s="42">
        <v>51.5</v>
      </c>
    </row>
    <row r="91" spans="1:10" ht="20.100000000000001" customHeight="1">
      <c r="A91" s="11" t="s">
        <v>50</v>
      </c>
    </row>
    <row r="92" spans="1:10" ht="15" customHeight="1">
      <c r="A92" s="11" t="s">
        <v>96</v>
      </c>
    </row>
    <row r="93" spans="1:10" ht="15" customHeight="1">
      <c r="A93" s="11" t="s">
        <v>97</v>
      </c>
    </row>
    <row r="94" spans="1:10" ht="15" customHeight="1">
      <c r="A94" s="11" t="s">
        <v>98</v>
      </c>
    </row>
    <row r="95" spans="1:10" ht="15" customHeight="1">
      <c r="A95" s="11" t="s">
        <v>99</v>
      </c>
    </row>
    <row r="96" spans="1:10" ht="15" customHeight="1">
      <c r="A96" s="11" t="s">
        <v>100</v>
      </c>
    </row>
    <row r="97" spans="1:1">
      <c r="A97" s="31" t="s">
        <v>101</v>
      </c>
    </row>
  </sheetData>
  <hyperlinks>
    <hyperlink ref="A97" location="Contents!A2" display="(h) # - Not Applicable: Definition in Contents page." xr:uid="{00000000-0004-0000-0300-000000000000}"/>
  </hyperlinks>
  <pageMargins left="0.70866141732283472" right="0.70866141732283472" top="0.47244094488188981" bottom="0.19685039370078741" header="0.31496062992125984" footer="0.31496062992125984"/>
  <pageSetup paperSize="9" scale="76" fitToHeight="0" orientation="landscape" horizontalDpi="4294967293"/>
  <rowBreaks count="2" manualBreakCount="2">
    <brk id="30" max="16383" man="1"/>
    <brk id="6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31"/>
  <sheetViews>
    <sheetView showGridLines="0" zoomScaleNormal="100" workbookViewId="0"/>
  </sheetViews>
  <sheetFormatPr defaultRowHeight="14.1"/>
  <cols>
    <col min="1" max="1" width="30.125" customWidth="1"/>
    <col min="2" max="10" width="10.625" customWidth="1"/>
  </cols>
  <sheetData>
    <row r="1" spans="1:10" ht="30" customHeight="1">
      <c r="A1" s="1" t="s">
        <v>102</v>
      </c>
      <c r="B1" s="36"/>
      <c r="C1" s="36"/>
      <c r="D1" s="36"/>
      <c r="E1" s="36"/>
      <c r="F1" s="36"/>
      <c r="G1" s="36"/>
      <c r="H1" s="36"/>
      <c r="I1" s="36"/>
    </row>
    <row r="2" spans="1:10" ht="27.95" customHeight="1">
      <c r="A2" s="3" t="s">
        <v>59</v>
      </c>
      <c r="B2" s="2" t="s">
        <v>5</v>
      </c>
      <c r="C2" s="2" t="s">
        <v>6</v>
      </c>
      <c r="D2" s="2" t="s">
        <v>7</v>
      </c>
      <c r="E2" s="2" t="s">
        <v>8</v>
      </c>
      <c r="F2" s="2" t="s">
        <v>9</v>
      </c>
      <c r="G2" s="2" t="s">
        <v>10</v>
      </c>
      <c r="H2" s="2" t="s">
        <v>11</v>
      </c>
      <c r="I2" s="2" t="s">
        <v>12</v>
      </c>
      <c r="J2" s="2" t="s">
        <v>13</v>
      </c>
    </row>
    <row r="3" spans="1:10" ht="15" customHeight="1">
      <c r="A3" s="7" t="s">
        <v>60</v>
      </c>
      <c r="B3" s="9">
        <v>27626</v>
      </c>
      <c r="C3" s="9">
        <v>23089</v>
      </c>
      <c r="D3" s="9">
        <v>17436</v>
      </c>
      <c r="E3" s="9">
        <v>5077</v>
      </c>
      <c r="F3" s="9">
        <v>6823</v>
      </c>
      <c r="G3" s="8" t="s">
        <v>15</v>
      </c>
      <c r="H3" s="8" t="s">
        <v>15</v>
      </c>
      <c r="I3" s="9">
        <v>2422</v>
      </c>
      <c r="J3" s="37">
        <v>82473</v>
      </c>
    </row>
    <row r="4" spans="1:10" ht="15" customHeight="1">
      <c r="A4" s="5" t="s">
        <v>61</v>
      </c>
      <c r="B4" s="4">
        <v>6115</v>
      </c>
      <c r="C4" s="4">
        <v>4458</v>
      </c>
      <c r="D4" s="4">
        <v>3585</v>
      </c>
      <c r="E4" s="6">
        <v>446</v>
      </c>
      <c r="F4" s="6">
        <v>595</v>
      </c>
      <c r="G4" s="4">
        <v>1159</v>
      </c>
      <c r="H4" s="6" t="s">
        <v>15</v>
      </c>
      <c r="I4" s="6">
        <v>8</v>
      </c>
      <c r="J4" s="37">
        <v>16365</v>
      </c>
    </row>
    <row r="5" spans="1:10" ht="15" customHeight="1">
      <c r="A5" s="5" t="s">
        <v>62</v>
      </c>
      <c r="B5" s="6">
        <v>918</v>
      </c>
      <c r="C5" s="6">
        <v>762</v>
      </c>
      <c r="D5" s="4">
        <v>2782</v>
      </c>
      <c r="E5" s="6">
        <v>536</v>
      </c>
      <c r="F5" s="6">
        <v>442</v>
      </c>
      <c r="G5" s="6">
        <v>350</v>
      </c>
      <c r="H5" s="6">
        <v>845</v>
      </c>
      <c r="I5" s="6" t="s">
        <v>15</v>
      </c>
      <c r="J5" s="37">
        <v>6636</v>
      </c>
    </row>
    <row r="6" spans="1:10" ht="15" customHeight="1">
      <c r="A6" s="5" t="s">
        <v>103</v>
      </c>
      <c r="B6" s="6">
        <v>83</v>
      </c>
      <c r="C6" s="6" t="s">
        <v>15</v>
      </c>
      <c r="D6" s="6">
        <v>223</v>
      </c>
      <c r="E6" s="6">
        <v>149</v>
      </c>
      <c r="F6" s="6">
        <v>284</v>
      </c>
      <c r="G6" s="6">
        <v>10</v>
      </c>
      <c r="H6" s="6">
        <v>163</v>
      </c>
      <c r="I6" s="6" t="s">
        <v>15</v>
      </c>
      <c r="J6" s="15">
        <v>911</v>
      </c>
    </row>
    <row r="7" spans="1:10" ht="15" customHeight="1">
      <c r="A7" s="19" t="s">
        <v>64</v>
      </c>
      <c r="B7" s="14">
        <v>0</v>
      </c>
      <c r="C7" s="14">
        <v>0</v>
      </c>
      <c r="D7" s="14">
        <v>0</v>
      </c>
      <c r="E7" s="14">
        <v>0</v>
      </c>
      <c r="F7" s="14">
        <v>0</v>
      </c>
      <c r="G7" s="14">
        <v>0</v>
      </c>
      <c r="H7" s="14">
        <v>0</v>
      </c>
      <c r="I7" s="14">
        <v>0</v>
      </c>
      <c r="J7" s="15">
        <v>0</v>
      </c>
    </row>
    <row r="8" spans="1:10" ht="15" customHeight="1">
      <c r="A8" s="12" t="s">
        <v>65</v>
      </c>
      <c r="B8" s="16">
        <v>34741</v>
      </c>
      <c r="C8" s="16">
        <v>28309</v>
      </c>
      <c r="D8" s="16">
        <v>24026</v>
      </c>
      <c r="E8" s="16">
        <v>6208</v>
      </c>
      <c r="F8" s="16">
        <v>8144</v>
      </c>
      <c r="G8" s="16">
        <v>1519</v>
      </c>
      <c r="H8" s="16">
        <v>1008</v>
      </c>
      <c r="I8" s="16">
        <v>2430</v>
      </c>
      <c r="J8" s="44">
        <v>106386</v>
      </c>
    </row>
    <row r="9" spans="1:10" ht="30" customHeight="1">
      <c r="A9" s="1" t="s">
        <v>104</v>
      </c>
      <c r="B9" s="36"/>
      <c r="C9" s="36"/>
      <c r="D9" s="36"/>
      <c r="E9" s="36"/>
      <c r="F9" s="36"/>
      <c r="G9" s="36"/>
      <c r="H9" s="36"/>
      <c r="I9" s="36"/>
    </row>
    <row r="10" spans="1:10" ht="27.95" customHeight="1">
      <c r="A10" s="3" t="s">
        <v>67</v>
      </c>
      <c r="B10" s="2" t="s">
        <v>5</v>
      </c>
      <c r="C10" s="2" t="s">
        <v>6</v>
      </c>
      <c r="D10" s="2" t="s">
        <v>7</v>
      </c>
      <c r="E10" s="2" t="s">
        <v>8</v>
      </c>
      <c r="F10" s="2" t="s">
        <v>9</v>
      </c>
      <c r="G10" s="2" t="s">
        <v>10</v>
      </c>
      <c r="H10" s="2" t="s">
        <v>11</v>
      </c>
      <c r="I10" s="2" t="s">
        <v>12</v>
      </c>
      <c r="J10" s="2" t="s">
        <v>13</v>
      </c>
    </row>
    <row r="11" spans="1:10" ht="15" customHeight="1">
      <c r="A11" s="7" t="s">
        <v>60</v>
      </c>
      <c r="B11" s="9">
        <v>1376</v>
      </c>
      <c r="C11" s="9">
        <v>1057</v>
      </c>
      <c r="D11" s="9">
        <v>1069</v>
      </c>
      <c r="E11" s="8">
        <v>621</v>
      </c>
      <c r="F11" s="8">
        <v>703</v>
      </c>
      <c r="G11" s="8" t="s">
        <v>15</v>
      </c>
      <c r="H11" s="8" t="s">
        <v>15</v>
      </c>
      <c r="I11" s="8">
        <v>155</v>
      </c>
      <c r="J11" s="37">
        <v>4982</v>
      </c>
    </row>
    <row r="12" spans="1:10" ht="15" customHeight="1">
      <c r="A12" s="5" t="s">
        <v>61</v>
      </c>
      <c r="B12" s="6">
        <v>345</v>
      </c>
      <c r="C12" s="6">
        <v>367</v>
      </c>
      <c r="D12" s="6">
        <v>248</v>
      </c>
      <c r="E12" s="6">
        <v>66</v>
      </c>
      <c r="F12" s="6">
        <v>26</v>
      </c>
      <c r="G12" s="6">
        <v>117</v>
      </c>
      <c r="H12" s="6" t="s">
        <v>15</v>
      </c>
      <c r="I12" s="6" t="s">
        <v>15</v>
      </c>
      <c r="J12" s="37">
        <v>1170</v>
      </c>
    </row>
    <row r="13" spans="1:10" ht="15" customHeight="1">
      <c r="A13" s="5" t="s">
        <v>62</v>
      </c>
      <c r="B13" s="6">
        <v>34</v>
      </c>
      <c r="C13" s="6">
        <v>71</v>
      </c>
      <c r="D13" s="6">
        <v>288</v>
      </c>
      <c r="E13" s="6">
        <v>57</v>
      </c>
      <c r="F13" s="6">
        <v>32</v>
      </c>
      <c r="G13" s="6">
        <v>70</v>
      </c>
      <c r="H13" s="6">
        <v>88</v>
      </c>
      <c r="I13" s="6" t="s">
        <v>15</v>
      </c>
      <c r="J13" s="15">
        <v>639</v>
      </c>
    </row>
    <row r="14" spans="1:10" ht="15" customHeight="1">
      <c r="A14" s="5" t="s">
        <v>103</v>
      </c>
      <c r="B14" s="4" t="s">
        <v>15</v>
      </c>
      <c r="C14" s="6" t="s">
        <v>15</v>
      </c>
      <c r="D14" s="6">
        <v>28</v>
      </c>
      <c r="E14" s="6" t="s">
        <v>21</v>
      </c>
      <c r="F14" s="6">
        <v>31</v>
      </c>
      <c r="G14" s="6" t="s">
        <v>15</v>
      </c>
      <c r="H14" s="6">
        <v>24</v>
      </c>
      <c r="I14" s="6" t="s">
        <v>15</v>
      </c>
      <c r="J14" s="15" t="s">
        <v>21</v>
      </c>
    </row>
    <row r="15" spans="1:10" ht="15" customHeight="1">
      <c r="A15" s="19" t="s">
        <v>64</v>
      </c>
      <c r="B15" s="14">
        <v>0</v>
      </c>
      <c r="C15" s="14">
        <v>0</v>
      </c>
      <c r="D15" s="14">
        <v>0</v>
      </c>
      <c r="E15" s="14" t="s">
        <v>21</v>
      </c>
      <c r="F15" s="14">
        <v>0</v>
      </c>
      <c r="G15" s="14">
        <v>0</v>
      </c>
      <c r="H15" s="14">
        <v>0</v>
      </c>
      <c r="I15" s="14">
        <v>0</v>
      </c>
      <c r="J15" s="15" t="s">
        <v>21</v>
      </c>
    </row>
    <row r="16" spans="1:10" ht="15" customHeight="1">
      <c r="A16" s="12" t="s">
        <v>65</v>
      </c>
      <c r="B16" s="16">
        <v>1755</v>
      </c>
      <c r="C16" s="16">
        <v>1495</v>
      </c>
      <c r="D16" s="16">
        <v>1633</v>
      </c>
      <c r="E16" s="17" t="s">
        <v>21</v>
      </c>
      <c r="F16" s="17">
        <v>793</v>
      </c>
      <c r="G16" s="17">
        <v>187</v>
      </c>
      <c r="H16" s="17">
        <v>112</v>
      </c>
      <c r="I16" s="17">
        <v>155</v>
      </c>
      <c r="J16" s="18" t="s">
        <v>21</v>
      </c>
    </row>
    <row r="17" spans="1:10" ht="30" customHeight="1">
      <c r="A17" s="1" t="s">
        <v>105</v>
      </c>
      <c r="B17" s="36"/>
      <c r="C17" s="36"/>
      <c r="D17" s="36"/>
      <c r="E17" s="36"/>
      <c r="F17" s="36"/>
      <c r="G17" s="36"/>
      <c r="H17" s="36"/>
      <c r="I17" s="36"/>
    </row>
    <row r="18" spans="1:10" ht="27.95" customHeight="1">
      <c r="A18" s="3" t="s">
        <v>69</v>
      </c>
      <c r="B18" s="2" t="s">
        <v>5</v>
      </c>
      <c r="C18" s="2" t="s">
        <v>6</v>
      </c>
      <c r="D18" s="2" t="s">
        <v>7</v>
      </c>
      <c r="E18" s="2" t="s">
        <v>8</v>
      </c>
      <c r="F18" s="2" t="s">
        <v>9</v>
      </c>
      <c r="G18" s="2" t="s">
        <v>10</v>
      </c>
      <c r="H18" s="2" t="s">
        <v>11</v>
      </c>
      <c r="I18" s="2" t="s">
        <v>12</v>
      </c>
      <c r="J18" s="2" t="s">
        <v>13</v>
      </c>
    </row>
    <row r="19" spans="1:10" ht="15" customHeight="1">
      <c r="A19" s="7" t="s">
        <v>60</v>
      </c>
      <c r="B19" s="9">
        <v>2672</v>
      </c>
      <c r="C19" s="9">
        <v>3599</v>
      </c>
      <c r="D19" s="8">
        <v>547</v>
      </c>
      <c r="E19" s="8">
        <v>551</v>
      </c>
      <c r="F19" s="8" t="s">
        <v>40</v>
      </c>
      <c r="G19" s="8" t="s">
        <v>15</v>
      </c>
      <c r="H19" s="8" t="s">
        <v>15</v>
      </c>
      <c r="I19" s="8">
        <v>185</v>
      </c>
      <c r="J19" s="37">
        <v>7554</v>
      </c>
    </row>
    <row r="20" spans="1:10" ht="15" customHeight="1">
      <c r="A20" s="5" t="s">
        <v>61</v>
      </c>
      <c r="B20" s="4">
        <v>1407</v>
      </c>
      <c r="C20" s="6">
        <v>767</v>
      </c>
      <c r="D20" s="6">
        <v>259</v>
      </c>
      <c r="E20" s="6">
        <v>34</v>
      </c>
      <c r="F20" s="6" t="s">
        <v>40</v>
      </c>
      <c r="G20" s="6">
        <v>130</v>
      </c>
      <c r="H20" s="6" t="s">
        <v>15</v>
      </c>
      <c r="I20" s="6" t="s">
        <v>15</v>
      </c>
      <c r="J20" s="37">
        <v>2598</v>
      </c>
    </row>
    <row r="21" spans="1:10" ht="15" customHeight="1">
      <c r="A21" s="5" t="s">
        <v>62</v>
      </c>
      <c r="B21" s="6">
        <v>405</v>
      </c>
      <c r="C21" s="6">
        <v>140</v>
      </c>
      <c r="D21" s="6">
        <v>171</v>
      </c>
      <c r="E21" s="6">
        <v>152</v>
      </c>
      <c r="F21" s="6" t="s">
        <v>40</v>
      </c>
      <c r="G21" s="6">
        <v>97</v>
      </c>
      <c r="H21" s="6">
        <v>61</v>
      </c>
      <c r="I21" s="6" t="s">
        <v>15</v>
      </c>
      <c r="J21" s="37">
        <v>1025</v>
      </c>
    </row>
    <row r="22" spans="1:10" ht="15" customHeight="1">
      <c r="A22" s="5" t="s">
        <v>103</v>
      </c>
      <c r="B22" s="6">
        <v>46</v>
      </c>
      <c r="C22" s="6" t="s">
        <v>21</v>
      </c>
      <c r="D22" s="6">
        <v>51</v>
      </c>
      <c r="E22" s="6">
        <v>34</v>
      </c>
      <c r="F22" s="6" t="s">
        <v>40</v>
      </c>
      <c r="G22" s="6">
        <v>9</v>
      </c>
      <c r="H22" s="6">
        <v>64</v>
      </c>
      <c r="I22" s="6" t="s">
        <v>15</v>
      </c>
      <c r="J22" s="15" t="s">
        <v>21</v>
      </c>
    </row>
    <row r="23" spans="1:10" ht="15" customHeight="1">
      <c r="A23" s="19" t="s">
        <v>64</v>
      </c>
      <c r="B23" s="14">
        <v>0</v>
      </c>
      <c r="C23" s="14" t="s">
        <v>21</v>
      </c>
      <c r="D23" s="14">
        <v>0</v>
      </c>
      <c r="E23" s="14">
        <v>0</v>
      </c>
      <c r="F23" s="14" t="s">
        <v>40</v>
      </c>
      <c r="G23" s="14">
        <v>0</v>
      </c>
      <c r="H23" s="14">
        <v>9</v>
      </c>
      <c r="I23" s="14">
        <v>0</v>
      </c>
      <c r="J23" s="15" t="s">
        <v>21</v>
      </c>
    </row>
    <row r="24" spans="1:10" ht="15" customHeight="1">
      <c r="A24" s="12" t="s">
        <v>65</v>
      </c>
      <c r="B24" s="16">
        <v>4529</v>
      </c>
      <c r="C24" s="17" t="s">
        <v>21</v>
      </c>
      <c r="D24" s="16">
        <v>1028</v>
      </c>
      <c r="E24" s="17">
        <v>771</v>
      </c>
      <c r="F24" s="17" t="s">
        <v>40</v>
      </c>
      <c r="G24" s="17">
        <v>236</v>
      </c>
      <c r="H24" s="17">
        <v>134</v>
      </c>
      <c r="I24" s="17">
        <v>185</v>
      </c>
      <c r="J24" s="18" t="s">
        <v>21</v>
      </c>
    </row>
    <row r="25" spans="1:10" ht="20.100000000000001" customHeight="1">
      <c r="A25" s="11" t="s">
        <v>50</v>
      </c>
      <c r="B25" s="45"/>
      <c r="C25" s="45"/>
      <c r="D25" s="45"/>
      <c r="E25" s="45"/>
      <c r="F25" s="45"/>
      <c r="G25" s="45"/>
      <c r="H25" s="45"/>
      <c r="I25" s="45"/>
      <c r="J25" s="45"/>
    </row>
    <row r="26" spans="1:10" ht="15" customHeight="1">
      <c r="A26" s="11" t="s">
        <v>96</v>
      </c>
      <c r="B26" s="46"/>
      <c r="C26" s="46"/>
      <c r="D26" s="46"/>
      <c r="E26" s="46"/>
      <c r="F26" s="46"/>
      <c r="G26" s="46"/>
      <c r="H26" s="46"/>
      <c r="I26" s="46"/>
      <c r="J26" s="46"/>
    </row>
    <row r="27" spans="1:10" ht="15" customHeight="1">
      <c r="A27" s="11" t="s">
        <v>106</v>
      </c>
    </row>
    <row r="28" spans="1:10" ht="15" customHeight="1">
      <c r="A28" s="11" t="s">
        <v>107</v>
      </c>
    </row>
    <row r="29" spans="1:10" ht="15" customHeight="1">
      <c r="A29" s="11" t="s">
        <v>72</v>
      </c>
    </row>
    <row r="30" spans="1:10">
      <c r="A30" s="31" t="s">
        <v>73</v>
      </c>
    </row>
    <row r="31" spans="1:10">
      <c r="A31" s="48"/>
    </row>
  </sheetData>
  <hyperlinks>
    <hyperlink ref="A30" location="Contents!A2" display="(h) # - Not Applicable: Definition in Contents page." xr:uid="{00000000-0004-0000-0400-000000000000}"/>
  </hyperlinks>
  <pageMargins left="0.70866141732283472" right="0.70866141732283472" top="0.74803149606299213" bottom="0.74803149606299213" header="0.31496062992125984" footer="0.31496062992125984"/>
  <pageSetup paperSize="9" orientation="landscape" horizontalDpi="429496729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S68"/>
  <sheetViews>
    <sheetView showGridLines="0" zoomScaleNormal="100" workbookViewId="0"/>
  </sheetViews>
  <sheetFormatPr defaultRowHeight="14.1"/>
  <cols>
    <col min="1" max="1" width="50.625" customWidth="1"/>
    <col min="2" max="10" width="10.625" customWidth="1"/>
  </cols>
  <sheetData>
    <row r="1" spans="1:10" ht="30" customHeight="1">
      <c r="A1" s="24" t="s">
        <v>108</v>
      </c>
      <c r="B1" s="49"/>
      <c r="C1" s="49"/>
      <c r="D1" s="49"/>
      <c r="E1" s="49"/>
      <c r="F1" s="49"/>
      <c r="G1" s="49"/>
      <c r="H1" s="49"/>
      <c r="I1" s="49"/>
      <c r="J1" s="49"/>
    </row>
    <row r="2" spans="1:10" ht="27.95" customHeight="1">
      <c r="A2" s="3" t="s">
        <v>109</v>
      </c>
      <c r="B2" s="2" t="s">
        <v>5</v>
      </c>
      <c r="C2" s="2" t="s">
        <v>6</v>
      </c>
      <c r="D2" s="2" t="s">
        <v>7</v>
      </c>
      <c r="E2" s="2" t="s">
        <v>8</v>
      </c>
      <c r="F2" s="2" t="s">
        <v>9</v>
      </c>
      <c r="G2" s="2" t="s">
        <v>10</v>
      </c>
      <c r="H2" s="2" t="s">
        <v>11</v>
      </c>
      <c r="I2" s="2" t="s">
        <v>12</v>
      </c>
      <c r="J2" s="2" t="s">
        <v>13</v>
      </c>
    </row>
    <row r="3" spans="1:10" ht="15" customHeight="1">
      <c r="A3" s="7" t="s">
        <v>110</v>
      </c>
      <c r="B3" s="8">
        <v>113</v>
      </c>
      <c r="C3" s="8">
        <v>45</v>
      </c>
      <c r="D3" s="8">
        <v>48</v>
      </c>
      <c r="E3" s="8" t="s">
        <v>21</v>
      </c>
      <c r="F3" s="8">
        <v>9</v>
      </c>
      <c r="G3" s="8" t="s">
        <v>21</v>
      </c>
      <c r="H3" s="8" t="s">
        <v>21</v>
      </c>
      <c r="I3" s="8" t="s">
        <v>21</v>
      </c>
      <c r="J3" s="15" t="s">
        <v>21</v>
      </c>
    </row>
    <row r="4" spans="1:10" ht="15" customHeight="1">
      <c r="A4" s="5" t="s">
        <v>111</v>
      </c>
      <c r="B4" s="6">
        <v>467</v>
      </c>
      <c r="C4" s="6">
        <v>188</v>
      </c>
      <c r="D4" s="6">
        <v>427</v>
      </c>
      <c r="E4" s="6">
        <v>46</v>
      </c>
      <c r="F4" s="6">
        <v>58</v>
      </c>
      <c r="G4" s="6">
        <v>30</v>
      </c>
      <c r="H4" s="6">
        <v>17</v>
      </c>
      <c r="I4" s="6">
        <v>15</v>
      </c>
      <c r="J4" s="37">
        <v>1249</v>
      </c>
    </row>
    <row r="5" spans="1:10" ht="15" customHeight="1">
      <c r="A5" s="5" t="s">
        <v>112</v>
      </c>
      <c r="B5" s="6">
        <v>677</v>
      </c>
      <c r="C5" s="6">
        <v>122</v>
      </c>
      <c r="D5" s="6">
        <v>442</v>
      </c>
      <c r="E5" s="6">
        <v>60</v>
      </c>
      <c r="F5" s="6">
        <v>67</v>
      </c>
      <c r="G5" s="6">
        <v>33</v>
      </c>
      <c r="H5" s="6">
        <v>42</v>
      </c>
      <c r="I5" s="6">
        <v>12</v>
      </c>
      <c r="J5" s="37">
        <v>1456</v>
      </c>
    </row>
    <row r="6" spans="1:10" ht="15" customHeight="1">
      <c r="A6" s="12" t="s">
        <v>113</v>
      </c>
      <c r="B6" s="16">
        <v>1257</v>
      </c>
      <c r="C6" s="17">
        <v>355</v>
      </c>
      <c r="D6" s="17">
        <v>918</v>
      </c>
      <c r="E6" s="17" t="s">
        <v>21</v>
      </c>
      <c r="F6" s="17">
        <v>135</v>
      </c>
      <c r="G6" s="17" t="s">
        <v>21</v>
      </c>
      <c r="H6" s="17" t="s">
        <v>21</v>
      </c>
      <c r="I6" s="17" t="s">
        <v>21</v>
      </c>
      <c r="J6" s="18" t="s">
        <v>21</v>
      </c>
    </row>
    <row r="7" spans="1:10" ht="15" customHeight="1">
      <c r="A7" s="12" t="s">
        <v>114</v>
      </c>
      <c r="B7" s="17">
        <v>339</v>
      </c>
      <c r="C7" s="17">
        <v>62</v>
      </c>
      <c r="D7" s="17">
        <v>303</v>
      </c>
      <c r="E7" s="17">
        <v>25</v>
      </c>
      <c r="F7" s="17">
        <v>63</v>
      </c>
      <c r="G7" s="17">
        <v>11</v>
      </c>
      <c r="H7" s="17">
        <v>79</v>
      </c>
      <c r="I7" s="17">
        <v>6</v>
      </c>
      <c r="J7" s="18">
        <v>888</v>
      </c>
    </row>
    <row r="8" spans="1:10" ht="15" customHeight="1">
      <c r="A8" s="12" t="s">
        <v>115</v>
      </c>
      <c r="B8" s="16">
        <v>1596</v>
      </c>
      <c r="C8" s="17">
        <v>417</v>
      </c>
      <c r="D8" s="16">
        <v>1220</v>
      </c>
      <c r="E8" s="17" t="s">
        <v>21</v>
      </c>
      <c r="F8" s="17">
        <v>198</v>
      </c>
      <c r="G8" s="17" t="s">
        <v>21</v>
      </c>
      <c r="H8" s="17" t="s">
        <v>21</v>
      </c>
      <c r="I8" s="17" t="s">
        <v>21</v>
      </c>
      <c r="J8" s="18" t="s">
        <v>21</v>
      </c>
    </row>
    <row r="9" spans="1:10" ht="15" customHeight="1">
      <c r="A9" s="19" t="s">
        <v>116</v>
      </c>
      <c r="B9" s="14">
        <v>70</v>
      </c>
      <c r="C9" s="14">
        <v>20</v>
      </c>
      <c r="D9" s="14">
        <v>69</v>
      </c>
      <c r="E9" s="14">
        <v>6</v>
      </c>
      <c r="F9" s="14">
        <v>9</v>
      </c>
      <c r="G9" s="14" t="s">
        <v>21</v>
      </c>
      <c r="H9" s="14" t="s">
        <v>21</v>
      </c>
      <c r="I9" s="14" t="s">
        <v>21</v>
      </c>
      <c r="J9" s="15" t="s">
        <v>21</v>
      </c>
    </row>
    <row r="10" spans="1:10" ht="15" customHeight="1">
      <c r="A10" s="12" t="s">
        <v>65</v>
      </c>
      <c r="B10" s="16">
        <v>1666</v>
      </c>
      <c r="C10" s="17">
        <v>437</v>
      </c>
      <c r="D10" s="16">
        <v>1289</v>
      </c>
      <c r="E10" s="17" t="s">
        <v>21</v>
      </c>
      <c r="F10" s="17">
        <v>207</v>
      </c>
      <c r="G10" s="17" t="s">
        <v>21</v>
      </c>
      <c r="H10" s="17" t="s">
        <v>21</v>
      </c>
      <c r="I10" s="17" t="s">
        <v>21</v>
      </c>
      <c r="J10" s="18" t="s">
        <v>21</v>
      </c>
    </row>
    <row r="11" spans="1:10" ht="30" customHeight="1">
      <c r="A11" s="25" t="s">
        <v>117</v>
      </c>
      <c r="B11" s="50"/>
      <c r="C11" s="50"/>
      <c r="D11" s="50"/>
      <c r="E11" s="50"/>
      <c r="F11" s="50"/>
      <c r="G11" s="50"/>
      <c r="H11" s="50"/>
      <c r="I11" s="50"/>
      <c r="J11" s="50"/>
    </row>
    <row r="12" spans="1:10" ht="27.95" customHeight="1">
      <c r="A12" s="3" t="s">
        <v>118</v>
      </c>
      <c r="B12" s="2" t="s">
        <v>5</v>
      </c>
      <c r="C12" s="2" t="s">
        <v>6</v>
      </c>
      <c r="D12" s="2" t="s">
        <v>7</v>
      </c>
      <c r="E12" s="2" t="s">
        <v>8</v>
      </c>
      <c r="F12" s="2" t="s">
        <v>9</v>
      </c>
      <c r="G12" s="2" t="s">
        <v>10</v>
      </c>
      <c r="H12" s="2" t="s">
        <v>11</v>
      </c>
      <c r="I12" s="2" t="s">
        <v>12</v>
      </c>
      <c r="J12" s="2" t="s">
        <v>13</v>
      </c>
    </row>
    <row r="13" spans="1:10" ht="15" customHeight="1">
      <c r="A13" s="7" t="s">
        <v>110</v>
      </c>
      <c r="B13" s="9">
        <v>6938</v>
      </c>
      <c r="C13" s="9">
        <v>5596</v>
      </c>
      <c r="D13" s="9">
        <v>2616</v>
      </c>
      <c r="E13" s="8">
        <v>918</v>
      </c>
      <c r="F13" s="8">
        <v>784</v>
      </c>
      <c r="G13" s="8">
        <v>224</v>
      </c>
      <c r="H13" s="8">
        <v>110</v>
      </c>
      <c r="I13" s="8">
        <v>343</v>
      </c>
      <c r="J13" s="37">
        <v>17530</v>
      </c>
    </row>
    <row r="14" spans="1:10" ht="15" customHeight="1">
      <c r="A14" s="5" t="s">
        <v>111</v>
      </c>
      <c r="B14" s="4">
        <v>18940</v>
      </c>
      <c r="C14" s="4">
        <v>18761</v>
      </c>
      <c r="D14" s="4">
        <v>14416</v>
      </c>
      <c r="E14" s="4">
        <v>3553</v>
      </c>
      <c r="F14" s="4">
        <v>4426</v>
      </c>
      <c r="G14" s="6">
        <v>789</v>
      </c>
      <c r="H14" s="6">
        <v>556</v>
      </c>
      <c r="I14" s="4">
        <v>1382</v>
      </c>
      <c r="J14" s="37">
        <v>62821</v>
      </c>
    </row>
    <row r="15" spans="1:10" ht="15" customHeight="1">
      <c r="A15" s="5" t="s">
        <v>112</v>
      </c>
      <c r="B15" s="4">
        <v>16392</v>
      </c>
      <c r="C15" s="4">
        <v>9808</v>
      </c>
      <c r="D15" s="4">
        <v>9927</v>
      </c>
      <c r="E15" s="4">
        <v>2722</v>
      </c>
      <c r="F15" s="4">
        <v>3863</v>
      </c>
      <c r="G15" s="6">
        <v>749</v>
      </c>
      <c r="H15" s="6">
        <v>484</v>
      </c>
      <c r="I15" s="4">
        <v>1088</v>
      </c>
      <c r="J15" s="37">
        <v>45033</v>
      </c>
    </row>
    <row r="16" spans="1:10" ht="15" customHeight="1">
      <c r="A16" s="12" t="s">
        <v>113</v>
      </c>
      <c r="B16" s="16">
        <v>42270</v>
      </c>
      <c r="C16" s="16">
        <v>34166</v>
      </c>
      <c r="D16" s="16">
        <v>26959</v>
      </c>
      <c r="E16" s="16">
        <v>7193</v>
      </c>
      <c r="F16" s="16">
        <v>9073</v>
      </c>
      <c r="G16" s="16">
        <v>1761</v>
      </c>
      <c r="H16" s="16">
        <v>1150</v>
      </c>
      <c r="I16" s="16">
        <v>2813</v>
      </c>
      <c r="J16" s="44">
        <v>125385</v>
      </c>
    </row>
    <row r="17" spans="1:10" ht="15" customHeight="1">
      <c r="A17" s="12" t="s">
        <v>114</v>
      </c>
      <c r="B17" s="16">
        <v>5337</v>
      </c>
      <c r="C17" s="16">
        <v>3086</v>
      </c>
      <c r="D17" s="16">
        <v>5672</v>
      </c>
      <c r="E17" s="17">
        <v>729</v>
      </c>
      <c r="F17" s="16">
        <v>1691</v>
      </c>
      <c r="G17" s="17">
        <v>308</v>
      </c>
      <c r="H17" s="17">
        <v>291</v>
      </c>
      <c r="I17" s="17">
        <v>373</v>
      </c>
      <c r="J17" s="44">
        <v>17488</v>
      </c>
    </row>
    <row r="18" spans="1:10" ht="15" customHeight="1">
      <c r="A18" s="12" t="s">
        <v>115</v>
      </c>
      <c r="B18" s="16">
        <v>47607</v>
      </c>
      <c r="C18" s="16">
        <v>37251</v>
      </c>
      <c r="D18" s="16">
        <v>32632</v>
      </c>
      <c r="E18" s="16">
        <v>7922</v>
      </c>
      <c r="F18" s="16">
        <v>10764</v>
      </c>
      <c r="G18" s="16">
        <v>2069</v>
      </c>
      <c r="H18" s="16">
        <v>1441</v>
      </c>
      <c r="I18" s="16">
        <v>3186</v>
      </c>
      <c r="J18" s="44">
        <v>142872</v>
      </c>
    </row>
    <row r="19" spans="1:10" ht="15" customHeight="1">
      <c r="A19" s="19" t="s">
        <v>116</v>
      </c>
      <c r="B19" s="13">
        <v>1725</v>
      </c>
      <c r="C19" s="13">
        <v>2015</v>
      </c>
      <c r="D19" s="13">
        <v>2884</v>
      </c>
      <c r="E19" s="14">
        <v>905</v>
      </c>
      <c r="F19" s="14">
        <v>563</v>
      </c>
      <c r="G19" s="14">
        <v>54</v>
      </c>
      <c r="H19" s="14">
        <v>70</v>
      </c>
      <c r="I19" s="14">
        <v>189</v>
      </c>
      <c r="J19" s="37">
        <v>8405</v>
      </c>
    </row>
    <row r="20" spans="1:10" ht="15" customHeight="1">
      <c r="A20" s="12" t="s">
        <v>65</v>
      </c>
      <c r="B20" s="16">
        <v>49332</v>
      </c>
      <c r="C20" s="16">
        <v>39267</v>
      </c>
      <c r="D20" s="16">
        <v>35516</v>
      </c>
      <c r="E20" s="16">
        <v>8827</v>
      </c>
      <c r="F20" s="16">
        <v>11327</v>
      </c>
      <c r="G20" s="16">
        <v>2123</v>
      </c>
      <c r="H20" s="16">
        <v>1511</v>
      </c>
      <c r="I20" s="16">
        <v>3375</v>
      </c>
      <c r="J20" s="44">
        <v>151278</v>
      </c>
    </row>
    <row r="21" spans="1:10" ht="30" customHeight="1">
      <c r="A21" s="25" t="s">
        <v>119</v>
      </c>
      <c r="B21" s="50"/>
      <c r="C21" s="50"/>
      <c r="D21" s="50"/>
      <c r="E21" s="50"/>
      <c r="F21" s="50"/>
      <c r="G21" s="50"/>
      <c r="H21" s="50"/>
      <c r="I21" s="50"/>
      <c r="J21" s="50"/>
    </row>
    <row r="22" spans="1:10" ht="27.95" customHeight="1">
      <c r="A22" s="3" t="s">
        <v>120</v>
      </c>
      <c r="B22" s="2" t="s">
        <v>5</v>
      </c>
      <c r="C22" s="2" t="s">
        <v>6</v>
      </c>
      <c r="D22" s="2" t="s">
        <v>7</v>
      </c>
      <c r="E22" s="2" t="s">
        <v>8</v>
      </c>
      <c r="F22" s="2" t="s">
        <v>9</v>
      </c>
      <c r="G22" s="2" t="s">
        <v>10</v>
      </c>
      <c r="H22" s="2" t="s">
        <v>11</v>
      </c>
      <c r="I22" s="2" t="s">
        <v>12</v>
      </c>
      <c r="J22" s="2" t="s">
        <v>13</v>
      </c>
    </row>
    <row r="23" spans="1:10" ht="15" customHeight="1">
      <c r="A23" s="7" t="s">
        <v>110</v>
      </c>
      <c r="B23" s="8">
        <v>5</v>
      </c>
      <c r="C23" s="8" t="s">
        <v>21</v>
      </c>
      <c r="D23" s="8">
        <v>20</v>
      </c>
      <c r="E23" s="8" t="s">
        <v>21</v>
      </c>
      <c r="F23" s="8" t="s">
        <v>21</v>
      </c>
      <c r="G23" s="8" t="s">
        <v>21</v>
      </c>
      <c r="H23" s="8" t="s">
        <v>21</v>
      </c>
      <c r="I23" s="8" t="s">
        <v>21</v>
      </c>
      <c r="J23" s="15" t="s">
        <v>21</v>
      </c>
    </row>
    <row r="24" spans="1:10" ht="15" customHeight="1">
      <c r="A24" s="5" t="s">
        <v>111</v>
      </c>
      <c r="B24" s="6">
        <v>22</v>
      </c>
      <c r="C24" s="6" t="s">
        <v>21</v>
      </c>
      <c r="D24" s="6">
        <v>52</v>
      </c>
      <c r="E24" s="6">
        <v>5</v>
      </c>
      <c r="F24" s="6">
        <v>6</v>
      </c>
      <c r="G24" s="6" t="s">
        <v>21</v>
      </c>
      <c r="H24" s="6" t="s">
        <v>21</v>
      </c>
      <c r="I24" s="6" t="s">
        <v>21</v>
      </c>
      <c r="J24" s="15" t="s">
        <v>21</v>
      </c>
    </row>
    <row r="25" spans="1:10" ht="15" customHeight="1">
      <c r="A25" s="5" t="s">
        <v>112</v>
      </c>
      <c r="B25" s="6">
        <v>44</v>
      </c>
      <c r="C25" s="6" t="s">
        <v>21</v>
      </c>
      <c r="D25" s="6">
        <v>37</v>
      </c>
      <c r="E25" s="6">
        <v>5</v>
      </c>
      <c r="F25" s="6">
        <v>8</v>
      </c>
      <c r="G25" s="6">
        <v>6</v>
      </c>
      <c r="H25" s="6">
        <v>7</v>
      </c>
      <c r="I25" s="6">
        <v>0</v>
      </c>
      <c r="J25" s="15" t="s">
        <v>21</v>
      </c>
    </row>
    <row r="26" spans="1:10" ht="15" customHeight="1">
      <c r="A26" s="12" t="s">
        <v>113</v>
      </c>
      <c r="B26" s="17">
        <v>71</v>
      </c>
      <c r="C26" s="17" t="s">
        <v>21</v>
      </c>
      <c r="D26" s="17">
        <v>108</v>
      </c>
      <c r="E26" s="17" t="s">
        <v>21</v>
      </c>
      <c r="F26" s="17" t="s">
        <v>21</v>
      </c>
      <c r="G26" s="17" t="s">
        <v>21</v>
      </c>
      <c r="H26" s="17" t="s">
        <v>21</v>
      </c>
      <c r="I26" s="17" t="s">
        <v>21</v>
      </c>
      <c r="J26" s="18" t="s">
        <v>21</v>
      </c>
    </row>
    <row r="27" spans="1:10" ht="15" customHeight="1">
      <c r="A27" s="12" t="s">
        <v>114</v>
      </c>
      <c r="B27" s="17">
        <v>120</v>
      </c>
      <c r="C27" s="17">
        <v>0</v>
      </c>
      <c r="D27" s="17">
        <v>50</v>
      </c>
      <c r="E27" s="17">
        <v>16</v>
      </c>
      <c r="F27" s="17">
        <v>11</v>
      </c>
      <c r="G27" s="17">
        <v>5</v>
      </c>
      <c r="H27" s="17">
        <v>21</v>
      </c>
      <c r="I27" s="17" t="s">
        <v>21</v>
      </c>
      <c r="J27" s="18" t="s">
        <v>21</v>
      </c>
    </row>
    <row r="28" spans="1:10" ht="15" customHeight="1">
      <c r="A28" s="12" t="s">
        <v>115</v>
      </c>
      <c r="B28" s="17">
        <v>191</v>
      </c>
      <c r="C28" s="17" t="s">
        <v>21</v>
      </c>
      <c r="D28" s="17">
        <v>158</v>
      </c>
      <c r="E28" s="17" t="s">
        <v>21</v>
      </c>
      <c r="F28" s="17" t="s">
        <v>21</v>
      </c>
      <c r="G28" s="17" t="s">
        <v>21</v>
      </c>
      <c r="H28" s="17" t="s">
        <v>21</v>
      </c>
      <c r="I28" s="17" t="s">
        <v>21</v>
      </c>
      <c r="J28" s="18" t="s">
        <v>21</v>
      </c>
    </row>
    <row r="29" spans="1:10" ht="15" customHeight="1">
      <c r="A29" s="19" t="s">
        <v>116</v>
      </c>
      <c r="B29" s="14">
        <v>22</v>
      </c>
      <c r="C29" s="14" t="s">
        <v>21</v>
      </c>
      <c r="D29" s="14">
        <v>35</v>
      </c>
      <c r="E29" s="14" t="s">
        <v>21</v>
      </c>
      <c r="F29" s="14">
        <v>0</v>
      </c>
      <c r="G29" s="14" t="s">
        <v>21</v>
      </c>
      <c r="H29" s="14" t="s">
        <v>21</v>
      </c>
      <c r="I29" s="14">
        <v>0</v>
      </c>
      <c r="J29" s="15" t="s">
        <v>21</v>
      </c>
    </row>
    <row r="30" spans="1:10" ht="15" customHeight="1">
      <c r="A30" s="12" t="s">
        <v>65</v>
      </c>
      <c r="B30" s="17">
        <v>213</v>
      </c>
      <c r="C30" s="17" t="s">
        <v>21</v>
      </c>
      <c r="D30" s="17">
        <v>194</v>
      </c>
      <c r="E30" s="17" t="s">
        <v>21</v>
      </c>
      <c r="F30" s="17" t="s">
        <v>21</v>
      </c>
      <c r="G30" s="17" t="s">
        <v>21</v>
      </c>
      <c r="H30" s="17" t="s">
        <v>21</v>
      </c>
      <c r="I30" s="17" t="s">
        <v>21</v>
      </c>
      <c r="J30" s="18" t="s">
        <v>21</v>
      </c>
    </row>
    <row r="31" spans="1:10" ht="30" customHeight="1">
      <c r="A31" s="25" t="s">
        <v>121</v>
      </c>
      <c r="B31" s="50"/>
      <c r="C31" s="50"/>
      <c r="D31" s="50"/>
      <c r="E31" s="50"/>
      <c r="F31" s="50"/>
      <c r="G31" s="50"/>
      <c r="H31" s="50"/>
      <c r="I31" s="50"/>
      <c r="J31" s="50"/>
    </row>
    <row r="32" spans="1:10" ht="27.95" customHeight="1">
      <c r="A32" s="3" t="s">
        <v>122</v>
      </c>
      <c r="B32" s="2" t="s">
        <v>5</v>
      </c>
      <c r="C32" s="2" t="s">
        <v>6</v>
      </c>
      <c r="D32" s="2" t="s">
        <v>7</v>
      </c>
      <c r="E32" s="2" t="s">
        <v>8</v>
      </c>
      <c r="F32" s="2" t="s">
        <v>9</v>
      </c>
      <c r="G32" s="2" t="s">
        <v>10</v>
      </c>
      <c r="H32" s="2" t="s">
        <v>11</v>
      </c>
      <c r="I32" s="2" t="s">
        <v>12</v>
      </c>
      <c r="J32" s="2" t="s">
        <v>13</v>
      </c>
    </row>
    <row r="33" spans="1:10" ht="15" customHeight="1">
      <c r="A33" s="7" t="s">
        <v>110</v>
      </c>
      <c r="B33" s="8">
        <v>479</v>
      </c>
      <c r="C33" s="8">
        <v>302</v>
      </c>
      <c r="D33" s="8">
        <v>514</v>
      </c>
      <c r="E33" s="8">
        <v>435</v>
      </c>
      <c r="F33" s="8">
        <v>124</v>
      </c>
      <c r="G33" s="8">
        <v>58</v>
      </c>
      <c r="H33" s="8">
        <v>21</v>
      </c>
      <c r="I33" s="8">
        <v>72</v>
      </c>
      <c r="J33" s="37">
        <v>2006</v>
      </c>
    </row>
    <row r="34" spans="1:10" ht="15" customHeight="1">
      <c r="A34" s="5" t="s">
        <v>111</v>
      </c>
      <c r="B34" s="6">
        <v>835</v>
      </c>
      <c r="C34" s="6">
        <v>756</v>
      </c>
      <c r="D34" s="4">
        <v>1023</v>
      </c>
      <c r="E34" s="6">
        <v>463</v>
      </c>
      <c r="F34" s="6">
        <v>351</v>
      </c>
      <c r="G34" s="6">
        <v>88</v>
      </c>
      <c r="H34" s="6">
        <v>45</v>
      </c>
      <c r="I34" s="6">
        <v>108</v>
      </c>
      <c r="J34" s="37">
        <v>3668</v>
      </c>
    </row>
    <row r="35" spans="1:10" ht="15" customHeight="1">
      <c r="A35" s="5" t="s">
        <v>112</v>
      </c>
      <c r="B35" s="4">
        <v>1013</v>
      </c>
      <c r="C35" s="6">
        <v>774</v>
      </c>
      <c r="D35" s="6">
        <v>659</v>
      </c>
      <c r="E35" s="6">
        <v>336</v>
      </c>
      <c r="F35" s="6">
        <v>467</v>
      </c>
      <c r="G35" s="6">
        <v>103</v>
      </c>
      <c r="H35" s="6">
        <v>71</v>
      </c>
      <c r="I35" s="6">
        <v>50</v>
      </c>
      <c r="J35" s="37">
        <v>3473</v>
      </c>
    </row>
    <row r="36" spans="1:10" ht="15" customHeight="1">
      <c r="A36" s="12" t="s">
        <v>113</v>
      </c>
      <c r="B36" s="16">
        <v>2326</v>
      </c>
      <c r="C36" s="16">
        <v>1831</v>
      </c>
      <c r="D36" s="16">
        <v>2197</v>
      </c>
      <c r="E36" s="16">
        <v>1233</v>
      </c>
      <c r="F36" s="17">
        <v>942</v>
      </c>
      <c r="G36" s="17">
        <v>249</v>
      </c>
      <c r="H36" s="17">
        <v>138</v>
      </c>
      <c r="I36" s="17">
        <v>229</v>
      </c>
      <c r="J36" s="44">
        <v>9147</v>
      </c>
    </row>
    <row r="37" spans="1:10" ht="15" customHeight="1">
      <c r="A37" s="12" t="s">
        <v>114</v>
      </c>
      <c r="B37" s="16">
        <v>4663</v>
      </c>
      <c r="C37" s="17">
        <v>632</v>
      </c>
      <c r="D37" s="16">
        <v>1780</v>
      </c>
      <c r="E37" s="16">
        <v>1244</v>
      </c>
      <c r="F37" s="17">
        <v>708</v>
      </c>
      <c r="G37" s="17">
        <v>246</v>
      </c>
      <c r="H37" s="17">
        <v>161</v>
      </c>
      <c r="I37" s="17">
        <v>864</v>
      </c>
      <c r="J37" s="44">
        <v>10298</v>
      </c>
    </row>
    <row r="38" spans="1:10" ht="15" customHeight="1">
      <c r="A38" s="12" t="s">
        <v>115</v>
      </c>
      <c r="B38" s="16">
        <v>6990</v>
      </c>
      <c r="C38" s="16">
        <v>2463</v>
      </c>
      <c r="D38" s="16">
        <v>3977</v>
      </c>
      <c r="E38" s="16">
        <v>2477</v>
      </c>
      <c r="F38" s="16">
        <v>1650</v>
      </c>
      <c r="G38" s="17">
        <v>495</v>
      </c>
      <c r="H38" s="17">
        <v>300</v>
      </c>
      <c r="I38" s="16">
        <v>1093</v>
      </c>
      <c r="J38" s="44">
        <v>19445</v>
      </c>
    </row>
    <row r="39" spans="1:10" ht="15" customHeight="1">
      <c r="A39" s="19" t="s">
        <v>116</v>
      </c>
      <c r="B39" s="13">
        <v>2752</v>
      </c>
      <c r="C39" s="13">
        <v>2458</v>
      </c>
      <c r="D39" s="13">
        <v>2190</v>
      </c>
      <c r="E39" s="14">
        <v>402</v>
      </c>
      <c r="F39" s="14">
        <v>715</v>
      </c>
      <c r="G39" s="14">
        <v>23</v>
      </c>
      <c r="H39" s="14">
        <v>68</v>
      </c>
      <c r="I39" s="14">
        <v>78</v>
      </c>
      <c r="J39" s="37">
        <v>8686</v>
      </c>
    </row>
    <row r="40" spans="1:10" ht="15" customHeight="1">
      <c r="A40" s="12" t="s">
        <v>65</v>
      </c>
      <c r="B40" s="16">
        <v>9742</v>
      </c>
      <c r="C40" s="16">
        <v>4922</v>
      </c>
      <c r="D40" s="16">
        <v>6166</v>
      </c>
      <c r="E40" s="16">
        <v>2879</v>
      </c>
      <c r="F40" s="16">
        <v>2365</v>
      </c>
      <c r="G40" s="17">
        <v>519</v>
      </c>
      <c r="H40" s="17">
        <v>368</v>
      </c>
      <c r="I40" s="16">
        <v>1171</v>
      </c>
      <c r="J40" s="44">
        <v>28131</v>
      </c>
    </row>
    <row r="41" spans="1:10" ht="30" customHeight="1">
      <c r="A41" s="25" t="s">
        <v>123</v>
      </c>
      <c r="B41" s="50"/>
      <c r="C41" s="50"/>
      <c r="D41" s="50"/>
      <c r="E41" s="50"/>
      <c r="F41" s="50"/>
      <c r="G41" s="50"/>
      <c r="H41" s="50"/>
      <c r="I41" s="50"/>
      <c r="J41" s="50"/>
    </row>
    <row r="42" spans="1:10" ht="27.95" customHeight="1">
      <c r="A42" s="3" t="s">
        <v>124</v>
      </c>
      <c r="B42" s="2" t="s">
        <v>5</v>
      </c>
      <c r="C42" s="2" t="s">
        <v>6</v>
      </c>
      <c r="D42" s="2" t="s">
        <v>7</v>
      </c>
      <c r="E42" s="2" t="s">
        <v>8</v>
      </c>
      <c r="F42" s="2" t="s">
        <v>9</v>
      </c>
      <c r="G42" s="2" t="s">
        <v>10</v>
      </c>
      <c r="H42" s="2" t="s">
        <v>11</v>
      </c>
      <c r="I42" s="2" t="s">
        <v>12</v>
      </c>
      <c r="J42" s="2" t="s">
        <v>13</v>
      </c>
    </row>
    <row r="43" spans="1:10" ht="15" customHeight="1">
      <c r="A43" s="7" t="s">
        <v>110</v>
      </c>
      <c r="B43" s="8">
        <v>46</v>
      </c>
      <c r="C43" s="8">
        <v>123</v>
      </c>
      <c r="D43" s="8">
        <v>35</v>
      </c>
      <c r="E43" s="8">
        <v>22</v>
      </c>
      <c r="F43" s="8" t="s">
        <v>40</v>
      </c>
      <c r="G43" s="8">
        <v>17</v>
      </c>
      <c r="H43" s="8">
        <v>20</v>
      </c>
      <c r="I43" s="8" t="s">
        <v>21</v>
      </c>
      <c r="J43" s="15" t="s">
        <v>21</v>
      </c>
    </row>
    <row r="44" spans="1:10" ht="15" customHeight="1">
      <c r="A44" s="5" t="s">
        <v>111</v>
      </c>
      <c r="B44" s="6">
        <v>109</v>
      </c>
      <c r="C44" s="6">
        <v>149</v>
      </c>
      <c r="D44" s="6">
        <v>44</v>
      </c>
      <c r="E44" s="6">
        <v>7</v>
      </c>
      <c r="F44" s="6" t="s">
        <v>40</v>
      </c>
      <c r="G44" s="6">
        <v>0</v>
      </c>
      <c r="H44" s="6">
        <v>12</v>
      </c>
      <c r="I44" s="6">
        <v>0</v>
      </c>
      <c r="J44" s="15">
        <v>320</v>
      </c>
    </row>
    <row r="45" spans="1:10" ht="15" customHeight="1">
      <c r="A45" s="5" t="s">
        <v>112</v>
      </c>
      <c r="B45" s="6">
        <v>137</v>
      </c>
      <c r="C45" s="6">
        <v>25</v>
      </c>
      <c r="D45" s="6">
        <v>40</v>
      </c>
      <c r="E45" s="6">
        <v>17</v>
      </c>
      <c r="F45" s="6" t="s">
        <v>40</v>
      </c>
      <c r="G45" s="6">
        <v>9</v>
      </c>
      <c r="H45" s="6">
        <v>32</v>
      </c>
      <c r="I45" s="6" t="s">
        <v>21</v>
      </c>
      <c r="J45" s="15" t="s">
        <v>21</v>
      </c>
    </row>
    <row r="46" spans="1:10" ht="15" customHeight="1">
      <c r="A46" s="12" t="s">
        <v>113</v>
      </c>
      <c r="B46" s="17">
        <v>291</v>
      </c>
      <c r="C46" s="17">
        <v>296</v>
      </c>
      <c r="D46" s="17">
        <v>118</v>
      </c>
      <c r="E46" s="17">
        <v>47</v>
      </c>
      <c r="F46" s="17" t="s">
        <v>40</v>
      </c>
      <c r="G46" s="17">
        <v>26</v>
      </c>
      <c r="H46" s="17">
        <v>64</v>
      </c>
      <c r="I46" s="17" t="s">
        <v>21</v>
      </c>
      <c r="J46" s="18" t="s">
        <v>21</v>
      </c>
    </row>
    <row r="47" spans="1:10" ht="15" customHeight="1">
      <c r="A47" s="12" t="s">
        <v>114</v>
      </c>
      <c r="B47" s="17">
        <v>42</v>
      </c>
      <c r="C47" s="17">
        <v>6</v>
      </c>
      <c r="D47" s="17">
        <v>49</v>
      </c>
      <c r="E47" s="17" t="s">
        <v>21</v>
      </c>
      <c r="F47" s="17" t="s">
        <v>40</v>
      </c>
      <c r="G47" s="17" t="s">
        <v>21</v>
      </c>
      <c r="H47" s="17">
        <v>32</v>
      </c>
      <c r="I47" s="17">
        <v>0</v>
      </c>
      <c r="J47" s="18" t="s">
        <v>21</v>
      </c>
    </row>
    <row r="48" spans="1:10" ht="15" customHeight="1">
      <c r="A48" s="12" t="s">
        <v>115</v>
      </c>
      <c r="B48" s="17">
        <v>332</v>
      </c>
      <c r="C48" s="17">
        <v>302</v>
      </c>
      <c r="D48" s="17">
        <v>167</v>
      </c>
      <c r="E48" s="17" t="s">
        <v>21</v>
      </c>
      <c r="F48" s="17" t="s">
        <v>40</v>
      </c>
      <c r="G48" s="17" t="s">
        <v>21</v>
      </c>
      <c r="H48" s="17">
        <v>96</v>
      </c>
      <c r="I48" s="17" t="s">
        <v>21</v>
      </c>
      <c r="J48" s="18" t="s">
        <v>21</v>
      </c>
    </row>
    <row r="49" spans="1:19" ht="15" customHeight="1">
      <c r="A49" s="19" t="s">
        <v>116</v>
      </c>
      <c r="B49" s="13" t="s">
        <v>21</v>
      </c>
      <c r="C49" s="14" t="s">
        <v>21</v>
      </c>
      <c r="D49" s="14">
        <v>11</v>
      </c>
      <c r="E49" s="14" t="s">
        <v>21</v>
      </c>
      <c r="F49" s="14" t="s">
        <v>40</v>
      </c>
      <c r="G49" s="14" t="s">
        <v>21</v>
      </c>
      <c r="H49" s="14">
        <v>58</v>
      </c>
      <c r="I49" s="14" t="s">
        <v>21</v>
      </c>
      <c r="J49" s="15" t="s">
        <v>21</v>
      </c>
    </row>
    <row r="50" spans="1:19" ht="15" customHeight="1">
      <c r="A50" s="12" t="s">
        <v>65</v>
      </c>
      <c r="B50" s="16" t="s">
        <v>21</v>
      </c>
      <c r="C50" s="17" t="s">
        <v>21</v>
      </c>
      <c r="D50" s="17">
        <v>178</v>
      </c>
      <c r="E50" s="17" t="s">
        <v>21</v>
      </c>
      <c r="F50" s="17" t="s">
        <v>40</v>
      </c>
      <c r="G50" s="17" t="s">
        <v>21</v>
      </c>
      <c r="H50" s="17">
        <v>154</v>
      </c>
      <c r="I50" s="17" t="s">
        <v>21</v>
      </c>
      <c r="J50" s="18" t="s">
        <v>21</v>
      </c>
    </row>
    <row r="51" spans="1:19" ht="30" customHeight="1">
      <c r="A51" s="25" t="s">
        <v>125</v>
      </c>
      <c r="B51" s="50"/>
      <c r="C51" s="50"/>
      <c r="D51" s="50"/>
      <c r="E51" s="50"/>
      <c r="F51" s="50"/>
      <c r="G51" s="50"/>
      <c r="H51" s="50"/>
      <c r="I51" s="50"/>
      <c r="J51" s="50"/>
    </row>
    <row r="52" spans="1:19" ht="27.95" customHeight="1">
      <c r="A52" s="3" t="s">
        <v>126</v>
      </c>
      <c r="B52" s="2" t="s">
        <v>5</v>
      </c>
      <c r="C52" s="2" t="s">
        <v>6</v>
      </c>
      <c r="D52" s="2" t="s">
        <v>7</v>
      </c>
      <c r="E52" s="2" t="s">
        <v>8</v>
      </c>
      <c r="F52" s="2" t="s">
        <v>9</v>
      </c>
      <c r="G52" s="2" t="s">
        <v>10</v>
      </c>
      <c r="H52" s="2" t="s">
        <v>11</v>
      </c>
      <c r="I52" s="2" t="s">
        <v>12</v>
      </c>
      <c r="J52" s="2" t="s">
        <v>13</v>
      </c>
    </row>
    <row r="53" spans="1:19" ht="15" customHeight="1">
      <c r="A53" s="7" t="s">
        <v>110</v>
      </c>
      <c r="B53" s="9">
        <v>2101</v>
      </c>
      <c r="C53" s="9">
        <v>3419</v>
      </c>
      <c r="D53" s="8">
        <v>935</v>
      </c>
      <c r="E53" s="9">
        <v>1048</v>
      </c>
      <c r="F53" s="8" t="s">
        <v>40</v>
      </c>
      <c r="G53" s="8">
        <v>764</v>
      </c>
      <c r="H53" s="8">
        <v>294</v>
      </c>
      <c r="I53" s="8">
        <v>318</v>
      </c>
      <c r="J53" s="37">
        <v>8879</v>
      </c>
    </row>
    <row r="54" spans="1:19" ht="15" customHeight="1">
      <c r="A54" s="5" t="s">
        <v>111</v>
      </c>
      <c r="B54" s="4">
        <v>2515</v>
      </c>
      <c r="C54" s="4">
        <v>3428</v>
      </c>
      <c r="D54" s="6">
        <v>613</v>
      </c>
      <c r="E54" s="6">
        <v>353</v>
      </c>
      <c r="F54" s="6" t="s">
        <v>40</v>
      </c>
      <c r="G54" s="6">
        <v>34</v>
      </c>
      <c r="H54" s="6">
        <v>47</v>
      </c>
      <c r="I54" s="6">
        <v>37</v>
      </c>
      <c r="J54" s="37">
        <v>7026</v>
      </c>
    </row>
    <row r="55" spans="1:19" ht="15" customHeight="1">
      <c r="A55" s="5" t="s">
        <v>112</v>
      </c>
      <c r="B55" s="4">
        <v>2054</v>
      </c>
      <c r="C55" s="4">
        <v>1114</v>
      </c>
      <c r="D55" s="6">
        <v>444</v>
      </c>
      <c r="E55" s="6">
        <v>429</v>
      </c>
      <c r="F55" s="6" t="s">
        <v>40</v>
      </c>
      <c r="G55" s="6">
        <v>217</v>
      </c>
      <c r="H55" s="6">
        <v>93</v>
      </c>
      <c r="I55" s="6">
        <v>156</v>
      </c>
      <c r="J55" s="37">
        <v>4506</v>
      </c>
    </row>
    <row r="56" spans="1:19" ht="15" customHeight="1">
      <c r="A56" s="12" t="s">
        <v>113</v>
      </c>
      <c r="B56" s="16">
        <v>6670</v>
      </c>
      <c r="C56" s="16">
        <v>7961</v>
      </c>
      <c r="D56" s="16">
        <v>1991</v>
      </c>
      <c r="E56" s="16">
        <v>1829</v>
      </c>
      <c r="F56" s="17" t="s">
        <v>40</v>
      </c>
      <c r="G56" s="16">
        <v>1015</v>
      </c>
      <c r="H56" s="17">
        <v>434</v>
      </c>
      <c r="I56" s="17">
        <v>511</v>
      </c>
      <c r="J56" s="44">
        <v>20411</v>
      </c>
    </row>
    <row r="57" spans="1:19" ht="15" customHeight="1">
      <c r="A57" s="12" t="s">
        <v>114</v>
      </c>
      <c r="B57" s="17">
        <v>284</v>
      </c>
      <c r="C57" s="17">
        <v>291</v>
      </c>
      <c r="D57" s="17">
        <v>837</v>
      </c>
      <c r="E57" s="17">
        <v>59</v>
      </c>
      <c r="F57" s="17" t="s">
        <v>40</v>
      </c>
      <c r="G57" s="17">
        <v>164</v>
      </c>
      <c r="H57" s="17">
        <v>79</v>
      </c>
      <c r="I57" s="17">
        <v>37</v>
      </c>
      <c r="J57" s="44">
        <v>1751</v>
      </c>
    </row>
    <row r="58" spans="1:19" ht="15" customHeight="1">
      <c r="A58" s="12" t="s">
        <v>115</v>
      </c>
      <c r="B58" s="16">
        <v>6954</v>
      </c>
      <c r="C58" s="16">
        <v>8252</v>
      </c>
      <c r="D58" s="16">
        <v>2829</v>
      </c>
      <c r="E58" s="16">
        <v>1888</v>
      </c>
      <c r="F58" s="17" t="s">
        <v>40</v>
      </c>
      <c r="G58" s="16">
        <v>1179</v>
      </c>
      <c r="H58" s="17">
        <v>513</v>
      </c>
      <c r="I58" s="17">
        <v>548</v>
      </c>
      <c r="J58" s="44">
        <v>22163</v>
      </c>
    </row>
    <row r="59" spans="1:19" ht="15" customHeight="1">
      <c r="A59" s="19" t="s">
        <v>116</v>
      </c>
      <c r="B59" s="14">
        <v>118</v>
      </c>
      <c r="C59" s="14">
        <v>381</v>
      </c>
      <c r="D59" s="14">
        <v>74</v>
      </c>
      <c r="E59" s="14">
        <v>171</v>
      </c>
      <c r="F59" s="14" t="s">
        <v>40</v>
      </c>
      <c r="G59" s="14">
        <v>241</v>
      </c>
      <c r="H59" s="14">
        <v>119</v>
      </c>
      <c r="I59" s="14">
        <v>49</v>
      </c>
      <c r="J59" s="37">
        <v>1154</v>
      </c>
    </row>
    <row r="60" spans="1:19" ht="15" customHeight="1">
      <c r="A60" s="12" t="s">
        <v>65</v>
      </c>
      <c r="B60" s="16">
        <v>7072</v>
      </c>
      <c r="C60" s="16">
        <v>8633</v>
      </c>
      <c r="D60" s="16">
        <v>2902</v>
      </c>
      <c r="E60" s="16">
        <v>2060</v>
      </c>
      <c r="F60" s="17" t="s">
        <v>40</v>
      </c>
      <c r="G60" s="16">
        <v>1420</v>
      </c>
      <c r="H60" s="17">
        <v>632</v>
      </c>
      <c r="I60" s="17">
        <v>597</v>
      </c>
      <c r="J60" s="44">
        <v>23316</v>
      </c>
    </row>
    <row r="61" spans="1:19" ht="20.100000000000001" customHeight="1">
      <c r="A61" s="11" t="s">
        <v>127</v>
      </c>
      <c r="B61" s="51"/>
      <c r="C61" s="51"/>
      <c r="D61" s="51"/>
      <c r="E61" s="51"/>
      <c r="F61" s="51"/>
      <c r="G61" s="51"/>
      <c r="H61" s="51"/>
      <c r="I61" s="51"/>
      <c r="J61" s="51"/>
      <c r="K61" s="51"/>
      <c r="L61" s="51"/>
      <c r="M61" s="51"/>
      <c r="N61" s="51"/>
      <c r="O61" s="51"/>
      <c r="P61" s="51"/>
      <c r="Q61" s="51"/>
      <c r="R61" s="51"/>
      <c r="S61" s="51"/>
    </row>
    <row r="62" spans="1:19" ht="15" customHeight="1">
      <c r="A62" s="11" t="s">
        <v>96</v>
      </c>
    </row>
    <row r="63" spans="1:19" ht="15" customHeight="1">
      <c r="A63" s="11" t="s">
        <v>128</v>
      </c>
    </row>
    <row r="64" spans="1:19" ht="15" customHeight="1">
      <c r="A64" s="11" t="s">
        <v>129</v>
      </c>
    </row>
    <row r="65" spans="1:1">
      <c r="A65" s="52"/>
    </row>
    <row r="67" spans="1:1">
      <c r="A67" s="43"/>
    </row>
    <row r="68" spans="1:1">
      <c r="A68" s="48"/>
    </row>
  </sheetData>
  <pageMargins left="0.70866141732283472" right="0.70866141732283472" top="0.47244094488188981" bottom="0.47244094488188981" header="0.31496062992125984" footer="0.31496062992125984"/>
  <pageSetup paperSize="9" scale="73" fitToHeight="0" orientation="landscape"/>
  <rowBreaks count="1" manualBreakCount="1">
    <brk id="30"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L69"/>
  <sheetViews>
    <sheetView showGridLines="0" zoomScaleNormal="100" workbookViewId="0"/>
  </sheetViews>
  <sheetFormatPr defaultRowHeight="14.1"/>
  <cols>
    <col min="1" max="1" width="50.625" customWidth="1"/>
    <col min="2" max="7" width="20.375" style="22" customWidth="1"/>
  </cols>
  <sheetData>
    <row r="1" spans="1:7" ht="30" customHeight="1">
      <c r="A1" s="24" t="s">
        <v>130</v>
      </c>
      <c r="B1" s="49"/>
      <c r="C1" s="49"/>
      <c r="D1" s="49"/>
      <c r="E1" s="49"/>
      <c r="F1" s="49"/>
      <c r="G1" s="49"/>
    </row>
    <row r="2" spans="1:7" ht="27.95" customHeight="1">
      <c r="A2" s="3" t="s">
        <v>109</v>
      </c>
      <c r="B2" s="2" t="s">
        <v>131</v>
      </c>
      <c r="C2" s="2" t="s">
        <v>132</v>
      </c>
      <c r="D2" s="2" t="s">
        <v>133</v>
      </c>
      <c r="E2" s="2" t="s">
        <v>134</v>
      </c>
      <c r="F2" s="2" t="s">
        <v>135</v>
      </c>
      <c r="G2" s="2" t="s">
        <v>13</v>
      </c>
    </row>
    <row r="3" spans="1:7" ht="15" customHeight="1">
      <c r="A3" s="7" t="s">
        <v>110</v>
      </c>
      <c r="B3" s="8">
        <v>156</v>
      </c>
      <c r="C3" s="8">
        <v>45</v>
      </c>
      <c r="D3" s="8">
        <v>17</v>
      </c>
      <c r="E3" s="8">
        <v>10</v>
      </c>
      <c r="F3" s="8">
        <v>0</v>
      </c>
      <c r="G3" s="15">
        <v>229</v>
      </c>
    </row>
    <row r="4" spans="1:7" ht="15" customHeight="1">
      <c r="A4" s="5" t="s">
        <v>111</v>
      </c>
      <c r="B4" s="6">
        <v>732</v>
      </c>
      <c r="C4" s="6">
        <v>304</v>
      </c>
      <c r="D4" s="6">
        <v>151</v>
      </c>
      <c r="E4" s="6">
        <v>63</v>
      </c>
      <c r="F4" s="6">
        <v>0</v>
      </c>
      <c r="G4" s="37">
        <v>1249</v>
      </c>
    </row>
    <row r="5" spans="1:7" ht="15" customHeight="1">
      <c r="A5" s="5" t="s">
        <v>112</v>
      </c>
      <c r="B5" s="6">
        <v>680</v>
      </c>
      <c r="C5" s="6">
        <v>411</v>
      </c>
      <c r="D5" s="6">
        <v>252</v>
      </c>
      <c r="E5" s="6">
        <v>113</v>
      </c>
      <c r="F5" s="6">
        <v>0</v>
      </c>
      <c r="G5" s="37">
        <v>1456</v>
      </c>
    </row>
    <row r="6" spans="1:7" ht="15" customHeight="1">
      <c r="A6" s="12" t="s">
        <v>113</v>
      </c>
      <c r="B6" s="16">
        <v>1568</v>
      </c>
      <c r="C6" s="17">
        <v>761</v>
      </c>
      <c r="D6" s="17">
        <v>420</v>
      </c>
      <c r="E6" s="17">
        <v>185</v>
      </c>
      <c r="F6" s="17">
        <v>0</v>
      </c>
      <c r="G6" s="44">
        <v>2934</v>
      </c>
    </row>
    <row r="7" spans="1:7" ht="15" customHeight="1">
      <c r="A7" s="12" t="s">
        <v>114</v>
      </c>
      <c r="B7" s="17">
        <v>362</v>
      </c>
      <c r="C7" s="17">
        <v>247</v>
      </c>
      <c r="D7" s="17">
        <v>126</v>
      </c>
      <c r="E7" s="17">
        <v>153</v>
      </c>
      <c r="F7" s="17">
        <v>0</v>
      </c>
      <c r="G7" s="18">
        <v>888</v>
      </c>
    </row>
    <row r="8" spans="1:7" ht="15" customHeight="1">
      <c r="A8" s="12" t="s">
        <v>115</v>
      </c>
      <c r="B8" s="16">
        <v>1930</v>
      </c>
      <c r="C8" s="16">
        <v>1008</v>
      </c>
      <c r="D8" s="17">
        <v>546</v>
      </c>
      <c r="E8" s="17">
        <v>338</v>
      </c>
      <c r="F8" s="17">
        <v>0</v>
      </c>
      <c r="G8" s="44">
        <v>3822</v>
      </c>
    </row>
    <row r="9" spans="1:7" ht="15" customHeight="1">
      <c r="A9" s="19" t="s">
        <v>116</v>
      </c>
      <c r="B9" s="14">
        <v>88</v>
      </c>
      <c r="C9" s="14">
        <v>52</v>
      </c>
      <c r="D9" s="14">
        <v>35</v>
      </c>
      <c r="E9" s="14">
        <v>7</v>
      </c>
      <c r="F9" s="14">
        <v>0</v>
      </c>
      <c r="G9" s="15">
        <v>183</v>
      </c>
    </row>
    <row r="10" spans="1:7" ht="15" customHeight="1">
      <c r="A10" s="12" t="s">
        <v>65</v>
      </c>
      <c r="B10" s="16">
        <v>2017</v>
      </c>
      <c r="C10" s="16">
        <v>1060</v>
      </c>
      <c r="D10" s="17">
        <v>581</v>
      </c>
      <c r="E10" s="17">
        <v>345</v>
      </c>
      <c r="F10" s="17">
        <v>0</v>
      </c>
      <c r="G10" s="44">
        <v>4004</v>
      </c>
    </row>
    <row r="11" spans="1:7" ht="30" customHeight="1">
      <c r="A11" s="25" t="s">
        <v>136</v>
      </c>
      <c r="B11" s="50"/>
      <c r="C11" s="50"/>
      <c r="D11" s="50"/>
      <c r="E11" s="50"/>
      <c r="F11" s="50"/>
      <c r="G11" s="50"/>
    </row>
    <row r="12" spans="1:7" ht="27.95" customHeight="1">
      <c r="A12" s="3" t="s">
        <v>118</v>
      </c>
      <c r="B12" s="2" t="s">
        <v>131</v>
      </c>
      <c r="C12" s="2" t="s">
        <v>132</v>
      </c>
      <c r="D12" s="2" t="s">
        <v>133</v>
      </c>
      <c r="E12" s="2" t="s">
        <v>134</v>
      </c>
      <c r="F12" s="2" t="s">
        <v>135</v>
      </c>
      <c r="G12" s="2" t="s">
        <v>13</v>
      </c>
    </row>
    <row r="13" spans="1:7" ht="15" customHeight="1">
      <c r="A13" s="7" t="s">
        <v>110</v>
      </c>
      <c r="B13" s="9">
        <v>14509</v>
      </c>
      <c r="C13" s="9">
        <v>2214</v>
      </c>
      <c r="D13" s="8">
        <v>685</v>
      </c>
      <c r="E13" s="8">
        <v>122</v>
      </c>
      <c r="F13" s="8">
        <v>0</v>
      </c>
      <c r="G13" s="37">
        <v>17530</v>
      </c>
    </row>
    <row r="14" spans="1:7" ht="15" customHeight="1">
      <c r="A14" s="5" t="s">
        <v>111</v>
      </c>
      <c r="B14" s="4">
        <v>49988</v>
      </c>
      <c r="C14" s="4">
        <v>8716</v>
      </c>
      <c r="D14" s="4">
        <v>3637</v>
      </c>
      <c r="E14" s="6">
        <v>480</v>
      </c>
      <c r="F14" s="6">
        <v>0</v>
      </c>
      <c r="G14" s="37">
        <v>62821</v>
      </c>
    </row>
    <row r="15" spans="1:7" ht="15" customHeight="1">
      <c r="A15" s="5" t="s">
        <v>112</v>
      </c>
      <c r="B15" s="4">
        <v>33603</v>
      </c>
      <c r="C15" s="4">
        <v>7881</v>
      </c>
      <c r="D15" s="4">
        <v>3084</v>
      </c>
      <c r="E15" s="6">
        <v>465</v>
      </c>
      <c r="F15" s="6">
        <v>0</v>
      </c>
      <c r="G15" s="37">
        <v>45033</v>
      </c>
    </row>
    <row r="16" spans="1:7" ht="15" customHeight="1">
      <c r="A16" s="12" t="s">
        <v>113</v>
      </c>
      <c r="B16" s="16">
        <v>98101</v>
      </c>
      <c r="C16" s="16">
        <v>18811</v>
      </c>
      <c r="D16" s="16">
        <v>7406</v>
      </c>
      <c r="E16" s="16">
        <v>1067</v>
      </c>
      <c r="F16" s="17">
        <v>0</v>
      </c>
      <c r="G16" s="44">
        <v>125385</v>
      </c>
    </row>
    <row r="17" spans="1:7" ht="15" customHeight="1">
      <c r="A17" s="12" t="s">
        <v>114</v>
      </c>
      <c r="B17" s="16">
        <v>12108</v>
      </c>
      <c r="C17" s="16">
        <v>3394</v>
      </c>
      <c r="D17" s="16">
        <v>1418</v>
      </c>
      <c r="E17" s="17">
        <v>567</v>
      </c>
      <c r="F17" s="17">
        <v>0</v>
      </c>
      <c r="G17" s="44">
        <v>17488</v>
      </c>
    </row>
    <row r="18" spans="1:7" ht="15" customHeight="1">
      <c r="A18" s="12" t="s">
        <v>115</v>
      </c>
      <c r="B18" s="16">
        <v>110209</v>
      </c>
      <c r="C18" s="16">
        <v>22205</v>
      </c>
      <c r="D18" s="16">
        <v>8824</v>
      </c>
      <c r="E18" s="16">
        <v>1634</v>
      </c>
      <c r="F18" s="17">
        <v>0</v>
      </c>
      <c r="G18" s="44">
        <v>142872</v>
      </c>
    </row>
    <row r="19" spans="1:7" ht="15" customHeight="1">
      <c r="A19" s="19" t="s">
        <v>116</v>
      </c>
      <c r="B19" s="13">
        <v>6937</v>
      </c>
      <c r="C19" s="14">
        <v>983</v>
      </c>
      <c r="D19" s="14">
        <v>444</v>
      </c>
      <c r="E19" s="14">
        <v>41</v>
      </c>
      <c r="F19" s="14">
        <v>0</v>
      </c>
      <c r="G19" s="37">
        <v>8405</v>
      </c>
    </row>
    <row r="20" spans="1:7" ht="15" customHeight="1">
      <c r="A20" s="12" t="s">
        <v>65</v>
      </c>
      <c r="B20" s="16">
        <v>117146</v>
      </c>
      <c r="C20" s="16">
        <v>23188</v>
      </c>
      <c r="D20" s="16">
        <v>9268</v>
      </c>
      <c r="E20" s="16">
        <v>1675</v>
      </c>
      <c r="F20" s="17">
        <v>0</v>
      </c>
      <c r="G20" s="44">
        <v>151278</v>
      </c>
    </row>
    <row r="21" spans="1:7" ht="30" customHeight="1">
      <c r="A21" s="25" t="s">
        <v>137</v>
      </c>
      <c r="B21" s="50"/>
      <c r="C21" s="50"/>
      <c r="D21" s="50"/>
      <c r="E21" s="50"/>
      <c r="F21" s="50"/>
      <c r="G21" s="50"/>
    </row>
    <row r="22" spans="1:7" ht="27.95" customHeight="1">
      <c r="A22" s="3" t="s">
        <v>120</v>
      </c>
      <c r="B22" s="2" t="s">
        <v>131</v>
      </c>
      <c r="C22" s="2" t="s">
        <v>132</v>
      </c>
      <c r="D22" s="2" t="s">
        <v>133</v>
      </c>
      <c r="E22" s="2" t="s">
        <v>134</v>
      </c>
      <c r="F22" s="2" t="s">
        <v>135</v>
      </c>
      <c r="G22" s="2" t="s">
        <v>13</v>
      </c>
    </row>
    <row r="23" spans="1:7" ht="15" customHeight="1">
      <c r="A23" s="7" t="s">
        <v>110</v>
      </c>
      <c r="B23" s="8">
        <v>18</v>
      </c>
      <c r="C23" s="9" t="s">
        <v>21</v>
      </c>
      <c r="D23" s="8">
        <v>11</v>
      </c>
      <c r="E23" s="8" t="s">
        <v>21</v>
      </c>
      <c r="F23" s="8">
        <v>0</v>
      </c>
      <c r="G23" s="15" t="s">
        <v>21</v>
      </c>
    </row>
    <row r="24" spans="1:7" ht="15" customHeight="1">
      <c r="A24" s="5" t="s">
        <v>111</v>
      </c>
      <c r="B24" s="6">
        <v>54</v>
      </c>
      <c r="C24" s="6">
        <v>9</v>
      </c>
      <c r="D24" s="6">
        <v>21</v>
      </c>
      <c r="E24" s="6">
        <v>7</v>
      </c>
      <c r="F24" s="6">
        <v>0</v>
      </c>
      <c r="G24" s="15">
        <v>92</v>
      </c>
    </row>
    <row r="25" spans="1:7" ht="15" customHeight="1">
      <c r="A25" s="5" t="s">
        <v>112</v>
      </c>
      <c r="B25" s="6">
        <v>57</v>
      </c>
      <c r="C25" s="6">
        <v>22</v>
      </c>
      <c r="D25" s="6">
        <v>24</v>
      </c>
      <c r="E25" s="6">
        <v>7</v>
      </c>
      <c r="F25" s="6">
        <v>0</v>
      </c>
      <c r="G25" s="15">
        <v>109</v>
      </c>
    </row>
    <row r="26" spans="1:7" ht="15" customHeight="1">
      <c r="A26" s="12" t="s">
        <v>113</v>
      </c>
      <c r="B26" s="17">
        <v>130</v>
      </c>
      <c r="C26" s="16" t="s">
        <v>21</v>
      </c>
      <c r="D26" s="17">
        <v>57</v>
      </c>
      <c r="E26" s="17" t="s">
        <v>21</v>
      </c>
      <c r="F26" s="17">
        <v>0</v>
      </c>
      <c r="G26" s="18" t="s">
        <v>21</v>
      </c>
    </row>
    <row r="27" spans="1:7" ht="15" customHeight="1">
      <c r="A27" s="12" t="s">
        <v>114</v>
      </c>
      <c r="B27" s="17">
        <v>119</v>
      </c>
      <c r="C27" s="17">
        <v>51</v>
      </c>
      <c r="D27" s="17">
        <v>43</v>
      </c>
      <c r="E27" s="17">
        <v>13</v>
      </c>
      <c r="F27" s="17">
        <v>0</v>
      </c>
      <c r="G27" s="18">
        <v>227</v>
      </c>
    </row>
    <row r="28" spans="1:7" ht="15" customHeight="1">
      <c r="A28" s="12" t="s">
        <v>115</v>
      </c>
      <c r="B28" s="17">
        <v>249</v>
      </c>
      <c r="C28" s="16" t="s">
        <v>21</v>
      </c>
      <c r="D28" s="17">
        <v>100</v>
      </c>
      <c r="E28" s="17" t="s">
        <v>21</v>
      </c>
      <c r="F28" s="17">
        <v>0</v>
      </c>
      <c r="G28" s="18" t="s">
        <v>21</v>
      </c>
    </row>
    <row r="29" spans="1:7" ht="15" customHeight="1">
      <c r="A29" s="19" t="s">
        <v>116</v>
      </c>
      <c r="B29" s="14">
        <v>42</v>
      </c>
      <c r="C29" s="14">
        <v>12</v>
      </c>
      <c r="D29" s="14">
        <v>7</v>
      </c>
      <c r="E29" s="14" t="s">
        <v>21</v>
      </c>
      <c r="F29" s="14">
        <v>0</v>
      </c>
      <c r="G29" s="15" t="s">
        <v>21</v>
      </c>
    </row>
    <row r="30" spans="1:7" ht="15" customHeight="1">
      <c r="A30" s="12" t="s">
        <v>65</v>
      </c>
      <c r="B30" s="17">
        <v>291</v>
      </c>
      <c r="C30" s="16" t="s">
        <v>21</v>
      </c>
      <c r="D30" s="17">
        <v>107</v>
      </c>
      <c r="E30" s="17" t="s">
        <v>21</v>
      </c>
      <c r="F30" s="17">
        <v>0</v>
      </c>
      <c r="G30" s="18" t="s">
        <v>21</v>
      </c>
    </row>
    <row r="31" spans="1:7" ht="30" customHeight="1">
      <c r="A31" s="25" t="s">
        <v>138</v>
      </c>
      <c r="B31" s="50"/>
      <c r="C31" s="50"/>
      <c r="D31" s="50"/>
      <c r="E31" s="50"/>
      <c r="F31" s="50"/>
      <c r="G31" s="50"/>
    </row>
    <row r="32" spans="1:7" ht="27.95" customHeight="1">
      <c r="A32" s="3" t="s">
        <v>122</v>
      </c>
      <c r="B32" s="2" t="s">
        <v>131</v>
      </c>
      <c r="C32" s="2" t="s">
        <v>132</v>
      </c>
      <c r="D32" s="2" t="s">
        <v>133</v>
      </c>
      <c r="E32" s="2" t="s">
        <v>134</v>
      </c>
      <c r="F32" s="2" t="s">
        <v>135</v>
      </c>
      <c r="G32" s="2" t="s">
        <v>13</v>
      </c>
    </row>
    <row r="33" spans="1:7" ht="15" customHeight="1">
      <c r="A33" s="7" t="s">
        <v>110</v>
      </c>
      <c r="B33" s="9">
        <v>1641</v>
      </c>
      <c r="C33" s="8">
        <v>207</v>
      </c>
      <c r="D33" s="8">
        <v>138</v>
      </c>
      <c r="E33" s="8">
        <v>20</v>
      </c>
      <c r="F33" s="8">
        <v>0</v>
      </c>
      <c r="G33" s="37">
        <v>2006</v>
      </c>
    </row>
    <row r="34" spans="1:7" ht="15" customHeight="1">
      <c r="A34" s="5" t="s">
        <v>111</v>
      </c>
      <c r="B34" s="4">
        <v>2625</v>
      </c>
      <c r="C34" s="6">
        <v>640</v>
      </c>
      <c r="D34" s="6">
        <v>346</v>
      </c>
      <c r="E34" s="6">
        <v>57</v>
      </c>
      <c r="F34" s="6">
        <v>0</v>
      </c>
      <c r="G34" s="37">
        <v>3668</v>
      </c>
    </row>
    <row r="35" spans="1:7" ht="15" customHeight="1">
      <c r="A35" s="5" t="s">
        <v>112</v>
      </c>
      <c r="B35" s="4">
        <v>2562</v>
      </c>
      <c r="C35" s="6">
        <v>565</v>
      </c>
      <c r="D35" s="6">
        <v>317</v>
      </c>
      <c r="E35" s="6">
        <v>29</v>
      </c>
      <c r="F35" s="6">
        <v>0</v>
      </c>
      <c r="G35" s="37">
        <v>3473</v>
      </c>
    </row>
    <row r="36" spans="1:7" ht="15" customHeight="1">
      <c r="A36" s="12" t="s">
        <v>113</v>
      </c>
      <c r="B36" s="16">
        <v>6828</v>
      </c>
      <c r="C36" s="16">
        <v>1413</v>
      </c>
      <c r="D36" s="17">
        <v>801</v>
      </c>
      <c r="E36" s="17">
        <v>106</v>
      </c>
      <c r="F36" s="17">
        <v>0</v>
      </c>
      <c r="G36" s="44">
        <v>9147</v>
      </c>
    </row>
    <row r="37" spans="1:7" ht="15" customHeight="1">
      <c r="A37" s="12" t="s">
        <v>114</v>
      </c>
      <c r="B37" s="16">
        <v>8477</v>
      </c>
      <c r="C37" s="16">
        <v>1179</v>
      </c>
      <c r="D37" s="17">
        <v>579</v>
      </c>
      <c r="E37" s="17">
        <v>62</v>
      </c>
      <c r="F37" s="17">
        <v>0</v>
      </c>
      <c r="G37" s="44">
        <v>10298</v>
      </c>
    </row>
    <row r="38" spans="1:7" ht="15" customHeight="1">
      <c r="A38" s="12" t="s">
        <v>115</v>
      </c>
      <c r="B38" s="16">
        <v>15305</v>
      </c>
      <c r="C38" s="16">
        <v>2592</v>
      </c>
      <c r="D38" s="16">
        <v>1380</v>
      </c>
      <c r="E38" s="17">
        <v>168</v>
      </c>
      <c r="F38" s="17">
        <v>0</v>
      </c>
      <c r="G38" s="44">
        <v>19445</v>
      </c>
    </row>
    <row r="39" spans="1:7" ht="15" customHeight="1">
      <c r="A39" s="19" t="s">
        <v>116</v>
      </c>
      <c r="B39" s="13">
        <v>7371</v>
      </c>
      <c r="C39" s="13">
        <v>1059</v>
      </c>
      <c r="D39" s="14">
        <v>245</v>
      </c>
      <c r="E39" s="14">
        <v>12</v>
      </c>
      <c r="F39" s="14">
        <v>0</v>
      </c>
      <c r="G39" s="37">
        <v>8686</v>
      </c>
    </row>
    <row r="40" spans="1:7" ht="15" customHeight="1">
      <c r="A40" s="12" t="s">
        <v>65</v>
      </c>
      <c r="B40" s="16">
        <v>22675</v>
      </c>
      <c r="C40" s="16">
        <v>3651</v>
      </c>
      <c r="D40" s="16">
        <v>1625</v>
      </c>
      <c r="E40" s="17">
        <v>180</v>
      </c>
      <c r="F40" s="17">
        <v>0</v>
      </c>
      <c r="G40" s="44">
        <v>28131</v>
      </c>
    </row>
    <row r="41" spans="1:7" ht="30" customHeight="1">
      <c r="A41" s="25" t="s">
        <v>139</v>
      </c>
      <c r="B41" s="50"/>
      <c r="C41" s="50"/>
      <c r="D41" s="50"/>
      <c r="E41" s="50"/>
      <c r="F41" s="50"/>
      <c r="G41" s="50"/>
    </row>
    <row r="42" spans="1:7" ht="27.95" customHeight="1">
      <c r="A42" s="3" t="s">
        <v>124</v>
      </c>
      <c r="B42" s="2" t="s">
        <v>131</v>
      </c>
      <c r="C42" s="2" t="s">
        <v>132</v>
      </c>
      <c r="D42" s="2" t="s">
        <v>133</v>
      </c>
      <c r="E42" s="2" t="s">
        <v>134</v>
      </c>
      <c r="F42" s="2" t="s">
        <v>135</v>
      </c>
      <c r="G42" s="2" t="s">
        <v>13</v>
      </c>
    </row>
    <row r="43" spans="1:7" ht="15" customHeight="1">
      <c r="A43" s="7" t="s">
        <v>110</v>
      </c>
      <c r="B43" s="8">
        <v>166</v>
      </c>
      <c r="C43" s="8">
        <v>28</v>
      </c>
      <c r="D43" s="8">
        <v>48</v>
      </c>
      <c r="E43" s="8">
        <v>20</v>
      </c>
      <c r="F43" s="8" t="s">
        <v>21</v>
      </c>
      <c r="G43" s="15" t="s">
        <v>21</v>
      </c>
    </row>
    <row r="44" spans="1:7" ht="15" customHeight="1">
      <c r="A44" s="5" t="s">
        <v>111</v>
      </c>
      <c r="B44" s="6">
        <v>186</v>
      </c>
      <c r="C44" s="6">
        <v>63</v>
      </c>
      <c r="D44" s="6">
        <v>39</v>
      </c>
      <c r="E44" s="6">
        <v>28</v>
      </c>
      <c r="F44" s="6" t="s">
        <v>21</v>
      </c>
      <c r="G44" s="15" t="s">
        <v>21</v>
      </c>
    </row>
    <row r="45" spans="1:7" ht="15" customHeight="1">
      <c r="A45" s="5" t="s">
        <v>112</v>
      </c>
      <c r="B45" s="6">
        <v>87</v>
      </c>
      <c r="C45" s="6">
        <v>55</v>
      </c>
      <c r="D45" s="6">
        <v>67</v>
      </c>
      <c r="E45" s="6">
        <v>44</v>
      </c>
      <c r="F45" s="6">
        <v>12</v>
      </c>
      <c r="G45" s="15">
        <v>264</v>
      </c>
    </row>
    <row r="46" spans="1:7" ht="15" customHeight="1">
      <c r="A46" s="12" t="s">
        <v>113</v>
      </c>
      <c r="B46" s="17">
        <v>439</v>
      </c>
      <c r="C46" s="17">
        <v>146</v>
      </c>
      <c r="D46" s="17">
        <v>154</v>
      </c>
      <c r="E46" s="17">
        <v>92</v>
      </c>
      <c r="F46" s="17" t="s">
        <v>21</v>
      </c>
      <c r="G46" s="18" t="s">
        <v>21</v>
      </c>
    </row>
    <row r="47" spans="1:7" ht="15" customHeight="1">
      <c r="A47" s="12" t="s">
        <v>114</v>
      </c>
      <c r="B47" s="17">
        <v>29</v>
      </c>
      <c r="C47" s="17">
        <v>32</v>
      </c>
      <c r="D47" s="17">
        <v>26</v>
      </c>
      <c r="E47" s="17">
        <v>45</v>
      </c>
      <c r="F47" s="17">
        <v>6</v>
      </c>
      <c r="G47" s="18">
        <v>137</v>
      </c>
    </row>
    <row r="48" spans="1:7" ht="15" customHeight="1">
      <c r="A48" s="12" t="s">
        <v>115</v>
      </c>
      <c r="B48" s="17">
        <v>468</v>
      </c>
      <c r="C48" s="17">
        <v>178</v>
      </c>
      <c r="D48" s="17">
        <v>180</v>
      </c>
      <c r="E48" s="17">
        <v>137</v>
      </c>
      <c r="F48" s="17" t="s">
        <v>21</v>
      </c>
      <c r="G48" s="18" t="s">
        <v>21</v>
      </c>
    </row>
    <row r="49" spans="1:12" ht="15" customHeight="1">
      <c r="A49" s="19" t="s">
        <v>116</v>
      </c>
      <c r="B49" s="14">
        <v>13</v>
      </c>
      <c r="C49" s="13" t="s">
        <v>21</v>
      </c>
      <c r="D49" s="14">
        <v>9</v>
      </c>
      <c r="E49" s="14">
        <v>33</v>
      </c>
      <c r="F49" s="14">
        <v>29</v>
      </c>
      <c r="G49" s="15" t="s">
        <v>21</v>
      </c>
    </row>
    <row r="50" spans="1:12" ht="15" customHeight="1">
      <c r="A50" s="12" t="s">
        <v>65</v>
      </c>
      <c r="B50" s="17">
        <v>481</v>
      </c>
      <c r="C50" s="16" t="s">
        <v>21</v>
      </c>
      <c r="D50" s="17">
        <v>189</v>
      </c>
      <c r="E50" s="17">
        <v>170</v>
      </c>
      <c r="F50" s="17" t="s">
        <v>21</v>
      </c>
      <c r="G50" s="18" t="s">
        <v>21</v>
      </c>
    </row>
    <row r="51" spans="1:12" ht="30" customHeight="1">
      <c r="A51" s="25" t="s">
        <v>140</v>
      </c>
      <c r="B51" s="50"/>
      <c r="C51" s="50"/>
      <c r="D51" s="50"/>
      <c r="E51" s="50"/>
      <c r="F51" s="50"/>
      <c r="G51" s="50"/>
    </row>
    <row r="52" spans="1:12" ht="27.95" customHeight="1">
      <c r="A52" s="3" t="s">
        <v>126</v>
      </c>
      <c r="B52" s="2" t="s">
        <v>131</v>
      </c>
      <c r="C52" s="2" t="s">
        <v>132</v>
      </c>
      <c r="D52" s="2" t="s">
        <v>133</v>
      </c>
      <c r="E52" s="2" t="s">
        <v>134</v>
      </c>
      <c r="F52" s="2" t="s">
        <v>135</v>
      </c>
      <c r="G52" s="2" t="s">
        <v>13</v>
      </c>
    </row>
    <row r="53" spans="1:12" ht="15" customHeight="1">
      <c r="A53" s="7" t="s">
        <v>110</v>
      </c>
      <c r="B53" s="9">
        <v>5821</v>
      </c>
      <c r="C53" s="9">
        <v>1764</v>
      </c>
      <c r="D53" s="8">
        <v>970</v>
      </c>
      <c r="E53" s="8">
        <v>304</v>
      </c>
      <c r="F53" s="8">
        <v>20</v>
      </c>
      <c r="G53" s="37">
        <v>8879</v>
      </c>
    </row>
    <row r="54" spans="1:12" ht="15" customHeight="1">
      <c r="A54" s="5" t="s">
        <v>111</v>
      </c>
      <c r="B54" s="4">
        <v>4842</v>
      </c>
      <c r="C54" s="4">
        <v>1593</v>
      </c>
      <c r="D54" s="6">
        <v>499</v>
      </c>
      <c r="E54" s="6">
        <v>90</v>
      </c>
      <c r="F54" s="6" t="s">
        <v>21</v>
      </c>
      <c r="G54" s="15" t="s">
        <v>21</v>
      </c>
    </row>
    <row r="55" spans="1:12" ht="15" customHeight="1">
      <c r="A55" s="5" t="s">
        <v>112</v>
      </c>
      <c r="B55" s="4">
        <v>2780</v>
      </c>
      <c r="C55" s="4">
        <v>1037</v>
      </c>
      <c r="D55" s="6">
        <v>550</v>
      </c>
      <c r="E55" s="6">
        <v>127</v>
      </c>
      <c r="F55" s="6">
        <v>12</v>
      </c>
      <c r="G55" s="37">
        <v>4506</v>
      </c>
    </row>
    <row r="56" spans="1:12" ht="15" customHeight="1">
      <c r="A56" s="12" t="s">
        <v>113</v>
      </c>
      <c r="B56" s="16">
        <v>13444</v>
      </c>
      <c r="C56" s="16">
        <v>4393</v>
      </c>
      <c r="D56" s="16">
        <v>2018</v>
      </c>
      <c r="E56" s="17">
        <v>521</v>
      </c>
      <c r="F56" s="17" t="s">
        <v>21</v>
      </c>
      <c r="G56" s="18" t="s">
        <v>21</v>
      </c>
    </row>
    <row r="57" spans="1:12" ht="15" customHeight="1">
      <c r="A57" s="12" t="s">
        <v>114</v>
      </c>
      <c r="B57" s="17">
        <v>868</v>
      </c>
      <c r="C57" s="17">
        <v>472</v>
      </c>
      <c r="D57" s="17">
        <v>291</v>
      </c>
      <c r="E57" s="17">
        <v>115</v>
      </c>
      <c r="F57" s="17">
        <v>6</v>
      </c>
      <c r="G57" s="44">
        <v>1751</v>
      </c>
    </row>
    <row r="58" spans="1:12" ht="15" customHeight="1">
      <c r="A58" s="12" t="s">
        <v>115</v>
      </c>
      <c r="B58" s="16">
        <v>14312</v>
      </c>
      <c r="C58" s="16">
        <v>4865</v>
      </c>
      <c r="D58" s="16">
        <v>2309</v>
      </c>
      <c r="E58" s="17">
        <v>635</v>
      </c>
      <c r="F58" s="17" t="s">
        <v>21</v>
      </c>
      <c r="G58" s="18" t="s">
        <v>21</v>
      </c>
    </row>
    <row r="59" spans="1:12" ht="15" customHeight="1">
      <c r="A59" s="19" t="s">
        <v>116</v>
      </c>
      <c r="B59" s="14">
        <v>587</v>
      </c>
      <c r="C59" s="14">
        <v>286</v>
      </c>
      <c r="D59" s="14">
        <v>166</v>
      </c>
      <c r="E59" s="14">
        <v>85</v>
      </c>
      <c r="F59" s="14">
        <v>29</v>
      </c>
      <c r="G59" s="37">
        <v>1154</v>
      </c>
    </row>
    <row r="60" spans="1:12" ht="15" customHeight="1">
      <c r="A60" s="12" t="s">
        <v>65</v>
      </c>
      <c r="B60" s="16">
        <v>14899</v>
      </c>
      <c r="C60" s="16">
        <v>5152</v>
      </c>
      <c r="D60" s="16">
        <v>2475</v>
      </c>
      <c r="E60" s="17">
        <v>721</v>
      </c>
      <c r="F60" s="17" t="s">
        <v>21</v>
      </c>
      <c r="G60" s="18" t="s">
        <v>21</v>
      </c>
    </row>
    <row r="61" spans="1:12" ht="20.100000000000001" customHeight="1">
      <c r="A61" s="11" t="s">
        <v>127</v>
      </c>
      <c r="B61" s="53"/>
      <c r="C61" s="53"/>
      <c r="D61" s="53"/>
      <c r="E61" s="53"/>
      <c r="F61" s="53"/>
      <c r="G61" s="53"/>
      <c r="H61" s="51"/>
      <c r="I61" s="51"/>
      <c r="J61" s="51"/>
      <c r="K61" s="51"/>
      <c r="L61" s="51"/>
    </row>
    <row r="62" spans="1:12" ht="15" customHeight="1">
      <c r="A62" s="11" t="s">
        <v>96</v>
      </c>
    </row>
    <row r="63" spans="1:12" ht="15" customHeight="1">
      <c r="A63" s="11" t="s">
        <v>141</v>
      </c>
      <c r="B63"/>
      <c r="C63"/>
      <c r="D63"/>
      <c r="E63"/>
      <c r="F63"/>
      <c r="G63"/>
      <c r="H63" s="46"/>
      <c r="I63" s="46"/>
      <c r="J63" s="46"/>
      <c r="K63" s="46"/>
      <c r="L63" s="46"/>
    </row>
    <row r="64" spans="1:12" ht="15" customHeight="1">
      <c r="A64" s="11" t="s">
        <v>98</v>
      </c>
    </row>
    <row r="65" spans="1:7" ht="15" customHeight="1">
      <c r="A65" s="11" t="s">
        <v>99</v>
      </c>
      <c r="B65"/>
      <c r="C65"/>
      <c r="D65"/>
      <c r="E65"/>
      <c r="F65"/>
      <c r="G65"/>
    </row>
    <row r="68" spans="1:7">
      <c r="A68" s="43"/>
    </row>
    <row r="69" spans="1:7">
      <c r="A69" s="48"/>
    </row>
  </sheetData>
  <pageMargins left="0.70866141732283472" right="0.70866141732283472" top="0.59055118110236227" bottom="0.59055118110236227" header="0.31496062992125984" footer="0.31496062992125984"/>
  <pageSetup paperSize="9" orientation="landscape" horizontalDpi="429496729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S31"/>
  <sheetViews>
    <sheetView showGridLines="0" zoomScaleNormal="100" workbookViewId="0"/>
  </sheetViews>
  <sheetFormatPr defaultRowHeight="14.1"/>
  <cols>
    <col min="1" max="1" width="29.375" customWidth="1"/>
    <col min="2" max="11" width="10.875" customWidth="1"/>
  </cols>
  <sheetData>
    <row r="1" spans="1:11" ht="30" customHeight="1">
      <c r="A1" s="1" t="s">
        <v>142</v>
      </c>
      <c r="B1" s="36"/>
      <c r="C1" s="36"/>
      <c r="D1" s="36"/>
      <c r="E1" s="36"/>
      <c r="F1" s="36"/>
      <c r="G1" s="36"/>
      <c r="H1" s="36"/>
      <c r="I1" s="36"/>
    </row>
    <row r="2" spans="1:11" ht="27.95" customHeight="1">
      <c r="A2" s="3" t="s">
        <v>59</v>
      </c>
      <c r="B2" s="2" t="s">
        <v>143</v>
      </c>
      <c r="C2" s="2" t="s">
        <v>144</v>
      </c>
      <c r="D2" s="2" t="s">
        <v>145</v>
      </c>
      <c r="E2" s="2" t="s">
        <v>146</v>
      </c>
      <c r="F2" s="2" t="s">
        <v>147</v>
      </c>
      <c r="G2" s="2" t="s">
        <v>148</v>
      </c>
      <c r="H2" s="2" t="s">
        <v>149</v>
      </c>
      <c r="I2" s="2" t="s">
        <v>150</v>
      </c>
      <c r="J2" s="2" t="s">
        <v>151</v>
      </c>
      <c r="K2" s="2" t="s">
        <v>13</v>
      </c>
    </row>
    <row r="3" spans="1:11" ht="15" customHeight="1">
      <c r="A3" s="7" t="s">
        <v>60</v>
      </c>
      <c r="B3" s="39">
        <v>52.2</v>
      </c>
      <c r="C3" s="39">
        <v>68.8</v>
      </c>
      <c r="D3" s="39">
        <v>46.2</v>
      </c>
      <c r="E3" s="39">
        <v>69.3</v>
      </c>
      <c r="F3" s="39">
        <v>58</v>
      </c>
      <c r="G3" s="8" t="s">
        <v>15</v>
      </c>
      <c r="H3" s="8" t="s">
        <v>15</v>
      </c>
      <c r="I3" s="39">
        <v>87.2</v>
      </c>
      <c r="J3" s="54">
        <v>50.4</v>
      </c>
      <c r="K3" s="37">
        <v>2017</v>
      </c>
    </row>
    <row r="4" spans="1:11" ht="15" customHeight="1">
      <c r="A4" s="5" t="s">
        <v>61</v>
      </c>
      <c r="B4" s="41">
        <v>37.200000000000003</v>
      </c>
      <c r="C4" s="41">
        <v>23.2</v>
      </c>
      <c r="D4" s="41">
        <v>19.5</v>
      </c>
      <c r="E4" s="41">
        <v>8.5</v>
      </c>
      <c r="F4" s="41">
        <v>7.2</v>
      </c>
      <c r="G4" s="41">
        <v>70.400000000000006</v>
      </c>
      <c r="H4" s="6" t="s">
        <v>15</v>
      </c>
      <c r="I4" s="41">
        <v>12.8</v>
      </c>
      <c r="J4" s="55">
        <v>26.5</v>
      </c>
      <c r="K4" s="37">
        <v>1060</v>
      </c>
    </row>
    <row r="5" spans="1:11" ht="15" customHeight="1">
      <c r="A5" s="5" t="s">
        <v>62</v>
      </c>
      <c r="B5" s="41">
        <v>8.1999999999999993</v>
      </c>
      <c r="C5" s="41">
        <v>8</v>
      </c>
      <c r="D5" s="41">
        <v>23.7</v>
      </c>
      <c r="E5" s="41">
        <v>15.5</v>
      </c>
      <c r="F5" s="41">
        <v>6.8</v>
      </c>
      <c r="G5" s="41">
        <v>28.3</v>
      </c>
      <c r="H5" s="41">
        <v>31.3</v>
      </c>
      <c r="I5" s="6" t="s">
        <v>15</v>
      </c>
      <c r="J5" s="55">
        <v>14.5</v>
      </c>
      <c r="K5" s="15">
        <v>581</v>
      </c>
    </row>
    <row r="6" spans="1:11" ht="15" customHeight="1">
      <c r="A6" s="5" t="s">
        <v>63</v>
      </c>
      <c r="B6" s="41">
        <v>2.4</v>
      </c>
      <c r="C6" s="6" t="s">
        <v>15</v>
      </c>
      <c r="D6" s="41">
        <v>10.6</v>
      </c>
      <c r="E6" s="41">
        <v>6.7</v>
      </c>
      <c r="F6" s="41">
        <v>28</v>
      </c>
      <c r="G6" s="6" t="s">
        <v>21</v>
      </c>
      <c r="H6" s="41">
        <v>68.7</v>
      </c>
      <c r="I6" s="6" t="s">
        <v>15</v>
      </c>
      <c r="J6" s="55">
        <v>8.6</v>
      </c>
      <c r="K6" s="15">
        <v>345</v>
      </c>
    </row>
    <row r="7" spans="1:11" ht="15" customHeight="1">
      <c r="A7" s="10" t="s">
        <v>152</v>
      </c>
      <c r="B7" s="56">
        <v>100</v>
      </c>
      <c r="C7" s="56">
        <v>100</v>
      </c>
      <c r="D7" s="56">
        <v>100</v>
      </c>
      <c r="E7" s="56">
        <v>100</v>
      </c>
      <c r="F7" s="56">
        <v>100</v>
      </c>
      <c r="G7" s="21" t="s">
        <v>21</v>
      </c>
      <c r="H7" s="56">
        <v>100</v>
      </c>
      <c r="I7" s="56">
        <v>100</v>
      </c>
      <c r="J7" s="57">
        <v>100</v>
      </c>
      <c r="K7" s="18"/>
    </row>
    <row r="8" spans="1:11" ht="15" customHeight="1">
      <c r="A8" s="10" t="s">
        <v>153</v>
      </c>
      <c r="B8" s="20">
        <v>1666</v>
      </c>
      <c r="C8" s="21">
        <v>437</v>
      </c>
      <c r="D8" s="20">
        <v>1289</v>
      </c>
      <c r="E8" s="21">
        <v>142</v>
      </c>
      <c r="F8" s="21">
        <v>207</v>
      </c>
      <c r="G8" s="21" t="s">
        <v>21</v>
      </c>
      <c r="H8" s="21">
        <v>146</v>
      </c>
      <c r="I8" s="21" t="s">
        <v>21</v>
      </c>
      <c r="J8" s="21"/>
      <c r="K8" s="59">
        <v>4004</v>
      </c>
    </row>
    <row r="9" spans="1:11" ht="30" customHeight="1">
      <c r="A9" s="1" t="s">
        <v>154</v>
      </c>
      <c r="B9" s="36"/>
      <c r="C9" s="36"/>
      <c r="D9" s="36"/>
      <c r="E9" s="36"/>
      <c r="F9" s="36"/>
      <c r="G9" s="36"/>
      <c r="H9" s="36"/>
      <c r="I9" s="36"/>
    </row>
    <row r="10" spans="1:11" ht="27.95" customHeight="1">
      <c r="A10" s="3" t="s">
        <v>67</v>
      </c>
      <c r="B10" s="2" t="s">
        <v>143</v>
      </c>
      <c r="C10" s="2" t="s">
        <v>144</v>
      </c>
      <c r="D10" s="2" t="s">
        <v>145</v>
      </c>
      <c r="E10" s="2" t="s">
        <v>146</v>
      </c>
      <c r="F10" s="2" t="s">
        <v>147</v>
      </c>
      <c r="G10" s="2" t="s">
        <v>148</v>
      </c>
      <c r="H10" s="2" t="s">
        <v>149</v>
      </c>
      <c r="I10" s="2" t="s">
        <v>150</v>
      </c>
      <c r="J10" s="2" t="s">
        <v>151</v>
      </c>
      <c r="K10" s="2" t="s">
        <v>13</v>
      </c>
    </row>
    <row r="11" spans="1:11" ht="15" customHeight="1">
      <c r="A11" s="7" t="s">
        <v>60</v>
      </c>
      <c r="B11" s="39">
        <v>62.7</v>
      </c>
      <c r="C11" s="39">
        <v>60.9</v>
      </c>
      <c r="D11" s="39">
        <v>49.6</v>
      </c>
      <c r="E11" s="39">
        <v>92.9</v>
      </c>
      <c r="F11" s="39">
        <v>74.099999999999994</v>
      </c>
      <c r="G11" s="8" t="s">
        <v>15</v>
      </c>
      <c r="H11" s="8" t="s">
        <v>15</v>
      </c>
      <c r="I11" s="39">
        <v>100</v>
      </c>
      <c r="J11" s="54">
        <v>55</v>
      </c>
      <c r="K11" s="15">
        <v>291</v>
      </c>
    </row>
    <row r="12" spans="1:11" ht="15" customHeight="1">
      <c r="A12" s="5" t="s">
        <v>61</v>
      </c>
      <c r="B12" s="41">
        <v>32.299999999999997</v>
      </c>
      <c r="C12" s="6" t="s">
        <v>21</v>
      </c>
      <c r="D12" s="41">
        <v>10.3</v>
      </c>
      <c r="E12" s="6" t="s">
        <v>21</v>
      </c>
      <c r="F12" s="6" t="s">
        <v>15</v>
      </c>
      <c r="G12" s="41">
        <v>49.8</v>
      </c>
      <c r="H12" s="6" t="s">
        <v>15</v>
      </c>
      <c r="I12" s="6" t="s">
        <v>15</v>
      </c>
      <c r="J12" s="55">
        <v>18.7</v>
      </c>
      <c r="K12" s="15">
        <v>99</v>
      </c>
    </row>
    <row r="13" spans="1:11" ht="15" customHeight="1">
      <c r="A13" s="5" t="s">
        <v>62</v>
      </c>
      <c r="B13" s="41">
        <v>4</v>
      </c>
      <c r="C13" s="6" t="s">
        <v>21</v>
      </c>
      <c r="D13" s="41">
        <v>33.200000000000003</v>
      </c>
      <c r="E13" s="6" t="s">
        <v>21</v>
      </c>
      <c r="F13" s="6" t="s">
        <v>21</v>
      </c>
      <c r="G13" s="41">
        <v>50.2</v>
      </c>
      <c r="H13" s="41">
        <v>68.7</v>
      </c>
      <c r="I13" s="6" t="s">
        <v>15</v>
      </c>
      <c r="J13" s="55">
        <v>20.3</v>
      </c>
      <c r="K13" s="15">
        <v>107</v>
      </c>
    </row>
    <row r="14" spans="1:11" ht="15" customHeight="1">
      <c r="A14" s="5" t="s">
        <v>63</v>
      </c>
      <c r="B14" s="4" t="s">
        <v>21</v>
      </c>
      <c r="C14" s="6" t="s">
        <v>15</v>
      </c>
      <c r="D14" s="41">
        <v>6.9</v>
      </c>
      <c r="E14" s="6" t="s">
        <v>15</v>
      </c>
      <c r="F14" s="41">
        <v>21.7</v>
      </c>
      <c r="G14" s="6" t="s">
        <v>15</v>
      </c>
      <c r="H14" s="41">
        <v>31.3</v>
      </c>
      <c r="I14" s="6" t="s">
        <v>15</v>
      </c>
      <c r="J14" s="55">
        <v>6</v>
      </c>
      <c r="K14" s="15">
        <v>32</v>
      </c>
    </row>
    <row r="15" spans="1:11" ht="15" customHeight="1">
      <c r="A15" s="10" t="s">
        <v>152</v>
      </c>
      <c r="B15" s="20" t="s">
        <v>21</v>
      </c>
      <c r="C15" s="21" t="s">
        <v>21</v>
      </c>
      <c r="D15" s="56">
        <v>100</v>
      </c>
      <c r="E15" s="21" t="s">
        <v>21</v>
      </c>
      <c r="F15" s="21" t="s">
        <v>21</v>
      </c>
      <c r="G15" s="56">
        <v>100</v>
      </c>
      <c r="H15" s="56">
        <v>100</v>
      </c>
      <c r="I15" s="56">
        <v>100</v>
      </c>
      <c r="J15" s="56">
        <v>100</v>
      </c>
      <c r="K15" s="58"/>
    </row>
    <row r="16" spans="1:11" ht="15" customHeight="1">
      <c r="A16" s="10" t="s">
        <v>153</v>
      </c>
      <c r="B16" s="21">
        <v>213</v>
      </c>
      <c r="C16" s="21" t="s">
        <v>21</v>
      </c>
      <c r="D16" s="21">
        <v>194</v>
      </c>
      <c r="E16" s="21" t="s">
        <v>21</v>
      </c>
      <c r="F16" s="21" t="s">
        <v>21</v>
      </c>
      <c r="G16" s="21">
        <v>14</v>
      </c>
      <c r="H16" s="21">
        <v>33</v>
      </c>
      <c r="I16" s="21">
        <v>6</v>
      </c>
      <c r="J16" s="21"/>
      <c r="K16" s="58">
        <v>529</v>
      </c>
    </row>
    <row r="17" spans="1:19" ht="30" customHeight="1">
      <c r="A17" s="1" t="s">
        <v>155</v>
      </c>
      <c r="B17" s="36"/>
      <c r="C17" s="36"/>
      <c r="D17" s="36"/>
      <c r="E17" s="36"/>
      <c r="F17" s="36"/>
      <c r="G17" s="36"/>
      <c r="H17" s="36"/>
      <c r="I17" s="36"/>
    </row>
    <row r="18" spans="1:19" ht="27.95" customHeight="1">
      <c r="A18" s="3" t="s">
        <v>69</v>
      </c>
      <c r="B18" s="2" t="s">
        <v>143</v>
      </c>
      <c r="C18" s="2" t="s">
        <v>144</v>
      </c>
      <c r="D18" s="2" t="s">
        <v>145</v>
      </c>
      <c r="E18" s="2" t="s">
        <v>146</v>
      </c>
      <c r="F18" s="2" t="s">
        <v>147</v>
      </c>
      <c r="G18" s="2" t="s">
        <v>148</v>
      </c>
      <c r="H18" s="2" t="s">
        <v>149</v>
      </c>
      <c r="I18" s="2" t="s">
        <v>150</v>
      </c>
      <c r="J18" s="2" t="s">
        <v>151</v>
      </c>
      <c r="K18" s="2" t="s">
        <v>13</v>
      </c>
    </row>
    <row r="19" spans="1:19" ht="15" customHeight="1">
      <c r="A19" s="7" t="s">
        <v>60</v>
      </c>
      <c r="B19" s="39">
        <v>33.1</v>
      </c>
      <c r="C19" s="39">
        <v>90.5</v>
      </c>
      <c r="D19" s="39">
        <v>28</v>
      </c>
      <c r="E19" s="39">
        <v>60.9</v>
      </c>
      <c r="F19" s="8" t="s">
        <v>40</v>
      </c>
      <c r="G19" s="8" t="s">
        <v>15</v>
      </c>
      <c r="H19" s="8" t="s">
        <v>15</v>
      </c>
      <c r="I19" s="39">
        <v>100</v>
      </c>
      <c r="J19" s="54">
        <v>47.1</v>
      </c>
      <c r="K19" s="15">
        <v>481</v>
      </c>
    </row>
    <row r="20" spans="1:19" ht="15" customHeight="1">
      <c r="A20" s="5" t="s">
        <v>61</v>
      </c>
      <c r="B20" s="41">
        <v>33.9</v>
      </c>
      <c r="C20" s="41">
        <v>9</v>
      </c>
      <c r="D20" s="41">
        <v>14</v>
      </c>
      <c r="E20" s="6" t="s">
        <v>15</v>
      </c>
      <c r="F20" s="6" t="s">
        <v>40</v>
      </c>
      <c r="G20" s="41">
        <v>45.8</v>
      </c>
      <c r="H20" s="6" t="s">
        <v>15</v>
      </c>
      <c r="I20" s="6" t="s">
        <v>15</v>
      </c>
      <c r="J20" s="55">
        <v>17.8</v>
      </c>
      <c r="K20" s="15">
        <v>182</v>
      </c>
    </row>
    <row r="21" spans="1:19" ht="15" customHeight="1">
      <c r="A21" s="5" t="s">
        <v>62</v>
      </c>
      <c r="B21" s="41">
        <v>22.3</v>
      </c>
      <c r="C21" s="6" t="s">
        <v>21</v>
      </c>
      <c r="D21" s="41">
        <v>32.200000000000003</v>
      </c>
      <c r="E21" s="41">
        <v>39.1</v>
      </c>
      <c r="F21" s="6" t="s">
        <v>40</v>
      </c>
      <c r="G21" s="41">
        <v>54.2</v>
      </c>
      <c r="H21" s="41">
        <v>14.3</v>
      </c>
      <c r="I21" s="6" t="s">
        <v>15</v>
      </c>
      <c r="J21" s="55">
        <v>18.5</v>
      </c>
      <c r="K21" s="15">
        <v>189</v>
      </c>
    </row>
    <row r="22" spans="1:19" ht="15" customHeight="1">
      <c r="A22" s="5" t="s">
        <v>63</v>
      </c>
      <c r="B22" s="41">
        <v>10.8</v>
      </c>
      <c r="C22" s="6" t="s">
        <v>15</v>
      </c>
      <c r="D22" s="41">
        <v>25.9</v>
      </c>
      <c r="E22" s="6" t="s">
        <v>15</v>
      </c>
      <c r="F22" s="6" t="s">
        <v>40</v>
      </c>
      <c r="G22" s="6" t="s">
        <v>15</v>
      </c>
      <c r="H22" s="41">
        <v>85.7</v>
      </c>
      <c r="I22" s="6" t="s">
        <v>15</v>
      </c>
      <c r="J22" s="55">
        <v>16.600000000000001</v>
      </c>
      <c r="K22" s="15">
        <v>170</v>
      </c>
    </row>
    <row r="23" spans="1:19" ht="15" customHeight="1">
      <c r="A23" s="10" t="s">
        <v>152</v>
      </c>
      <c r="B23" s="56">
        <v>100</v>
      </c>
      <c r="C23" s="21" t="s">
        <v>21</v>
      </c>
      <c r="D23" s="56">
        <v>100</v>
      </c>
      <c r="E23" s="56">
        <v>100</v>
      </c>
      <c r="F23" s="21" t="s">
        <v>40</v>
      </c>
      <c r="G23" s="56">
        <v>100</v>
      </c>
      <c r="H23" s="56">
        <v>100</v>
      </c>
      <c r="I23" s="56">
        <v>100</v>
      </c>
      <c r="J23" s="56">
        <v>100</v>
      </c>
      <c r="K23" s="58"/>
    </row>
    <row r="24" spans="1:19" ht="15" customHeight="1">
      <c r="A24" s="10" t="s">
        <v>153</v>
      </c>
      <c r="B24" s="21">
        <v>336</v>
      </c>
      <c r="C24" s="21" t="s">
        <v>21</v>
      </c>
      <c r="D24" s="21">
        <v>178</v>
      </c>
      <c r="E24" s="21">
        <v>56</v>
      </c>
      <c r="F24" s="21" t="s">
        <v>40</v>
      </c>
      <c r="G24" s="21">
        <v>34</v>
      </c>
      <c r="H24" s="21">
        <v>102</v>
      </c>
      <c r="I24" s="21" t="s">
        <v>21</v>
      </c>
      <c r="J24" s="21"/>
      <c r="K24" s="59">
        <v>1021</v>
      </c>
    </row>
    <row r="25" spans="1:19" ht="20.100000000000001" customHeight="1">
      <c r="A25" s="11" t="s">
        <v>127</v>
      </c>
      <c r="B25" s="53"/>
      <c r="C25" s="53"/>
      <c r="D25" s="53"/>
      <c r="E25" s="53"/>
      <c r="F25" s="53"/>
      <c r="G25" s="53"/>
      <c r="H25" s="53"/>
      <c r="I25" s="53"/>
      <c r="J25" s="53"/>
      <c r="K25" s="53"/>
      <c r="L25" s="53"/>
      <c r="M25" s="53"/>
      <c r="N25" s="53"/>
      <c r="O25" s="53"/>
      <c r="P25" s="53"/>
      <c r="Q25" s="53"/>
      <c r="R25" s="53"/>
      <c r="S25" s="53"/>
    </row>
    <row r="26" spans="1:19" ht="15" customHeight="1">
      <c r="A26" s="11" t="s">
        <v>96</v>
      </c>
    </row>
    <row r="27" spans="1:19" ht="15" customHeight="1">
      <c r="A27" s="11" t="s">
        <v>141</v>
      </c>
      <c r="L27" s="60"/>
      <c r="M27" s="60"/>
      <c r="N27" s="60"/>
      <c r="O27" s="60"/>
      <c r="P27" s="60"/>
      <c r="Q27" s="60"/>
      <c r="R27" s="60"/>
      <c r="S27" s="60"/>
    </row>
    <row r="28" spans="1:19" ht="15" customHeight="1">
      <c r="A28" s="11" t="s">
        <v>98</v>
      </c>
    </row>
    <row r="29" spans="1:19" ht="15" customHeight="1">
      <c r="A29" s="11" t="s">
        <v>99</v>
      </c>
    </row>
    <row r="30" spans="1:19" ht="15" customHeight="1">
      <c r="A30" s="11" t="s">
        <v>100</v>
      </c>
    </row>
    <row r="31" spans="1:19">
      <c r="A31" s="31" t="s">
        <v>101</v>
      </c>
    </row>
  </sheetData>
  <hyperlinks>
    <hyperlink ref="A31" location="Contents!A2" display="(h) # - Not Applicable: Definition in Contents page." xr:uid="{00000000-0004-0000-0700-000000000000}"/>
  </hyperlinks>
  <pageMargins left="0.70866141732283472" right="0.70866141732283472" top="0.55118110236220474" bottom="0.55118110236220474" header="0.31496062992125984" footer="0.31496062992125984"/>
  <pageSetup paperSize="9" orientation="landscape" horizontalDpi="429496729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36"/>
  <sheetViews>
    <sheetView showGridLines="0" zoomScaleNormal="100" workbookViewId="0"/>
  </sheetViews>
  <sheetFormatPr defaultRowHeight="14.1"/>
  <cols>
    <col min="1" max="1" width="58.125" customWidth="1"/>
    <col min="2" max="4" width="10.125" style="22" customWidth="1"/>
    <col min="5" max="5" width="18.875" style="22" customWidth="1"/>
    <col min="6" max="6" width="13.125" style="22" customWidth="1"/>
  </cols>
  <sheetData>
    <row r="1" spans="1:6" ht="30" customHeight="1">
      <c r="A1" s="1" t="s">
        <v>156</v>
      </c>
      <c r="B1" s="36"/>
      <c r="C1" s="36"/>
      <c r="D1" s="36"/>
      <c r="E1" s="36"/>
    </row>
    <row r="2" spans="1:6" ht="27.95" customHeight="1">
      <c r="A2" s="3" t="s">
        <v>59</v>
      </c>
      <c r="B2" s="2" t="s">
        <v>60</v>
      </c>
      <c r="C2" s="2" t="s">
        <v>61</v>
      </c>
      <c r="D2" s="2" t="s">
        <v>62</v>
      </c>
      <c r="E2" s="2" t="s">
        <v>157</v>
      </c>
      <c r="F2" s="2" t="s">
        <v>158</v>
      </c>
    </row>
    <row r="3" spans="1:6" ht="15" customHeight="1">
      <c r="A3" s="7" t="s">
        <v>159</v>
      </c>
      <c r="B3" s="8">
        <v>9</v>
      </c>
      <c r="C3" s="8">
        <v>12</v>
      </c>
      <c r="D3" s="8">
        <v>10</v>
      </c>
      <c r="E3" s="8">
        <v>10</v>
      </c>
      <c r="F3" s="15">
        <v>10</v>
      </c>
    </row>
    <row r="4" spans="1:6" ht="15" customHeight="1">
      <c r="A4" s="5" t="s">
        <v>160</v>
      </c>
      <c r="B4" s="6">
        <v>8</v>
      </c>
      <c r="C4" s="6">
        <v>10</v>
      </c>
      <c r="D4" s="6">
        <v>9</v>
      </c>
      <c r="E4" s="6">
        <v>10</v>
      </c>
      <c r="F4" s="15">
        <v>8</v>
      </c>
    </row>
    <row r="5" spans="1:6" ht="15" customHeight="1">
      <c r="A5" s="5" t="s">
        <v>161</v>
      </c>
      <c r="B5" s="6">
        <v>17</v>
      </c>
      <c r="C5" s="6">
        <v>19</v>
      </c>
      <c r="D5" s="6">
        <v>20</v>
      </c>
      <c r="E5" s="6">
        <v>21</v>
      </c>
      <c r="F5" s="15">
        <v>18</v>
      </c>
    </row>
    <row r="6" spans="1:6" ht="15" customHeight="1">
      <c r="A6" s="5" t="s">
        <v>162</v>
      </c>
      <c r="B6" s="6">
        <v>7</v>
      </c>
      <c r="C6" s="6">
        <v>8</v>
      </c>
      <c r="D6" s="6">
        <v>8</v>
      </c>
      <c r="E6" s="6">
        <v>7</v>
      </c>
      <c r="F6" s="15">
        <v>8</v>
      </c>
    </row>
    <row r="7" spans="1:6" ht="15" customHeight="1">
      <c r="A7" s="5" t="s">
        <v>163</v>
      </c>
      <c r="B7" s="6">
        <v>3</v>
      </c>
      <c r="C7" s="6">
        <v>3</v>
      </c>
      <c r="D7" s="6">
        <v>3</v>
      </c>
      <c r="E7" s="6">
        <v>3</v>
      </c>
      <c r="F7" s="15">
        <v>3</v>
      </c>
    </row>
    <row r="8" spans="1:6" ht="15" customHeight="1">
      <c r="A8" s="5" t="s">
        <v>164</v>
      </c>
      <c r="B8" s="6">
        <v>1</v>
      </c>
      <c r="C8" s="6">
        <v>1</v>
      </c>
      <c r="D8" s="6">
        <v>1</v>
      </c>
      <c r="E8" s="6">
        <v>1</v>
      </c>
      <c r="F8" s="15">
        <v>1</v>
      </c>
    </row>
    <row r="9" spans="1:6" ht="15" customHeight="1">
      <c r="A9" s="12" t="s">
        <v>165</v>
      </c>
      <c r="B9" s="17">
        <v>6</v>
      </c>
      <c r="C9" s="17">
        <v>6</v>
      </c>
      <c r="D9" s="17">
        <v>6</v>
      </c>
      <c r="E9" s="17">
        <v>5</v>
      </c>
      <c r="F9" s="18">
        <v>6</v>
      </c>
    </row>
    <row r="10" spans="1:6" ht="15" customHeight="1">
      <c r="A10" s="12" t="s">
        <v>166</v>
      </c>
      <c r="B10" s="17">
        <v>1</v>
      </c>
      <c r="C10" s="17">
        <v>1</v>
      </c>
      <c r="D10" s="17">
        <v>1</v>
      </c>
      <c r="E10" s="17">
        <v>1</v>
      </c>
      <c r="F10" s="18">
        <v>1</v>
      </c>
    </row>
    <row r="11" spans="1:6" ht="30" customHeight="1">
      <c r="A11" s="1" t="s">
        <v>167</v>
      </c>
      <c r="B11" s="61"/>
      <c r="C11" s="61"/>
      <c r="D11" s="61"/>
      <c r="E11" s="61"/>
      <c r="F11" s="61"/>
    </row>
    <row r="12" spans="1:6" ht="27.95" customHeight="1">
      <c r="A12" s="3" t="s">
        <v>67</v>
      </c>
      <c r="B12" s="2" t="s">
        <v>60</v>
      </c>
      <c r="C12" s="2" t="s">
        <v>61</v>
      </c>
      <c r="D12" s="2" t="s">
        <v>62</v>
      </c>
      <c r="E12" s="2" t="s">
        <v>157</v>
      </c>
      <c r="F12" s="2" t="s">
        <v>158</v>
      </c>
    </row>
    <row r="13" spans="1:6" ht="15" customHeight="1">
      <c r="A13" s="7" t="s">
        <v>159</v>
      </c>
      <c r="B13" s="8">
        <v>5</v>
      </c>
      <c r="C13" s="8">
        <v>10</v>
      </c>
      <c r="D13" s="8">
        <v>5</v>
      </c>
      <c r="E13" s="8">
        <v>5</v>
      </c>
      <c r="F13" s="15">
        <v>6</v>
      </c>
    </row>
    <row r="14" spans="1:6" ht="15" customHeight="1">
      <c r="A14" s="5" t="s">
        <v>160</v>
      </c>
      <c r="B14" s="6">
        <v>3</v>
      </c>
      <c r="C14" s="6">
        <v>8</v>
      </c>
      <c r="D14" s="6">
        <v>8</v>
      </c>
      <c r="E14" s="6">
        <v>14</v>
      </c>
      <c r="F14" s="15">
        <v>4</v>
      </c>
    </row>
    <row r="15" spans="1:6" ht="15" customHeight="1">
      <c r="A15" s="5" t="s">
        <v>161</v>
      </c>
      <c r="B15" s="6">
        <v>20</v>
      </c>
      <c r="C15" s="6">
        <v>18</v>
      </c>
      <c r="D15" s="6">
        <v>20</v>
      </c>
      <c r="E15" s="6">
        <v>16</v>
      </c>
      <c r="F15" s="15">
        <v>20</v>
      </c>
    </row>
    <row r="16" spans="1:6" ht="15" customHeight="1">
      <c r="A16" s="5" t="s">
        <v>162</v>
      </c>
      <c r="B16" s="6">
        <v>9</v>
      </c>
      <c r="C16" s="6">
        <v>10</v>
      </c>
      <c r="D16" s="6">
        <v>10</v>
      </c>
      <c r="E16" s="6">
        <v>10</v>
      </c>
      <c r="F16" s="15">
        <v>10</v>
      </c>
    </row>
    <row r="17" spans="1:7" ht="15" customHeight="1">
      <c r="A17" s="5" t="s">
        <v>163</v>
      </c>
      <c r="B17" s="6">
        <v>3</v>
      </c>
      <c r="C17" s="6">
        <v>4</v>
      </c>
      <c r="D17" s="6">
        <v>3</v>
      </c>
      <c r="E17" s="6">
        <v>4</v>
      </c>
      <c r="F17" s="15">
        <v>3</v>
      </c>
    </row>
    <row r="18" spans="1:7" ht="15" customHeight="1">
      <c r="A18" s="5" t="s">
        <v>164</v>
      </c>
      <c r="B18" s="6">
        <v>2</v>
      </c>
      <c r="C18" s="6">
        <v>1</v>
      </c>
      <c r="D18" s="6">
        <v>3</v>
      </c>
      <c r="E18" s="6" t="s">
        <v>168</v>
      </c>
      <c r="F18" s="15">
        <v>2</v>
      </c>
    </row>
    <row r="19" spans="1:7" ht="15" customHeight="1">
      <c r="A19" s="12" t="s">
        <v>165</v>
      </c>
      <c r="B19" s="17">
        <v>5</v>
      </c>
      <c r="C19" s="17">
        <v>7</v>
      </c>
      <c r="D19" s="17">
        <v>6</v>
      </c>
      <c r="E19" s="17">
        <v>7</v>
      </c>
      <c r="F19" s="18">
        <v>6</v>
      </c>
    </row>
    <row r="20" spans="1:7" ht="15" customHeight="1">
      <c r="A20" s="12" t="s">
        <v>166</v>
      </c>
      <c r="B20" s="17">
        <v>1</v>
      </c>
      <c r="C20" s="17">
        <v>1</v>
      </c>
      <c r="D20" s="17">
        <v>1</v>
      </c>
      <c r="E20" s="17">
        <v>1</v>
      </c>
      <c r="F20" s="18">
        <v>1</v>
      </c>
    </row>
    <row r="21" spans="1:7" ht="30" customHeight="1">
      <c r="A21" s="1" t="s">
        <v>169</v>
      </c>
      <c r="B21" s="61"/>
      <c r="C21" s="61"/>
      <c r="D21" s="61"/>
      <c r="E21" s="61"/>
      <c r="F21" s="61"/>
    </row>
    <row r="22" spans="1:7" ht="27.95" customHeight="1">
      <c r="A22" s="3" t="s">
        <v>69</v>
      </c>
      <c r="B22" s="2" t="s">
        <v>60</v>
      </c>
      <c r="C22" s="2" t="s">
        <v>61</v>
      </c>
      <c r="D22" s="2" t="s">
        <v>62</v>
      </c>
      <c r="E22" s="2" t="s">
        <v>157</v>
      </c>
      <c r="F22" s="2" t="s">
        <v>158</v>
      </c>
    </row>
    <row r="23" spans="1:7" ht="15" customHeight="1">
      <c r="A23" s="7" t="s">
        <v>159</v>
      </c>
      <c r="B23" s="8">
        <v>14</v>
      </c>
      <c r="C23" s="8">
        <v>16</v>
      </c>
      <c r="D23" s="8">
        <v>13</v>
      </c>
      <c r="E23" s="8">
        <v>9</v>
      </c>
      <c r="F23" s="15">
        <v>14</v>
      </c>
    </row>
    <row r="24" spans="1:7" ht="15" customHeight="1">
      <c r="A24" s="5" t="s">
        <v>160</v>
      </c>
      <c r="B24" s="6">
        <v>20</v>
      </c>
      <c r="C24" s="6">
        <v>21</v>
      </c>
      <c r="D24" s="6">
        <v>20</v>
      </c>
      <c r="E24" s="6">
        <v>11</v>
      </c>
      <c r="F24" s="15">
        <v>20</v>
      </c>
    </row>
    <row r="25" spans="1:7" ht="15" customHeight="1">
      <c r="A25" s="5" t="s">
        <v>161</v>
      </c>
      <c r="B25" s="6">
        <v>20</v>
      </c>
      <c r="C25" s="6">
        <v>22</v>
      </c>
      <c r="D25" s="6">
        <v>20</v>
      </c>
      <c r="E25" s="6">
        <v>20</v>
      </c>
      <c r="F25" s="15">
        <v>20</v>
      </c>
    </row>
    <row r="26" spans="1:7" ht="15" customHeight="1">
      <c r="A26" s="5" t="s">
        <v>162</v>
      </c>
      <c r="B26" s="6">
        <v>10</v>
      </c>
      <c r="C26" s="6">
        <v>13</v>
      </c>
      <c r="D26" s="6">
        <v>12</v>
      </c>
      <c r="E26" s="6">
        <v>10</v>
      </c>
      <c r="F26" s="15">
        <v>10</v>
      </c>
    </row>
    <row r="27" spans="1:7" ht="15" customHeight="1">
      <c r="A27" s="5" t="s">
        <v>163</v>
      </c>
      <c r="B27" s="6">
        <v>9</v>
      </c>
      <c r="C27" s="6">
        <v>8</v>
      </c>
      <c r="D27" s="6">
        <v>5</v>
      </c>
      <c r="E27" s="6">
        <v>4</v>
      </c>
      <c r="F27" s="15">
        <v>8</v>
      </c>
    </row>
    <row r="28" spans="1:7" ht="15" customHeight="1">
      <c r="A28" s="5" t="s">
        <v>164</v>
      </c>
      <c r="B28" s="6">
        <v>5</v>
      </c>
      <c r="C28" s="6">
        <v>2</v>
      </c>
      <c r="D28" s="6">
        <v>3</v>
      </c>
      <c r="E28" s="6">
        <v>2</v>
      </c>
      <c r="F28" s="15">
        <v>4</v>
      </c>
    </row>
    <row r="29" spans="1:7" ht="15" customHeight="1">
      <c r="A29" s="12" t="s">
        <v>165</v>
      </c>
      <c r="B29" s="17">
        <v>11</v>
      </c>
      <c r="C29" s="17">
        <v>14</v>
      </c>
      <c r="D29" s="17">
        <v>10</v>
      </c>
      <c r="E29" s="17">
        <v>8</v>
      </c>
      <c r="F29" s="18">
        <v>12</v>
      </c>
    </row>
    <row r="30" spans="1:7" ht="15" customHeight="1">
      <c r="A30" s="12" t="s">
        <v>166</v>
      </c>
      <c r="B30" s="17">
        <v>5</v>
      </c>
      <c r="C30" s="17">
        <v>3</v>
      </c>
      <c r="D30" s="17">
        <v>2</v>
      </c>
      <c r="E30" s="17">
        <v>1</v>
      </c>
      <c r="F30" s="18">
        <v>3</v>
      </c>
    </row>
    <row r="31" spans="1:7" ht="20.100000000000001" customHeight="1">
      <c r="A31" s="11" t="s">
        <v>50</v>
      </c>
      <c r="B31" s="62"/>
      <c r="C31" s="62"/>
      <c r="D31" s="62"/>
      <c r="E31" s="62"/>
      <c r="F31" s="62"/>
      <c r="G31" s="63"/>
    </row>
    <row r="32" spans="1:7" ht="15" customHeight="1">
      <c r="A32" s="11" t="s">
        <v>170</v>
      </c>
      <c r="B32" s="62"/>
      <c r="C32" s="62"/>
      <c r="D32" s="62"/>
      <c r="E32" s="62"/>
      <c r="F32" s="62"/>
      <c r="G32" s="63"/>
    </row>
    <row r="33" spans="1:7" ht="15" customHeight="1">
      <c r="A33" s="11" t="s">
        <v>52</v>
      </c>
      <c r="B33" s="64"/>
      <c r="C33" s="64"/>
      <c r="D33" s="64"/>
      <c r="E33" s="64"/>
      <c r="F33" s="64"/>
      <c r="G33" s="65"/>
    </row>
    <row r="34" spans="1:7" ht="15" customHeight="1">
      <c r="A34" s="11" t="s">
        <v>171</v>
      </c>
      <c r="B34" s="64"/>
      <c r="C34" s="64"/>
      <c r="D34" s="64"/>
      <c r="E34" s="64"/>
      <c r="F34" s="64"/>
      <c r="G34" s="65"/>
    </row>
    <row r="35" spans="1:7" ht="15" customHeight="1">
      <c r="A35" s="11" t="s">
        <v>172</v>
      </c>
    </row>
    <row r="36" spans="1:7">
      <c r="A36" s="43"/>
    </row>
  </sheetData>
  <pageMargins left="0.70866141732283472" right="0.70866141732283472" top="0.74803149606299213" bottom="0.74803149606299213" header="0.31496062992125984" footer="0.31496062992125984"/>
  <pageSetup paperSize="9" orientation="landscape" horizontalDpi="429496729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983FA-8235-4D38-8CCA-FF54A06D15CA}"/>
</file>

<file path=customXml/itemProps2.xml><?xml version="1.0" encoding="utf-8"?>
<ds:datastoreItem xmlns:ds="http://schemas.openxmlformats.org/officeDocument/2006/customXml" ds:itemID="{641562ED-3ADF-40C8-B04D-559B82C360CD}"/>
</file>

<file path=customXml/itemProps3.xml><?xml version="1.0" encoding="utf-8"?>
<ds:datastoreItem xmlns:ds="http://schemas.openxmlformats.org/officeDocument/2006/customXml" ds:itemID="{C25C5A90-697E-4DFF-91C0-B2C025FABF8D}"/>
</file>

<file path=docMetadata/LabelInfo.xml><?xml version="1.0" encoding="utf-8"?>
<clbl:labelList xmlns:clbl="http://schemas.microsoft.com/office/2020/mipLabelMetadata">
  <clbl:label id="{17b609f6-e75b-4e88-9fe6-6985ac4b3c34}" enabled="1" method="Standard" siteId="{530eb4d8-2b68-4bf4-88c4-05d960b8514d}" contentBits="0"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Joseph Daffy</dc:creator>
  <cp:keywords/>
  <dc:description/>
  <cp:lastModifiedBy/>
  <cp:revision/>
  <dcterms:created xsi:type="dcterms:W3CDTF">2015-06-05T18:17:20Z</dcterms:created>
  <dcterms:modified xsi:type="dcterms:W3CDTF">2025-04-04T02:54:39Z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2025-03-28T04:48:22Z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76399174-f3f5-4120-9baf-815b0f812390</vt:lpwstr>
  </property>
  <property fmtid="{D5CDD505-2E9C-101B-9397-08002B2CF9AE}" pid="8" name="MSIP_Label_79d889eb-932f-4752-8739-64d25806ef64_ContentBits">
    <vt:lpwstr>0</vt:lpwstr>
  </property>
  <property fmtid="{D5CDD505-2E9C-101B-9397-08002B2CF9AE}" pid="9" name="MSIP_Label_79d889eb-932f-4752-8739-64d25806ef64_Tag">
    <vt:lpwstr>10, 0, 1, 1</vt:lpwstr>
  </property>
</Properties>
</file>