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69B6C7E8-E076-4513-86CD-14B44AC6E421}" xr6:coauthVersionLast="47" xr6:coauthVersionMax="47" xr10:uidLastSave="{00000000-0000-0000-0000-000000000000}"/>
  <bookViews>
    <workbookView xWindow="16354" yWindow="-103" windowWidth="33120" windowHeight="18000" xr2:uid="{00000000-000D-0000-FFFF-FFFF00000000}"/>
  </bookViews>
  <sheets>
    <sheet name="Contents" sheetId="7" r:id="rId1"/>
    <sheet name="Explanatory notes" sheetId="8" r:id="rId2"/>
    <sheet name="10.1" sheetId="6" r:id="rId3"/>
    <sheet name="10.2" sheetId="5" r:id="rId4"/>
    <sheet name="10.3" sheetId="4" r:id="rId5"/>
    <sheet name="10.4"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F13" i="3"/>
  <c r="G13" i="3"/>
  <c r="H13" i="3"/>
  <c r="I13" i="3"/>
  <c r="J13" i="3"/>
  <c r="K13" i="3"/>
  <c r="L13" i="3"/>
  <c r="M13" i="3"/>
  <c r="N13" i="3"/>
  <c r="O13" i="3"/>
  <c r="D13" i="3"/>
  <c r="E13" i="4"/>
  <c r="F13" i="4"/>
  <c r="G13" i="4"/>
  <c r="D13" i="4"/>
  <c r="Q25" i="5"/>
  <c r="R25" i="5"/>
  <c r="S25" i="5"/>
  <c r="T25" i="5"/>
  <c r="C25" i="5"/>
  <c r="D25" i="5"/>
  <c r="E25" i="5"/>
  <c r="G25" i="5"/>
  <c r="H25" i="5"/>
  <c r="I25" i="5"/>
  <c r="J25" i="5"/>
  <c r="L25" i="5"/>
  <c r="M25" i="5"/>
  <c r="N25" i="5"/>
  <c r="O25" i="5"/>
  <c r="V25" i="5"/>
  <c r="W25" i="5"/>
  <c r="X25" i="5"/>
  <c r="Y25" i="5"/>
  <c r="B25" i="5"/>
  <c r="B25" i="6"/>
  <c r="D25" i="6"/>
  <c r="F25" i="6"/>
  <c r="H25" i="6"/>
  <c r="J25" i="6"/>
</calcChain>
</file>

<file path=xl/sharedStrings.xml><?xml version="1.0" encoding="utf-8"?>
<sst xmlns="http://schemas.openxmlformats.org/spreadsheetml/2006/main" count="181" uniqueCount="108">
  <si>
    <t>Age Group</t>
  </si>
  <si>
    <t>Males</t>
  </si>
  <si>
    <t>30 to 39</t>
  </si>
  <si>
    <t>40 to 49</t>
  </si>
  <si>
    <t>50 to 59</t>
  </si>
  <si>
    <t>60 and over</t>
  </si>
  <si>
    <t>TOTAL</t>
  </si>
  <si>
    <t>(a) Total number of students is less than the sum of the four quarters because some students appear in more than one quarter.</t>
  </si>
  <si>
    <t>Liability Status</t>
  </si>
  <si>
    <t>Enabling and Non-award</t>
  </si>
  <si>
    <t>Undergraduate</t>
  </si>
  <si>
    <t>Postgraduate</t>
  </si>
  <si>
    <t>Domestic fee-paying students</t>
  </si>
  <si>
    <t>FEE-HELP</t>
  </si>
  <si>
    <t>Deferred all or part of award or enabling course tuition fee</t>
  </si>
  <si>
    <t>Deferred all or part of BOTP tuition fee</t>
  </si>
  <si>
    <t>Paid tuition fee up-front with no FEE-HELP assistance</t>
  </si>
  <si>
    <t>Paid full award or enabling course tuition fee</t>
  </si>
  <si>
    <t>Overseas fee-paying students</t>
  </si>
  <si>
    <t>Information Technology</t>
  </si>
  <si>
    <t>Architecture and Building</t>
  </si>
  <si>
    <t>Health</t>
  </si>
  <si>
    <t>Education</t>
  </si>
  <si>
    <t>Management and Commerce</t>
  </si>
  <si>
    <t>Society and Culture</t>
  </si>
  <si>
    <t>Creative Arts</t>
  </si>
  <si>
    <t>CONTENTS</t>
  </si>
  <si>
    <t>&lt;Back to contents&gt;</t>
  </si>
  <si>
    <t xml:space="preserve"> </t>
  </si>
  <si>
    <t>Natural and Physical Sciences</t>
  </si>
  <si>
    <t>Agriculture, Environmental and Related Studies</t>
  </si>
  <si>
    <t>Persons</t>
  </si>
  <si>
    <t>17 and under</t>
  </si>
  <si>
    <t>Overseas fee-paying student not sponsored under a foreign aid program</t>
  </si>
  <si>
    <t>Mixed Field Programs</t>
  </si>
  <si>
    <t>Engineering and Related Technologies</t>
  </si>
  <si>
    <r>
      <t>TOTAL</t>
    </r>
    <r>
      <rPr>
        <b/>
        <vertAlign val="superscript"/>
        <sz val="10"/>
        <rFont val="Arial"/>
        <family val="2"/>
      </rPr>
      <t>(a)</t>
    </r>
  </si>
  <si>
    <t>Section 10  -  Open Universities Australia</t>
  </si>
  <si>
    <t>Navigation links are to the right</t>
  </si>
  <si>
    <t>Females</t>
  </si>
  <si>
    <t>Indeterminate/
Intersex/
Unspecified</t>
  </si>
  <si>
    <t>Not provided</t>
  </si>
  <si>
    <t>Table 10.1: Unduplicated Number of OUA Students by Age Group, Study Period and Gender, 2023</t>
  </si>
  <si>
    <t>Table 10.2: Actual Student Load (EFTSL) for OUA Students by Age Group, Study Period and Gender, 2023</t>
  </si>
  <si>
    <t>Table 10.3: Actual Student Load (EFTSL) for OUA Students by Liability Status and Level of Course, 2023</t>
  </si>
  <si>
    <t>Table 10.4: Actual Student Load (EFTSL) for OUA Students by Liability Status and Broad Discipline Group, 2023</t>
  </si>
  <si>
    <t>March Quarter 2023</t>
  </si>
  <si>
    <t>June Quarter 2023</t>
  </si>
  <si>
    <t>September Quarter 2023</t>
  </si>
  <si>
    <t>December Quarter 2023</t>
  </si>
  <si>
    <t>Total 2022</t>
  </si>
  <si>
    <t>% change on 2022</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</si>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</sst>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_ ;\-#,##0\ "/>
  </numFmts>
  <fonts count="27">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b/>
      <sz val="10"/>
      <name val="Arial"/>
      <family val="2"/>
    </font>
    <font>
      <u/>
      <sz val="10"/>
      <color indexed="12"/>
      <name val="Arial"/>
      <family val="2"/>
    </font>
    <font>
      <u/>
      <sz val="10"/>
      <color indexed="12"/>
      <name val="Arial"/>
      <family val="2"/>
    </font>
    <font>
      <sz val="20"/>
      <name val="Arial"/>
      <family val="2"/>
    </font>
    <font>
      <sz val="14"/>
      <name val="Arial"/>
      <family val="2"/>
    </font>
    <font>
      <b/>
      <vertAlign val="superscript"/>
      <sz val="10"/>
      <name val="Arial"/>
      <family val="2"/>
    </font>
    <font>
      <b/>
      <sz val="9"/>
      <name val="Arial"/>
      <family val="2"/>
    </font>
    <font>
      <sz val="10"/>
      <name val="Arial"/>
      <family val="2"/>
    </font>
    <font>
      <sz val="11"/>
      <color theme="1"/>
      <name val="Calibri"/>
      <family val="2"/>
      <scheme val="minor"/>
    </font>
    <font>
      <sz val="10"/>
      <color theme="0"/>
      <name val="Arial"/>
      <family val="2"/>
    </font>
    <font>
      <sz val="9.5"/>
      <color rgb="FF000000"/>
      <name val="Albany AMT"/>
    </font>
    <font>
      <sz val="10"/>
      <color rgb="FFFF000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s>
  <fills count="7">
    <fill>
      <patternFill patternType="none"/>
    </fill>
    <fill>
      <patternFill patternType="gray125"/>
    </fill>
    <fill>
      <patternFill patternType="solid">
        <fgColor indexed="50"/>
        <bgColor indexed="64"/>
      </patternFill>
    </fill>
    <fill>
      <patternFill patternType="solid">
        <fgColor indexed="42"/>
        <bgColor indexed="64"/>
      </patternFill>
    </fill>
    <fill>
      <patternFill patternType="solid">
        <fgColor rgb="FF99CC00"/>
        <bgColor indexed="64"/>
      </patternFill>
    </fill>
    <fill>
      <patternFill patternType="solid">
        <fgColor theme="0"/>
        <bgColor indexed="64"/>
      </patternFill>
    </fill>
    <fill>
      <patternFill patternType="solid">
        <fgColor theme="8" tint="0.39997558519241921"/>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9">
    <xf numFmtId="0" fontId="0" fillId="0" borderId="0"/>
    <xf numFmtId="43" fontId="2" fillId="0" borderId="0" applyFont="0" applyFill="0" applyBorder="0" applyAlignment="0" applyProtection="0"/>
    <xf numFmtId="0" fontId="8" fillId="0" borderId="0" applyNumberFormat="0" applyFill="0" applyBorder="0" applyAlignment="0" applyProtection="0"/>
    <xf numFmtId="0" fontId="2" fillId="0" borderId="0"/>
    <xf numFmtId="0" fontId="5" fillId="0" borderId="0"/>
    <xf numFmtId="0" fontId="14" fillId="0" borderId="0"/>
    <xf numFmtId="0" fontId="16" fillId="0" borderId="0"/>
    <xf numFmtId="0" fontId="1" fillId="0" borderId="0"/>
    <xf numFmtId="0" fontId="20" fillId="0" borderId="0" applyNumberFormat="0" applyFill="0" applyBorder="0" applyAlignment="0" applyProtection="0"/>
  </cellStyleXfs>
  <cellXfs count="153">
    <xf numFmtId="0" fontId="0" fillId="0" borderId="0" xfId="0"/>
    <xf numFmtId="0" fontId="8" fillId="0" borderId="0" xfId="2" applyAlignment="1"/>
    <xf numFmtId="0" fontId="9" fillId="0" borderId="0" xfId="0" applyFont="1"/>
    <xf numFmtId="0" fontId="3" fillId="0" borderId="1" xfId="0" applyFont="1" applyBorder="1" applyAlignment="1">
      <alignment horizontal="center" wrapText="1"/>
    </xf>
    <xf numFmtId="0" fontId="3" fillId="0" borderId="0" xfId="0" applyFont="1" applyAlignment="1">
      <alignment horizontal="center" wrapText="1"/>
    </xf>
    <xf numFmtId="0" fontId="3" fillId="4" borderId="0" xfId="0" applyFont="1" applyFill="1" applyAlignment="1">
      <alignment horizontal="center" wrapText="1"/>
    </xf>
    <xf numFmtId="0" fontId="5" fillId="0" borderId="1" xfId="0" applyFont="1" applyBorder="1" applyAlignment="1">
      <alignment horizontal="right" wrapText="1"/>
    </xf>
    <xf numFmtId="0" fontId="2" fillId="0" borderId="1" xfId="0" applyFont="1" applyBorder="1" applyAlignment="1">
      <alignment horizontal="right" wrapText="1"/>
    </xf>
    <xf numFmtId="3" fontId="0" fillId="4" borderId="0" xfId="0" applyNumberFormat="1" applyFill="1" applyAlignment="1">
      <alignment wrapText="1"/>
    </xf>
    <xf numFmtId="3" fontId="5" fillId="2" borderId="0" xfId="0" applyNumberFormat="1" applyFont="1" applyFill="1" applyAlignment="1">
      <alignment wrapText="1"/>
    </xf>
    <xf numFmtId="3" fontId="6" fillId="4" borderId="0" xfId="0" applyNumberFormat="1" applyFont="1" applyFill="1" applyAlignment="1">
      <alignment wrapText="1"/>
    </xf>
    <xf numFmtId="3" fontId="0" fillId="0" borderId="0" xfId="0" applyNumberFormat="1"/>
    <xf numFmtId="164" fontId="0" fillId="0" borderId="0" xfId="0" applyNumberFormat="1"/>
    <xf numFmtId="0" fontId="0" fillId="4" borderId="0" xfId="0" applyFill="1"/>
    <xf numFmtId="0" fontId="5" fillId="4" borderId="0" xfId="0" applyFont="1" applyFill="1"/>
    <xf numFmtId="0" fontId="6" fillId="3" borderId="0" xfId="0" applyFont="1" applyFill="1" applyAlignment="1">
      <alignment horizontal="left"/>
    </xf>
    <xf numFmtId="0" fontId="6" fillId="3" borderId="0" xfId="0" applyFont="1" applyFill="1" applyAlignment="1">
      <alignment horizontal="center" wrapText="1"/>
    </xf>
    <xf numFmtId="0" fontId="5" fillId="3" borderId="0" xfId="0" applyFont="1" applyFill="1"/>
    <xf numFmtId="0" fontId="3" fillId="0" borderId="0" xfId="0" applyFont="1" applyAlignment="1">
      <alignment horizontal="center"/>
    </xf>
    <xf numFmtId="0" fontId="5" fillId="0" borderId="0" xfId="0" applyFont="1" applyAlignment="1">
      <alignment horizontal="left" wrapText="1"/>
    </xf>
    <xf numFmtId="0" fontId="6" fillId="3" borderId="0" xfId="0" applyFont="1" applyFill="1"/>
    <xf numFmtId="3" fontId="6" fillId="3" borderId="0" xfId="0" applyNumberFormat="1" applyFont="1" applyFill="1" applyAlignment="1">
      <alignment wrapText="1"/>
    </xf>
    <xf numFmtId="0" fontId="6" fillId="0" borderId="1" xfId="0" applyFont="1" applyBorder="1" applyAlignment="1">
      <alignment horizontal="left"/>
    </xf>
    <xf numFmtId="0" fontId="6" fillId="0" borderId="1" xfId="0" applyFont="1" applyBorder="1" applyAlignment="1">
      <alignment horizontal="center"/>
    </xf>
    <xf numFmtId="0" fontId="6" fillId="0" borderId="1" xfId="0" applyFont="1" applyBorder="1" applyAlignment="1">
      <alignment horizontal="center" wrapText="1"/>
    </xf>
    <xf numFmtId="0" fontId="2" fillId="0" borderId="0" xfId="0" applyFont="1" applyAlignment="1">
      <alignment horizontal="left" wrapText="1"/>
    </xf>
    <xf numFmtId="0" fontId="2" fillId="0" borderId="0" xfId="0" applyFont="1" applyAlignment="1">
      <alignment horizontal="left"/>
    </xf>
    <xf numFmtId="0" fontId="5" fillId="0" borderId="0" xfId="0" applyFont="1" applyAlignment="1">
      <alignment horizontal="left"/>
    </xf>
    <xf numFmtId="0" fontId="6" fillId="4" borderId="0" xfId="0" applyFont="1" applyFill="1" applyAlignment="1">
      <alignment horizontal="center" wrapText="1"/>
    </xf>
    <xf numFmtId="0" fontId="6" fillId="0" borderId="1" xfId="0" applyFont="1" applyBorder="1" applyAlignment="1">
      <alignment horizontal="left" wrapText="1"/>
    </xf>
    <xf numFmtId="0" fontId="3" fillId="4" borderId="2" xfId="0" applyFont="1" applyFill="1" applyBorder="1" applyAlignment="1">
      <alignment horizontal="center" wrapText="1"/>
    </xf>
    <xf numFmtId="3" fontId="3" fillId="4" borderId="0" xfId="0" applyNumberFormat="1" applyFont="1" applyFill="1" applyAlignment="1">
      <alignment horizontal="center" wrapText="1"/>
    </xf>
    <xf numFmtId="0" fontId="3" fillId="2" borderId="0" xfId="0" applyFont="1" applyFill="1" applyAlignment="1">
      <alignment horizontal="left" wrapText="1"/>
    </xf>
    <xf numFmtId="0" fontId="6" fillId="0" borderId="0" xfId="0" applyFont="1"/>
    <xf numFmtId="0" fontId="2" fillId="0" borderId="0" xfId="0" applyFont="1"/>
    <xf numFmtId="0" fontId="7" fillId="0" borderId="0" xfId="2" applyFont="1" applyBorder="1" applyAlignment="1">
      <alignment wrapText="1"/>
    </xf>
    <xf numFmtId="0" fontId="7" fillId="0" borderId="0" xfId="2" applyFont="1" applyAlignment="1">
      <alignment wrapText="1"/>
    </xf>
    <xf numFmtId="165" fontId="5" fillId="0" borderId="0" xfId="1" applyNumberFormat="1" applyFont="1" applyBorder="1" applyAlignment="1">
      <alignment horizontal="left" wrapText="1"/>
    </xf>
    <xf numFmtId="165" fontId="3" fillId="0" borderId="1" xfId="1" applyNumberFormat="1" applyFont="1" applyBorder="1" applyAlignment="1">
      <alignment horizontal="left" wrapText="1"/>
    </xf>
    <xf numFmtId="165" fontId="0" fillId="0" borderId="0" xfId="1" applyNumberFormat="1" applyFont="1" applyAlignment="1"/>
    <xf numFmtId="166" fontId="0" fillId="0" borderId="0" xfId="1" applyNumberFormat="1" applyFont="1" applyAlignment="1"/>
    <xf numFmtId="166" fontId="3" fillId="0" borderId="0" xfId="1" applyNumberFormat="1" applyFont="1" applyAlignment="1"/>
    <xf numFmtId="3" fontId="3" fillId="3" borderId="0" xfId="0" applyNumberFormat="1" applyFont="1" applyFill="1" applyAlignment="1">
      <alignment wrapText="1"/>
    </xf>
    <xf numFmtId="166" fontId="3" fillId="0" borderId="1" xfId="1" applyNumberFormat="1" applyFont="1" applyBorder="1" applyAlignment="1"/>
    <xf numFmtId="0" fontId="10" fillId="0" borderId="0" xfId="0" applyFont="1" applyAlignment="1">
      <alignment vertical="center"/>
    </xf>
    <xf numFmtId="0" fontId="12" fillId="2" borderId="3" xfId="0" applyFont="1" applyFill="1" applyBorder="1" applyAlignment="1">
      <alignment horizontal="left" vertical="top" wrapText="1"/>
    </xf>
    <xf numFmtId="0" fontId="3" fillId="0" borderId="4" xfId="0" applyFont="1" applyBorder="1" applyAlignment="1">
      <alignment horizontal="center"/>
    </xf>
    <xf numFmtId="0" fontId="5" fillId="0" borderId="1" xfId="0" applyFont="1" applyBorder="1" applyAlignment="1">
      <alignment horizontal="left" wrapText="1"/>
    </xf>
    <xf numFmtId="166" fontId="0" fillId="0" borderId="1" xfId="1" applyNumberFormat="1" applyFont="1" applyBorder="1" applyAlignment="1"/>
    <xf numFmtId="3" fontId="0" fillId="4" borderId="1" xfId="0" applyNumberFormat="1" applyFill="1" applyBorder="1" applyAlignment="1">
      <alignment wrapText="1"/>
    </xf>
    <xf numFmtId="0" fontId="5" fillId="0" borderId="5" xfId="0" applyFont="1" applyBorder="1" applyAlignment="1">
      <alignment horizontal="right" wrapText="1"/>
    </xf>
    <xf numFmtId="0" fontId="5" fillId="4" borderId="5" xfId="0" applyFont="1" applyFill="1" applyBorder="1" applyAlignment="1">
      <alignment horizontal="right" wrapText="1"/>
    </xf>
    <xf numFmtId="0" fontId="2" fillId="0" borderId="5" xfId="0" applyFont="1" applyBorder="1" applyAlignment="1">
      <alignment horizontal="right" wrapText="1"/>
    </xf>
    <xf numFmtId="0" fontId="3" fillId="0" borderId="6" xfId="0" applyFont="1" applyBorder="1" applyAlignment="1">
      <alignment horizontal="center"/>
    </xf>
    <xf numFmtId="0" fontId="5" fillId="0" borderId="5" xfId="0" applyFont="1" applyBorder="1" applyAlignment="1">
      <alignment horizontal="left" wrapText="1"/>
    </xf>
    <xf numFmtId="166" fontId="0" fillId="0" borderId="5" xfId="1" applyNumberFormat="1" applyFont="1" applyBorder="1" applyAlignment="1"/>
    <xf numFmtId="166" fontId="3" fillId="0" borderId="5" xfId="1" applyNumberFormat="1" applyFont="1" applyBorder="1" applyAlignment="1"/>
    <xf numFmtId="3" fontId="0" fillId="4" borderId="5" xfId="0" applyNumberFormat="1" applyFill="1" applyBorder="1" applyAlignment="1">
      <alignment wrapText="1"/>
    </xf>
    <xf numFmtId="0" fontId="6" fillId="0" borderId="5" xfId="0" applyFont="1" applyBorder="1" applyAlignment="1">
      <alignment horizontal="right" wrapText="1"/>
    </xf>
    <xf numFmtId="0" fontId="3" fillId="4" borderId="5" xfId="0" applyFont="1" applyFill="1" applyBorder="1" applyAlignment="1">
      <alignment horizontal="right" wrapText="1"/>
    </xf>
    <xf numFmtId="0" fontId="12" fillId="2" borderId="3" xfId="0" applyFont="1" applyFill="1" applyBorder="1" applyAlignment="1">
      <alignment horizontal="left" vertical="top"/>
    </xf>
    <xf numFmtId="0" fontId="3" fillId="0" borderId="1" xfId="0" applyFont="1" applyBorder="1" applyAlignment="1">
      <alignment vertical="top"/>
    </xf>
    <xf numFmtId="0" fontId="6" fillId="0" borderId="1" xfId="0" applyFont="1" applyBorder="1" applyAlignment="1">
      <alignment vertical="top"/>
    </xf>
    <xf numFmtId="0" fontId="6" fillId="0" borderId="1" xfId="0"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6" fillId="0" borderId="0" xfId="0" applyFont="1" applyAlignment="1">
      <alignment vertical="top"/>
    </xf>
    <xf numFmtId="3" fontId="6" fillId="4" borderId="1" xfId="0" applyNumberFormat="1" applyFont="1" applyFill="1" applyBorder="1" applyAlignment="1">
      <alignment wrapText="1"/>
    </xf>
    <xf numFmtId="165" fontId="5" fillId="0" borderId="1" xfId="1" applyNumberFormat="1" applyFont="1" applyBorder="1" applyAlignment="1">
      <alignment horizontal="left" wrapText="1"/>
    </xf>
    <xf numFmtId="0" fontId="3" fillId="4" borderId="1" xfId="0" applyFont="1" applyFill="1" applyBorder="1" applyAlignment="1">
      <alignment horizontal="center" wrapText="1"/>
    </xf>
    <xf numFmtId="3" fontId="3" fillId="4" borderId="1" xfId="0" applyNumberFormat="1" applyFont="1" applyFill="1" applyBorder="1" applyAlignment="1">
      <alignment horizontal="center" wrapText="1"/>
    </xf>
    <xf numFmtId="3" fontId="6" fillId="4" borderId="5" xfId="0" applyNumberFormat="1" applyFont="1" applyFill="1" applyBorder="1" applyAlignment="1">
      <alignment wrapText="1"/>
    </xf>
    <xf numFmtId="0" fontId="3" fillId="0" borderId="0" xfId="0" applyFont="1" applyAlignment="1">
      <alignment vertical="top"/>
    </xf>
    <xf numFmtId="0" fontId="0" fillId="0" borderId="0" xfId="0" applyAlignment="1">
      <alignment vertical="top" wrapText="1"/>
    </xf>
    <xf numFmtId="165" fontId="0" fillId="0" borderId="0" xfId="0" applyNumberFormat="1"/>
    <xf numFmtId="166" fontId="5" fillId="0" borderId="0" xfId="1" applyNumberFormat="1" applyFont="1" applyBorder="1" applyAlignment="1">
      <alignment wrapText="1"/>
    </xf>
    <xf numFmtId="166" fontId="5" fillId="5" borderId="0" xfId="1" applyNumberFormat="1" applyFont="1" applyFill="1" applyBorder="1" applyAlignment="1">
      <alignment wrapText="1"/>
    </xf>
    <xf numFmtId="165" fontId="5" fillId="5" borderId="0" xfId="1" applyNumberFormat="1" applyFont="1" applyFill="1" applyBorder="1" applyAlignment="1">
      <alignment horizontal="left" wrapText="1"/>
    </xf>
    <xf numFmtId="166" fontId="5" fillId="5" borderId="0" xfId="1" applyNumberFormat="1" applyFont="1" applyFill="1" applyBorder="1" applyAlignment="1">
      <alignment horizontal="right" wrapText="1"/>
    </xf>
    <xf numFmtId="165" fontId="3" fillId="5" borderId="1" xfId="1" applyNumberFormat="1" applyFont="1" applyFill="1" applyBorder="1" applyAlignment="1">
      <alignment horizontal="left" wrapText="1"/>
    </xf>
    <xf numFmtId="165" fontId="3" fillId="5" borderId="1" xfId="1" applyNumberFormat="1" applyFont="1" applyFill="1" applyBorder="1" applyAlignment="1">
      <alignment horizontal="right" wrapText="1"/>
    </xf>
    <xf numFmtId="165" fontId="5" fillId="5" borderId="0" xfId="1" applyNumberFormat="1" applyFont="1" applyFill="1" applyBorder="1" applyAlignment="1">
      <alignment horizontal="right" wrapText="1"/>
    </xf>
    <xf numFmtId="166" fontId="13" fillId="5" borderId="1" xfId="1" applyNumberFormat="1" applyFont="1" applyFill="1" applyBorder="1" applyAlignment="1">
      <alignment horizontal="right"/>
    </xf>
    <xf numFmtId="166" fontId="13" fillId="5" borderId="5" xfId="1" applyNumberFormat="1" applyFont="1" applyFill="1" applyBorder="1" applyAlignment="1">
      <alignment horizontal="right"/>
    </xf>
    <xf numFmtId="166" fontId="5" fillId="0" borderId="0" xfId="1" applyNumberFormat="1" applyFont="1" applyFill="1" applyBorder="1" applyAlignment="1">
      <alignment horizontal="right" wrapText="1"/>
    </xf>
    <xf numFmtId="0" fontId="2" fillId="0" borderId="5" xfId="0" applyFont="1" applyBorder="1" applyAlignment="1">
      <alignment horizontal="left" wrapText="1"/>
    </xf>
    <xf numFmtId="166" fontId="5" fillId="0" borderId="0" xfId="1" applyNumberFormat="1" applyFont="1" applyBorder="1" applyAlignment="1">
      <alignment horizontal="right" wrapText="1"/>
    </xf>
    <xf numFmtId="165" fontId="17" fillId="0" borderId="0" xfId="0" applyNumberFormat="1" applyFont="1"/>
    <xf numFmtId="166" fontId="0" fillId="0" borderId="0" xfId="0" applyNumberFormat="1"/>
    <xf numFmtId="166" fontId="0" fillId="0" borderId="0" xfId="1" applyNumberFormat="1" applyFont="1" applyAlignment="1">
      <alignment horizontal="right"/>
    </xf>
    <xf numFmtId="166" fontId="3" fillId="0" borderId="0" xfId="1" applyNumberFormat="1" applyFont="1" applyAlignment="1">
      <alignment horizontal="right"/>
    </xf>
    <xf numFmtId="0" fontId="5" fillId="4" borderId="0" xfId="0" applyFont="1" applyFill="1" applyAlignment="1">
      <alignment horizontal="right"/>
    </xf>
    <xf numFmtId="0" fontId="0" fillId="0" borderId="0" xfId="0" applyAlignment="1">
      <alignment horizontal="right"/>
    </xf>
    <xf numFmtId="3" fontId="6" fillId="3" borderId="0" xfId="0" applyNumberFormat="1" applyFont="1" applyFill="1" applyAlignment="1">
      <alignment horizontal="right" wrapText="1"/>
    </xf>
    <xf numFmtId="3" fontId="5" fillId="3" borderId="0" xfId="0" applyNumberFormat="1" applyFont="1" applyFill="1" applyAlignment="1">
      <alignment horizontal="right"/>
    </xf>
    <xf numFmtId="3" fontId="3" fillId="3" borderId="0" xfId="0" applyNumberFormat="1" applyFont="1" applyFill="1" applyAlignment="1">
      <alignment horizontal="right"/>
    </xf>
    <xf numFmtId="0" fontId="5" fillId="4" borderId="1" xfId="0" applyFont="1" applyFill="1" applyBorder="1" applyAlignment="1">
      <alignment horizontal="right"/>
    </xf>
    <xf numFmtId="166" fontId="0" fillId="0" borderId="1" xfId="1" applyNumberFormat="1" applyFont="1" applyBorder="1" applyAlignment="1">
      <alignment horizontal="right"/>
    </xf>
    <xf numFmtId="166" fontId="0" fillId="0" borderId="5" xfId="1" applyNumberFormat="1" applyFont="1" applyBorder="1" applyAlignment="1">
      <alignment horizontal="right"/>
    </xf>
    <xf numFmtId="166" fontId="3" fillId="0" borderId="5" xfId="1" applyNumberFormat="1" applyFont="1" applyBorder="1" applyAlignment="1">
      <alignment horizontal="right"/>
    </xf>
    <xf numFmtId="0" fontId="5" fillId="4" borderId="5" xfId="0" applyFont="1" applyFill="1" applyBorder="1" applyAlignment="1">
      <alignment horizontal="right"/>
    </xf>
    <xf numFmtId="166" fontId="3" fillId="0" borderId="1" xfId="1" applyNumberFormat="1" applyFont="1" applyBorder="1" applyAlignment="1">
      <alignment horizontal="right"/>
    </xf>
    <xf numFmtId="166" fontId="3" fillId="5" borderId="1" xfId="1" applyNumberFormat="1" applyFont="1" applyFill="1" applyBorder="1" applyAlignment="1">
      <alignment horizontal="right"/>
    </xf>
    <xf numFmtId="3" fontId="6" fillId="4" borderId="5" xfId="0" applyNumberFormat="1" applyFont="1" applyFill="1" applyBorder="1" applyAlignment="1">
      <alignment horizontal="right" wrapText="1"/>
    </xf>
    <xf numFmtId="3" fontId="0" fillId="4" borderId="0" xfId="0" applyNumberFormat="1" applyFill="1" applyAlignment="1">
      <alignment horizontal="right" wrapText="1"/>
    </xf>
    <xf numFmtId="3" fontId="0" fillId="0" borderId="0" xfId="0" applyNumberFormat="1" applyAlignment="1">
      <alignment horizontal="right"/>
    </xf>
    <xf numFmtId="164" fontId="0" fillId="0" borderId="0" xfId="0" applyNumberFormat="1" applyAlignment="1">
      <alignment horizontal="right"/>
    </xf>
    <xf numFmtId="0" fontId="0" fillId="4" borderId="0" xfId="0" applyFill="1" applyAlignment="1">
      <alignment horizontal="right"/>
    </xf>
    <xf numFmtId="0" fontId="3" fillId="0" borderId="1" xfId="0" applyFont="1" applyBorder="1" applyAlignment="1">
      <alignment wrapText="1"/>
    </xf>
    <xf numFmtId="0" fontId="8" fillId="0" borderId="0" xfId="2"/>
    <xf numFmtId="0" fontId="19" fillId="6" borderId="0" xfId="7" applyFont="1" applyFill="1"/>
    <xf numFmtId="0" fontId="18" fillId="0" borderId="0" xfId="7" applyFont="1"/>
    <xf numFmtId="0" fontId="1" fillId="0" borderId="0" xfId="7"/>
    <xf numFmtId="0" fontId="20" fillId="0" borderId="0" xfId="8" applyBorder="1" applyAlignment="1">
      <alignment vertical="center"/>
    </xf>
    <xf numFmtId="0" fontId="21" fillId="0" borderId="7" xfId="7" applyFont="1" applyBorder="1" applyAlignment="1">
      <alignment wrapText="1"/>
    </xf>
    <xf numFmtId="0" fontId="21" fillId="0" borderId="8" xfId="7" applyFont="1" applyBorder="1" applyAlignment="1">
      <alignment wrapText="1"/>
    </xf>
    <xf numFmtId="0" fontId="1" fillId="0" borderId="8" xfId="7" applyBorder="1" applyAlignment="1">
      <alignment horizontal="left" vertical="top" wrapText="1" indent="2"/>
    </xf>
    <xf numFmtId="0" fontId="23" fillId="0" borderId="8" xfId="7" applyFont="1" applyBorder="1" applyAlignment="1">
      <alignment vertical="center" wrapText="1"/>
    </xf>
    <xf numFmtId="0" fontId="18" fillId="0" borderId="8" xfId="7" applyFont="1" applyBorder="1"/>
    <xf numFmtId="0" fontId="23" fillId="0" borderId="8" xfId="7" applyFont="1" applyBorder="1" applyAlignment="1">
      <alignment wrapText="1"/>
    </xf>
    <xf numFmtId="0" fontId="18" fillId="0" borderId="8" xfId="7" applyFont="1" applyBorder="1" applyAlignment="1">
      <alignment wrapText="1"/>
    </xf>
    <xf numFmtId="0" fontId="1" fillId="0" borderId="0" xfId="7" applyAlignment="1">
      <alignment horizontal="left" indent="2"/>
    </xf>
    <xf numFmtId="0" fontId="24" fillId="0" borderId="8" xfId="7" applyFont="1" applyBorder="1" applyAlignment="1">
      <alignment horizontal="left" vertical="top" wrapText="1" indent="2"/>
    </xf>
    <xf numFmtId="0" fontId="1" fillId="0" borderId="9" xfId="7" applyBorder="1" applyAlignment="1">
      <alignment horizontal="left" vertical="top" wrapText="1" indent="2"/>
    </xf>
    <xf numFmtId="0" fontId="1" fillId="0" borderId="10" xfId="7" applyBorder="1"/>
    <xf numFmtId="0" fontId="21" fillId="0" borderId="7" xfId="7" applyFont="1" applyBorder="1"/>
    <xf numFmtId="0" fontId="21" fillId="0" borderId="8" xfId="7" applyFont="1" applyBorder="1"/>
    <xf numFmtId="0" fontId="1" fillId="0" borderId="8" xfId="7" applyBorder="1" applyAlignment="1">
      <alignment horizontal="left" indent="2"/>
    </xf>
    <xf numFmtId="0" fontId="20" fillId="0" borderId="8" xfId="8" applyBorder="1" applyAlignment="1">
      <alignment horizontal="left" indent="2"/>
    </xf>
    <xf numFmtId="0" fontId="20" fillId="0" borderId="8" xfId="8" applyFill="1" applyBorder="1" applyAlignment="1">
      <alignment horizontal="left" indent="2"/>
    </xf>
    <xf numFmtId="0" fontId="1" fillId="0" borderId="9" xfId="7" applyBorder="1"/>
    <xf numFmtId="0" fontId="1" fillId="0" borderId="8" xfId="7" applyBorder="1"/>
    <xf numFmtId="0" fontId="18" fillId="0" borderId="8" xfId="7" applyFont="1" applyBorder="1" applyAlignment="1">
      <alignment vertical="top"/>
    </xf>
    <xf numFmtId="0" fontId="25" fillId="0" borderId="8" xfId="7" applyFont="1" applyBorder="1" applyAlignment="1">
      <alignment horizontal="left" indent="2"/>
    </xf>
    <xf numFmtId="0" fontId="7" fillId="0" borderId="0" xfId="2" quotePrefix="1" applyFont="1"/>
    <xf numFmtId="0" fontId="8" fillId="0" borderId="0" xfId="2"/>
    <xf numFmtId="0" fontId="7" fillId="0" borderId="0" xfId="2" applyFont="1"/>
    <xf numFmtId="0" fontId="15" fillId="0" borderId="0" xfId="0" applyFont="1" applyAlignment="1">
      <alignment horizontal="center" textRotation="90" wrapText="1"/>
    </xf>
    <xf numFmtId="0" fontId="3" fillId="0" borderId="0" xfId="0" applyFont="1" applyAlignment="1">
      <alignment horizontal="left" wrapText="1"/>
    </xf>
    <xf numFmtId="0" fontId="3" fillId="0" borderId="1" xfId="0" applyFont="1" applyBorder="1" applyAlignment="1">
      <alignment horizontal="left" wrapText="1"/>
    </xf>
    <xf numFmtId="0" fontId="2" fillId="0" borderId="0" xfId="0" applyFont="1" applyAlignment="1">
      <alignment horizontal="right" wrapText="1"/>
    </xf>
    <xf numFmtId="0" fontId="5" fillId="0" borderId="1" xfId="0" applyFont="1" applyBorder="1" applyAlignment="1">
      <alignment horizontal="right" wrapText="1"/>
    </xf>
    <xf numFmtId="0" fontId="3" fillId="0" borderId="1" xfId="0" applyFont="1" applyBorder="1" applyAlignment="1">
      <alignment horizontal="center" wrapText="1"/>
    </xf>
    <xf numFmtId="0" fontId="3" fillId="0" borderId="5" xfId="0" applyFont="1" applyBorder="1" applyAlignment="1">
      <alignment horizontal="center" wrapText="1"/>
    </xf>
    <xf numFmtId="0" fontId="2" fillId="0" borderId="2" xfId="0" applyFont="1" applyBorder="1" applyAlignment="1">
      <alignment horizontal="right" wrapText="1"/>
    </xf>
    <xf numFmtId="0" fontId="6" fillId="0" borderId="1" xfId="0" applyFont="1" applyBorder="1" applyAlignment="1">
      <alignment horizontal="left" wrapText="1"/>
    </xf>
    <xf numFmtId="0" fontId="2" fillId="0" borderId="0" xfId="0" applyFont="1" applyAlignment="1">
      <alignment horizontal="left" wrapText="1"/>
    </xf>
    <xf numFmtId="0" fontId="5" fillId="0" borderId="0" xfId="0" applyFont="1" applyAlignment="1">
      <alignment horizontal="left" wrapText="1"/>
    </xf>
    <xf numFmtId="0" fontId="8" fillId="0" borderId="0" xfId="2" applyBorder="1" applyAlignment="1">
      <alignment horizontal="left"/>
    </xf>
    <xf numFmtId="0" fontId="0" fillId="0" borderId="0" xfId="0"/>
    <xf numFmtId="0" fontId="12" fillId="2" borderId="3" xfId="0" applyFont="1" applyFill="1" applyBorder="1" applyAlignment="1">
      <alignment horizontal="left" vertical="top" wrapText="1"/>
    </xf>
    <xf numFmtId="0" fontId="3" fillId="0" borderId="5" xfId="0" applyFont="1" applyBorder="1" applyAlignment="1">
      <alignment horizontal="left" wrapText="1"/>
    </xf>
    <xf numFmtId="0" fontId="8" fillId="0" borderId="0" xfId="2" applyBorder="1" applyAlignment="1"/>
  </cellXfs>
  <cellStyles count="9">
    <cellStyle name="Comma" xfId="1" builtinId="3"/>
    <cellStyle name="Hyperlink" xfId="2" builtinId="8"/>
    <cellStyle name="Hyperlink 3" xfId="8" xr:uid="{0AF41393-22FF-4182-BEE6-AFFB1E4B092F}"/>
    <cellStyle name="Normal" xfId="0" builtinId="0"/>
    <cellStyle name="Normal 2" xfId="3" xr:uid="{00000000-0005-0000-0000-000003000000}"/>
    <cellStyle name="Normal 2 2" xfId="4" xr:uid="{00000000-0005-0000-0000-000004000000}"/>
    <cellStyle name="Normal 3" xfId="5" xr:uid="{00000000-0005-0000-0000-000005000000}"/>
    <cellStyle name="Normal 4" xfId="6" xr:uid="{77255E95-DF28-49FE-9979-B308389DEAD9}"/>
    <cellStyle name="Normal 4 2" xfId="7" xr:uid="{ED7E4A23-703E-440D-B5DD-4CABFAC6D1B1}"/>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8"/>
  <sheetViews>
    <sheetView showGridLines="0" tabSelected="1" zoomScaleNormal="100" workbookViewId="0">
      <selection activeCell="C1" sqref="C1"/>
    </sheetView>
  </sheetViews>
  <sheetFormatPr defaultColWidth="9.1796875" defaultRowHeight="15" customHeight="1"/>
  <cols>
    <col min="1" max="2" width="9.1796875" style="34" customWidth="1"/>
    <col min="3" max="16384" width="9.1796875" style="34"/>
  </cols>
  <sheetData>
    <row r="1" spans="1:23" ht="38.25" customHeight="1">
      <c r="A1" s="2" t="s">
        <v>26</v>
      </c>
    </row>
    <row r="2" spans="1:23" ht="38.25" customHeight="1">
      <c r="A2" s="44" t="s">
        <v>37</v>
      </c>
    </row>
    <row r="3" spans="1:23" ht="20.149999999999999" customHeight="1">
      <c r="A3" s="137" t="s">
        <v>38</v>
      </c>
      <c r="B3" s="109" t="s">
        <v>52</v>
      </c>
      <c r="Q3" s="35"/>
      <c r="R3" s="35"/>
      <c r="S3" s="35"/>
      <c r="T3" s="35"/>
      <c r="U3" s="35"/>
    </row>
    <row r="4" spans="1:23" ht="20.149999999999999" customHeight="1">
      <c r="A4" s="137"/>
      <c r="B4" s="134" t="s">
        <v>42</v>
      </c>
      <c r="C4" s="135"/>
      <c r="D4" s="135"/>
      <c r="E4" s="135"/>
      <c r="F4" s="135"/>
      <c r="G4" s="135"/>
      <c r="H4" s="135"/>
      <c r="I4" s="135"/>
      <c r="J4" s="135"/>
      <c r="K4" s="135"/>
      <c r="L4" s="135"/>
      <c r="M4" s="135"/>
      <c r="N4" s="135"/>
      <c r="O4" s="135"/>
      <c r="P4" s="135"/>
      <c r="Q4" s="35"/>
      <c r="R4" s="35"/>
      <c r="S4" s="35"/>
      <c r="T4" s="35"/>
      <c r="U4" s="35"/>
      <c r="V4" s="35"/>
      <c r="W4" s="35"/>
    </row>
    <row r="5" spans="1:23" ht="20.149999999999999" customHeight="1">
      <c r="A5" s="137"/>
      <c r="B5" s="136" t="s">
        <v>43</v>
      </c>
      <c r="C5" s="135"/>
      <c r="D5" s="135"/>
      <c r="E5" s="135"/>
      <c r="F5" s="135"/>
      <c r="G5" s="135"/>
      <c r="H5" s="135"/>
      <c r="I5" s="135"/>
      <c r="J5" s="135"/>
      <c r="K5" s="135"/>
      <c r="L5" s="135"/>
      <c r="M5" s="135"/>
      <c r="N5" s="135"/>
      <c r="O5" s="135"/>
      <c r="P5" s="135"/>
    </row>
    <row r="6" spans="1:23" ht="20.149999999999999" customHeight="1">
      <c r="A6" s="137"/>
      <c r="B6" s="136" t="s">
        <v>44</v>
      </c>
      <c r="C6" s="135"/>
      <c r="D6" s="135"/>
      <c r="E6" s="135"/>
      <c r="F6" s="135"/>
      <c r="G6" s="135"/>
      <c r="H6" s="135"/>
      <c r="I6" s="135"/>
      <c r="J6" s="135"/>
      <c r="K6" s="135"/>
      <c r="L6" s="135"/>
      <c r="M6" s="135"/>
      <c r="N6" s="135"/>
      <c r="O6" s="135"/>
      <c r="P6" s="135"/>
    </row>
    <row r="7" spans="1:23" ht="19.5" customHeight="1">
      <c r="B7" s="136" t="s">
        <v>45</v>
      </c>
      <c r="C7" s="135"/>
      <c r="D7" s="135"/>
      <c r="E7" s="135"/>
      <c r="F7" s="135"/>
      <c r="G7" s="135"/>
      <c r="H7" s="135"/>
      <c r="I7" s="135"/>
      <c r="J7" s="135"/>
      <c r="K7" s="135"/>
      <c r="L7" s="135"/>
      <c r="M7" s="135"/>
      <c r="N7" s="135"/>
      <c r="O7" s="135"/>
      <c r="P7" s="135"/>
    </row>
    <row r="8" spans="1:23" ht="15" customHeight="1">
      <c r="B8" s="36"/>
    </row>
  </sheetData>
  <mergeCells count="5">
    <mergeCell ref="B4:P4"/>
    <mergeCell ref="B5:P5"/>
    <mergeCell ref="B6:P6"/>
    <mergeCell ref="B7:P7"/>
    <mergeCell ref="A3:A6"/>
  </mergeCells>
  <phoneticPr fontId="4" type="noConversion"/>
  <hyperlinks>
    <hyperlink ref="B4:P4" location="'10.1'!A1" display="Table 10.1: Unduplicated Number of OUA Students by Age Group, Study Period and Gender, 2021" xr:uid="{00000000-0004-0000-0000-000000000000}"/>
    <hyperlink ref="B5:P5" location="'10.2'!A1" display="Table 10.2: Actual Student Load (EFTSL) for OUA Students by Age Group, Study Period and Gender, 2021" xr:uid="{00000000-0004-0000-0000-000001000000}"/>
    <hyperlink ref="B6:P6" location="'10.3'!A1" display="Table 10.3: Actual Student Load (EFTSL) for OUA Students by Liability Status and Level of Course, 2021" xr:uid="{00000000-0004-0000-0000-000002000000}"/>
    <hyperlink ref="B7:P7" location="'10.4'!A1" display="Table 10.4: Actual Student Load (EFTSL) for OUA Students by Liability Status and Broad Discipline Group, 2021" xr:uid="{00000000-0004-0000-0000-000003000000}"/>
    <hyperlink ref="B3" location="'Explanatory notes'!A1" display="Explanatory notes" xr:uid="{B792D47B-F804-44F1-BFDA-51777AF40E6C}"/>
  </hyperlinks>
  <pageMargins left="0.75" right="0.75" top="1" bottom="1" header="0.5" footer="0.5"/>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4331-0195-4163-9876-74B219D6FAF8}">
  <dimension ref="A1:G105"/>
  <sheetViews>
    <sheetView showGridLines="0" zoomScaleNormal="100" workbookViewId="0"/>
  </sheetViews>
  <sheetFormatPr defaultColWidth="8.1796875" defaultRowHeight="14.5"/>
  <cols>
    <col min="1" max="1" width="161.54296875" style="112" customWidth="1"/>
    <col min="2" max="16384" width="8.1796875" style="112"/>
  </cols>
  <sheetData>
    <row r="1" spans="1:7" ht="18.5">
      <c r="A1" s="110" t="s">
        <v>52</v>
      </c>
      <c r="B1" s="111"/>
      <c r="C1" s="111"/>
      <c r="D1" s="111"/>
      <c r="E1" s="111"/>
      <c r="F1" s="111"/>
      <c r="G1" s="111"/>
    </row>
    <row r="2" spans="1:7">
      <c r="A2" s="113"/>
    </row>
    <row r="3" spans="1:7" ht="31">
      <c r="A3" s="114" t="s">
        <v>53</v>
      </c>
    </row>
    <row r="4" spans="1:7" ht="15.5">
      <c r="A4" s="115"/>
    </row>
    <row r="5" spans="1:7" ht="32.4" customHeight="1">
      <c r="A5" s="116" t="s">
        <v>54</v>
      </c>
    </row>
    <row r="6" spans="1:7" ht="19.25" customHeight="1">
      <c r="A6" s="116" t="s">
        <v>55</v>
      </c>
    </row>
    <row r="7" spans="1:7" ht="19.25" customHeight="1">
      <c r="A7" s="117" t="s">
        <v>56</v>
      </c>
    </row>
    <row r="8" spans="1:7" ht="10.75" customHeight="1">
      <c r="A8" s="118"/>
    </row>
    <row r="9" spans="1:7" ht="19.75" customHeight="1">
      <c r="A9" s="116" t="s">
        <v>57</v>
      </c>
    </row>
    <row r="10" spans="1:7">
      <c r="A10" s="119" t="s">
        <v>58</v>
      </c>
    </row>
    <row r="11" spans="1:7">
      <c r="A11" s="120"/>
    </row>
    <row r="12" spans="1:7">
      <c r="A12" s="116" t="s">
        <v>59</v>
      </c>
    </row>
    <row r="13" spans="1:7">
      <c r="A13" s="116"/>
    </row>
    <row r="14" spans="1:7">
      <c r="A14" s="119" t="s">
        <v>60</v>
      </c>
    </row>
    <row r="15" spans="1:7">
      <c r="A15" s="120"/>
    </row>
    <row r="16" spans="1:7" ht="59.5" customHeight="1">
      <c r="A16" s="116" t="s">
        <v>61</v>
      </c>
    </row>
    <row r="17" spans="1:1" ht="14.5" customHeight="1">
      <c r="A17" s="119" t="s">
        <v>62</v>
      </c>
    </row>
    <row r="18" spans="1:1">
      <c r="A18" s="120"/>
    </row>
    <row r="19" spans="1:1">
      <c r="A19" s="116" t="s">
        <v>63</v>
      </c>
    </row>
    <row r="20" spans="1:1" ht="15.5">
      <c r="A20" s="115"/>
    </row>
    <row r="21" spans="1:1">
      <c r="A21" s="119" t="s">
        <v>64</v>
      </c>
    </row>
    <row r="22" spans="1:1">
      <c r="A22" s="120"/>
    </row>
    <row r="23" spans="1:1">
      <c r="A23" s="116" t="s">
        <v>65</v>
      </c>
    </row>
    <row r="24" spans="1:1">
      <c r="A24" s="116"/>
    </row>
    <row r="25" spans="1:1">
      <c r="A25" s="119" t="s">
        <v>66</v>
      </c>
    </row>
    <row r="26" spans="1:1">
      <c r="A26" s="120"/>
    </row>
    <row r="27" spans="1:1" ht="29">
      <c r="A27" s="116" t="s">
        <v>67</v>
      </c>
    </row>
    <row r="28" spans="1:1" ht="15.5">
      <c r="A28" s="115"/>
    </row>
    <row r="29" spans="1:1">
      <c r="A29" s="119" t="s">
        <v>68</v>
      </c>
    </row>
    <row r="30" spans="1:1">
      <c r="A30" s="120"/>
    </row>
    <row r="31" spans="1:1" ht="29">
      <c r="A31" s="116" t="s">
        <v>69</v>
      </c>
    </row>
    <row r="32" spans="1:1">
      <c r="A32" s="116"/>
    </row>
    <row r="33" spans="1:1">
      <c r="A33" s="119" t="s">
        <v>70</v>
      </c>
    </row>
    <row r="34" spans="1:1">
      <c r="A34" s="120"/>
    </row>
    <row r="35" spans="1:1" ht="29">
      <c r="A35" s="116" t="s">
        <v>71</v>
      </c>
    </row>
    <row r="36" spans="1:1" ht="17.149999999999999" customHeight="1">
      <c r="A36" s="116"/>
    </row>
    <row r="37" spans="1:1" ht="15" customHeight="1">
      <c r="A37" s="119" t="s">
        <v>72</v>
      </c>
    </row>
    <row r="38" spans="1:1">
      <c r="A38" s="120"/>
    </row>
    <row r="39" spans="1:1" ht="29">
      <c r="A39" s="116" t="s">
        <v>73</v>
      </c>
    </row>
    <row r="40" spans="1:1" s="121" customFormat="1">
      <c r="A40" s="116"/>
    </row>
    <row r="41" spans="1:1">
      <c r="A41" s="119" t="s">
        <v>74</v>
      </c>
    </row>
    <row r="42" spans="1:1">
      <c r="A42" s="120"/>
    </row>
    <row r="43" spans="1:1" ht="29">
      <c r="A43" s="116" t="s">
        <v>75</v>
      </c>
    </row>
    <row r="44" spans="1:1">
      <c r="A44" s="116"/>
    </row>
    <row r="45" spans="1:1" s="121" customFormat="1">
      <c r="A45" s="119" t="s">
        <v>76</v>
      </c>
    </row>
    <row r="46" spans="1:1" s="121" customFormat="1">
      <c r="A46" s="120"/>
    </row>
    <row r="47" spans="1:1" s="121" customFormat="1">
      <c r="A47" s="116" t="s">
        <v>77</v>
      </c>
    </row>
    <row r="48" spans="1:1" s="121" customFormat="1">
      <c r="A48" s="116"/>
    </row>
    <row r="49" spans="1:2">
      <c r="A49" s="119" t="s">
        <v>78</v>
      </c>
    </row>
    <row r="50" spans="1:2">
      <c r="A50" s="120"/>
    </row>
    <row r="51" spans="1:2" ht="29">
      <c r="A51" s="116" t="s">
        <v>79</v>
      </c>
    </row>
    <row r="52" spans="1:2">
      <c r="A52" s="116"/>
    </row>
    <row r="53" spans="1:2">
      <c r="A53" s="119" t="s">
        <v>80</v>
      </c>
    </row>
    <row r="54" spans="1:2">
      <c r="A54" s="120"/>
    </row>
    <row r="55" spans="1:2">
      <c r="A55" s="116" t="s">
        <v>81</v>
      </c>
    </row>
    <row r="56" spans="1:2" ht="15.5">
      <c r="A56" s="115"/>
    </row>
    <row r="57" spans="1:2">
      <c r="A57" s="119" t="s">
        <v>82</v>
      </c>
    </row>
    <row r="58" spans="1:2">
      <c r="A58" s="120"/>
    </row>
    <row r="59" spans="1:2" ht="29">
      <c r="A59" s="116" t="s">
        <v>83</v>
      </c>
    </row>
    <row r="60" spans="1:2">
      <c r="A60" s="116"/>
    </row>
    <row r="61" spans="1:2">
      <c r="A61" s="119" t="s">
        <v>84</v>
      </c>
    </row>
    <row r="62" spans="1:2">
      <c r="A62" s="120"/>
    </row>
    <row r="63" spans="1:2" ht="43.5">
      <c r="A63" s="122" t="s">
        <v>85</v>
      </c>
    </row>
    <row r="64" spans="1:2">
      <c r="A64" s="123"/>
      <c r="B64" s="124"/>
    </row>
    <row r="67" spans="1:2" ht="15.5">
      <c r="A67" s="125" t="s">
        <v>86</v>
      </c>
    </row>
    <row r="68" spans="1:2" ht="15.5">
      <c r="A68" s="126"/>
    </row>
    <row r="69" spans="1:2">
      <c r="A69" s="127" t="s">
        <v>87</v>
      </c>
    </row>
    <row r="70" spans="1:2">
      <c r="A70" s="128" t="s">
        <v>88</v>
      </c>
    </row>
    <row r="71" spans="1:2">
      <c r="A71" s="128" t="s">
        <v>89</v>
      </c>
    </row>
    <row r="72" spans="1:2">
      <c r="A72" s="128" t="s">
        <v>62</v>
      </c>
    </row>
    <row r="73" spans="1:2">
      <c r="A73" s="129" t="s">
        <v>90</v>
      </c>
    </row>
    <row r="74" spans="1:2">
      <c r="A74" s="129" t="s">
        <v>91</v>
      </c>
      <c r="B74" s="124"/>
    </row>
    <row r="75" spans="1:2">
      <c r="A75" s="129"/>
    </row>
    <row r="76" spans="1:2">
      <c r="A76" s="127" t="s">
        <v>92</v>
      </c>
    </row>
    <row r="77" spans="1:2">
      <c r="A77" s="129" t="s">
        <v>93</v>
      </c>
    </row>
    <row r="78" spans="1:2">
      <c r="A78" s="130"/>
    </row>
    <row r="81" spans="1:1" ht="15.5">
      <c r="A81" s="125" t="s">
        <v>94</v>
      </c>
    </row>
    <row r="82" spans="1:1">
      <c r="A82" s="131"/>
    </row>
    <row r="83" spans="1:1">
      <c r="A83" s="127" t="s">
        <v>95</v>
      </c>
    </row>
    <row r="84" spans="1:1">
      <c r="A84" s="129" t="s">
        <v>96</v>
      </c>
    </row>
    <row r="85" spans="1:1">
      <c r="A85" s="130"/>
    </row>
    <row r="88" spans="1:1" ht="15.5">
      <c r="A88" s="125" t="s">
        <v>97</v>
      </c>
    </row>
    <row r="89" spans="1:1">
      <c r="A89" s="131"/>
    </row>
    <row r="90" spans="1:1">
      <c r="A90" s="132" t="s">
        <v>98</v>
      </c>
    </row>
    <row r="91" spans="1:1">
      <c r="A91" s="128" t="s">
        <v>99</v>
      </c>
    </row>
    <row r="92" spans="1:1">
      <c r="A92" s="128"/>
    </row>
    <row r="93" spans="1:1">
      <c r="A93" s="132" t="s">
        <v>100</v>
      </c>
    </row>
    <row r="94" spans="1:1">
      <c r="A94" s="128" t="s">
        <v>101</v>
      </c>
    </row>
    <row r="95" spans="1:1">
      <c r="A95" s="131"/>
    </row>
    <row r="96" spans="1:1">
      <c r="A96" s="132" t="s">
        <v>102</v>
      </c>
    </row>
    <row r="97" spans="1:1">
      <c r="A97" s="128" t="s">
        <v>103</v>
      </c>
    </row>
    <row r="98" spans="1:1">
      <c r="A98" s="131"/>
    </row>
    <row r="99" spans="1:1">
      <c r="A99" s="132" t="s">
        <v>104</v>
      </c>
    </row>
    <row r="100" spans="1:1">
      <c r="A100" s="128" t="s">
        <v>105</v>
      </c>
    </row>
    <row r="101" spans="1:1">
      <c r="A101" s="131"/>
    </row>
    <row r="102" spans="1:1">
      <c r="A102" s="118" t="s">
        <v>106</v>
      </c>
    </row>
    <row r="103" spans="1:1" ht="15.5">
      <c r="A103" s="126"/>
    </row>
    <row r="104" spans="1:1">
      <c r="A104" s="133" t="s">
        <v>107</v>
      </c>
    </row>
    <row r="105" spans="1:1">
      <c r="A105" s="130"/>
    </row>
  </sheetData>
  <hyperlinks>
    <hyperlink ref="A94" r:id="rId1" xr:uid="{AC69C638-72AC-4BDB-A9A1-CB7AAF3F076E}"/>
    <hyperlink ref="A97" r:id="rId2" xr:uid="{F63046DE-279A-4796-8725-BABDF9138BC4}"/>
    <hyperlink ref="A100" r:id="rId3" xr:uid="{FD774D05-E331-40D0-BE3F-5778E12BCD40}"/>
    <hyperlink ref="A84" r:id="rId4" xr:uid="{305F6DBA-13E4-4103-9641-8D8F247A5760}"/>
    <hyperlink ref="A91" r:id="rId5" xr:uid="{AC03A306-15C8-4520-8BE4-6F0BA3D12DF4}"/>
    <hyperlink ref="A77" r:id="rId6" xr:uid="{0DD5F3A6-CE3E-45F6-8DC1-315FAD5B654A}"/>
    <hyperlink ref="A72" r:id="rId7" display="Details of liability status can be found on the TCSI website: https://www.tcsisupport.gov.au/element/490/7.10" xr:uid="{C57862E8-0228-4715-8BB7-BA0CAABF2210}"/>
    <hyperlink ref="A73" r:id="rId8" xr:uid="{5782670D-E6D6-4A30-B3FC-CBE865D275D2}"/>
    <hyperlink ref="A71" r:id="rId9" display="Field of education" xr:uid="{C8F64874-149B-4E88-87E4-5E6D984614BA}"/>
    <hyperlink ref="A70" r:id="rId10" display="Higher Education Support Act " xr:uid="{BC23FE5C-D1D0-4159-BD63-23ED725EED80}"/>
    <hyperlink ref="A74" r:id="rId11" display="https://www.tcsisupport.gov.au/element/358" xr:uid="{A6E8EB6E-0D29-4E4F-B157-A1DE5BFA6DC8}"/>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2"/>
  <sheetViews>
    <sheetView showGridLines="0" zoomScaleNormal="100" workbookViewId="0"/>
  </sheetViews>
  <sheetFormatPr defaultColWidth="9.1796875" defaultRowHeight="15" customHeight="1"/>
  <cols>
    <col min="1" max="1" width="23.54296875" customWidth="1"/>
    <col min="2" max="2" width="19.54296875" customWidth="1"/>
    <col min="3" max="3" width="1.453125" customWidth="1"/>
    <col min="4" max="4" width="18.81640625" customWidth="1"/>
    <col min="5" max="5" width="1.453125" customWidth="1"/>
    <col min="6" max="6" width="24.1796875" customWidth="1"/>
    <col min="7" max="7" width="1.453125" customWidth="1"/>
    <col min="8" max="8" width="23.1796875" customWidth="1"/>
    <col min="9" max="9" width="1.453125" customWidth="1"/>
    <col min="10" max="10" width="11.81640625" customWidth="1"/>
    <col min="11" max="11" width="1.453125" customWidth="1"/>
    <col min="12" max="12" width="7.81640625" customWidth="1"/>
    <col min="13" max="13" width="10" bestFit="1" customWidth="1"/>
  </cols>
  <sheetData>
    <row r="1" spans="1:14" ht="15" customHeight="1">
      <c r="A1" s="1" t="s">
        <v>27</v>
      </c>
    </row>
    <row r="2" spans="1:14" s="65" customFormat="1" ht="30" customHeight="1">
      <c r="A2" s="61" t="s">
        <v>42</v>
      </c>
      <c r="B2" s="62"/>
      <c r="C2" s="62"/>
      <c r="D2" s="62"/>
      <c r="E2" s="62"/>
      <c r="F2" s="62"/>
      <c r="G2" s="62"/>
      <c r="H2" s="62"/>
      <c r="I2" s="62"/>
      <c r="J2" s="62"/>
      <c r="K2" s="63"/>
      <c r="L2" s="64"/>
    </row>
    <row r="3" spans="1:14" ht="15" customHeight="1">
      <c r="A3" s="138" t="s">
        <v>0</v>
      </c>
      <c r="B3" s="108" t="s">
        <v>46</v>
      </c>
      <c r="C3" s="4"/>
      <c r="D3" s="108" t="s">
        <v>47</v>
      </c>
      <c r="E3" s="4"/>
      <c r="F3" s="108" t="s">
        <v>48</v>
      </c>
      <c r="G3" s="4"/>
      <c r="H3" s="108" t="s">
        <v>49</v>
      </c>
      <c r="I3" s="4"/>
      <c r="J3" s="108" t="s">
        <v>36</v>
      </c>
      <c r="K3" s="5"/>
      <c r="L3" s="140" t="s">
        <v>50</v>
      </c>
    </row>
    <row r="4" spans="1:14" ht="39" customHeight="1">
      <c r="A4" s="139"/>
      <c r="B4" s="6" t="s">
        <v>31</v>
      </c>
      <c r="C4" s="3"/>
      <c r="D4" s="6" t="s">
        <v>31</v>
      </c>
      <c r="E4" s="3"/>
      <c r="F4" s="6" t="s">
        <v>31</v>
      </c>
      <c r="G4" s="3"/>
      <c r="H4" s="6" t="s">
        <v>31</v>
      </c>
      <c r="I4" s="3"/>
      <c r="J4" s="7" t="s">
        <v>31</v>
      </c>
      <c r="K4" s="69"/>
      <c r="L4" s="141"/>
    </row>
    <row r="5" spans="1:14" ht="15" customHeight="1">
      <c r="A5" s="19" t="s">
        <v>32</v>
      </c>
      <c r="B5" s="37">
        <v>312</v>
      </c>
      <c r="C5" s="37"/>
      <c r="D5" s="37">
        <v>227</v>
      </c>
      <c r="E5" s="37"/>
      <c r="F5" s="37">
        <v>413</v>
      </c>
      <c r="G5" s="37"/>
      <c r="H5" s="37">
        <v>337</v>
      </c>
      <c r="I5" s="37"/>
      <c r="J5" s="84">
        <v>840</v>
      </c>
      <c r="K5" s="8"/>
      <c r="L5" s="37">
        <v>861</v>
      </c>
      <c r="N5" s="74"/>
    </row>
    <row r="6" spans="1:14" ht="15" customHeight="1">
      <c r="A6" s="19">
        <v>18</v>
      </c>
      <c r="B6" s="37">
        <v>290</v>
      </c>
      <c r="C6" s="37"/>
      <c r="D6" s="37">
        <v>206</v>
      </c>
      <c r="E6" s="37"/>
      <c r="F6" s="37">
        <v>351</v>
      </c>
      <c r="G6" s="37"/>
      <c r="H6" s="37">
        <v>226</v>
      </c>
      <c r="I6" s="37"/>
      <c r="J6" s="84">
        <v>710</v>
      </c>
      <c r="K6" s="8"/>
      <c r="L6" s="37">
        <v>771</v>
      </c>
      <c r="N6" s="74"/>
    </row>
    <row r="7" spans="1:14" ht="15" customHeight="1">
      <c r="A7" s="19">
        <v>19</v>
      </c>
      <c r="B7" s="37">
        <v>297</v>
      </c>
      <c r="C7" s="37"/>
      <c r="D7" s="37">
        <v>246</v>
      </c>
      <c r="E7" s="37"/>
      <c r="F7" s="37">
        <v>369</v>
      </c>
      <c r="G7" s="37"/>
      <c r="H7" s="37">
        <v>252</v>
      </c>
      <c r="I7" s="37"/>
      <c r="J7" s="84">
        <v>774</v>
      </c>
      <c r="K7" s="8"/>
      <c r="L7" s="37">
        <v>819</v>
      </c>
      <c r="N7" s="74"/>
    </row>
    <row r="8" spans="1:14" ht="15" customHeight="1">
      <c r="A8" s="19">
        <v>20</v>
      </c>
      <c r="B8" s="37">
        <v>308</v>
      </c>
      <c r="C8" s="37"/>
      <c r="D8" s="37">
        <v>222</v>
      </c>
      <c r="E8" s="37"/>
      <c r="F8" s="37">
        <v>300</v>
      </c>
      <c r="G8" s="37"/>
      <c r="H8" s="37">
        <v>258</v>
      </c>
      <c r="I8" s="37"/>
      <c r="J8" s="84">
        <v>748</v>
      </c>
      <c r="K8" s="8"/>
      <c r="L8" s="37">
        <v>861</v>
      </c>
      <c r="N8" s="74"/>
    </row>
    <row r="9" spans="1:14" ht="15" customHeight="1">
      <c r="A9" s="19">
        <v>21</v>
      </c>
      <c r="B9" s="37">
        <v>273</v>
      </c>
      <c r="C9" s="37"/>
      <c r="D9" s="37">
        <v>222</v>
      </c>
      <c r="E9" s="37"/>
      <c r="F9" s="37">
        <v>360</v>
      </c>
      <c r="G9" s="37"/>
      <c r="H9" s="37">
        <v>242</v>
      </c>
      <c r="I9" s="37"/>
      <c r="J9" s="84">
        <v>734</v>
      </c>
      <c r="K9" s="8"/>
      <c r="L9" s="37">
        <v>941</v>
      </c>
      <c r="N9" s="74"/>
    </row>
    <row r="10" spans="1:14" ht="15" customHeight="1">
      <c r="A10" s="19">
        <v>22</v>
      </c>
      <c r="B10" s="37">
        <v>312</v>
      </c>
      <c r="C10" s="37"/>
      <c r="D10" s="37">
        <v>220</v>
      </c>
      <c r="E10" s="37"/>
      <c r="F10" s="37">
        <v>321</v>
      </c>
      <c r="G10" s="37"/>
      <c r="H10" s="37">
        <v>237</v>
      </c>
      <c r="I10" s="37"/>
      <c r="J10" s="84">
        <v>720</v>
      </c>
      <c r="K10" s="8"/>
      <c r="L10" s="37">
        <v>869</v>
      </c>
      <c r="N10" s="74"/>
    </row>
    <row r="11" spans="1:14" ht="15" customHeight="1">
      <c r="A11" s="19">
        <v>23</v>
      </c>
      <c r="B11" s="37">
        <v>286</v>
      </c>
      <c r="C11" s="37"/>
      <c r="D11" s="37">
        <v>209</v>
      </c>
      <c r="E11" s="37"/>
      <c r="F11" s="37">
        <v>323</v>
      </c>
      <c r="G11" s="37"/>
      <c r="H11" s="37">
        <v>218</v>
      </c>
      <c r="I11" s="37"/>
      <c r="J11" s="86">
        <v>675</v>
      </c>
      <c r="K11" s="8"/>
      <c r="L11" s="37">
        <v>828</v>
      </c>
      <c r="N11" s="74"/>
    </row>
    <row r="12" spans="1:14" ht="15" customHeight="1">
      <c r="A12" s="19">
        <v>24</v>
      </c>
      <c r="B12" s="37">
        <v>310</v>
      </c>
      <c r="C12" s="37"/>
      <c r="D12" s="37">
        <v>190</v>
      </c>
      <c r="E12" s="37"/>
      <c r="F12" s="37">
        <v>296</v>
      </c>
      <c r="G12" s="37"/>
      <c r="H12" s="37">
        <v>211</v>
      </c>
      <c r="I12" s="37"/>
      <c r="J12" s="84">
        <v>673</v>
      </c>
      <c r="K12" s="8"/>
      <c r="L12" s="37">
        <v>766</v>
      </c>
      <c r="N12" s="74"/>
    </row>
    <row r="13" spans="1:14" ht="15" customHeight="1">
      <c r="A13" s="19">
        <v>25</v>
      </c>
      <c r="B13" s="37">
        <v>254</v>
      </c>
      <c r="C13" s="37"/>
      <c r="D13" s="37">
        <v>159</v>
      </c>
      <c r="E13" s="37"/>
      <c r="F13" s="37">
        <v>289</v>
      </c>
      <c r="G13" s="37"/>
      <c r="H13" s="37">
        <v>173</v>
      </c>
      <c r="I13" s="37"/>
      <c r="J13" s="86">
        <v>588</v>
      </c>
      <c r="K13" s="8"/>
      <c r="L13" s="37">
        <v>725</v>
      </c>
      <c r="N13" s="74"/>
    </row>
    <row r="14" spans="1:14" ht="15" customHeight="1">
      <c r="A14" s="19">
        <v>26</v>
      </c>
      <c r="B14" s="37">
        <v>288</v>
      </c>
      <c r="C14" s="37"/>
      <c r="D14" s="37">
        <v>171</v>
      </c>
      <c r="E14" s="37"/>
      <c r="F14" s="37">
        <v>273</v>
      </c>
      <c r="G14" s="37"/>
      <c r="H14" s="37">
        <v>173</v>
      </c>
      <c r="I14" s="37"/>
      <c r="J14" s="84">
        <v>584</v>
      </c>
      <c r="K14" s="8"/>
      <c r="L14" s="37">
        <v>695</v>
      </c>
      <c r="N14" s="74"/>
    </row>
    <row r="15" spans="1:14" ht="15" customHeight="1">
      <c r="A15" s="19">
        <v>27</v>
      </c>
      <c r="B15" s="37">
        <v>239</v>
      </c>
      <c r="C15" s="37"/>
      <c r="D15" s="37">
        <v>150</v>
      </c>
      <c r="E15" s="37"/>
      <c r="F15" s="37">
        <v>263</v>
      </c>
      <c r="G15" s="37"/>
      <c r="H15" s="37">
        <v>152</v>
      </c>
      <c r="I15" s="37"/>
      <c r="J15" s="84">
        <v>532</v>
      </c>
      <c r="K15" s="8"/>
      <c r="L15" s="37">
        <v>697</v>
      </c>
      <c r="N15" s="74"/>
    </row>
    <row r="16" spans="1:14" ht="15" customHeight="1">
      <c r="A16" s="19">
        <v>28</v>
      </c>
      <c r="B16" s="37">
        <v>257</v>
      </c>
      <c r="C16" s="37"/>
      <c r="D16" s="37">
        <v>150</v>
      </c>
      <c r="E16" s="37"/>
      <c r="F16" s="37">
        <v>265</v>
      </c>
      <c r="G16" s="37"/>
      <c r="H16" s="37">
        <v>152</v>
      </c>
      <c r="I16" s="37"/>
      <c r="J16" s="84">
        <v>553</v>
      </c>
      <c r="K16" s="8"/>
      <c r="L16" s="37">
        <v>589</v>
      </c>
      <c r="N16" s="74"/>
    </row>
    <row r="17" spans="1:14" ht="15" customHeight="1">
      <c r="A17" s="19">
        <v>29</v>
      </c>
      <c r="B17" s="37">
        <v>211</v>
      </c>
      <c r="C17" s="37"/>
      <c r="D17" s="37">
        <v>159</v>
      </c>
      <c r="E17" s="37"/>
      <c r="F17" s="37">
        <v>218</v>
      </c>
      <c r="G17" s="37"/>
      <c r="H17" s="37">
        <v>153</v>
      </c>
      <c r="I17" s="37"/>
      <c r="J17" s="84">
        <v>474</v>
      </c>
      <c r="K17" s="8"/>
      <c r="L17" s="37">
        <v>591</v>
      </c>
      <c r="N17" s="74"/>
    </row>
    <row r="18" spans="1:14" ht="15" customHeight="1">
      <c r="A18" s="19" t="s">
        <v>2</v>
      </c>
      <c r="B18" s="37">
        <v>2012</v>
      </c>
      <c r="C18" s="37"/>
      <c r="D18" s="37">
        <v>1198</v>
      </c>
      <c r="E18" s="37"/>
      <c r="F18" s="37">
        <v>2013</v>
      </c>
      <c r="G18" s="37"/>
      <c r="H18" s="37">
        <v>1187</v>
      </c>
      <c r="I18" s="37"/>
      <c r="J18" s="86">
        <v>4127</v>
      </c>
      <c r="K18" s="8"/>
      <c r="L18" s="37">
        <v>4918</v>
      </c>
      <c r="N18" s="74"/>
    </row>
    <row r="19" spans="1:14" ht="15" customHeight="1">
      <c r="A19" s="19" t="s">
        <v>3</v>
      </c>
      <c r="B19" s="37">
        <v>1166</v>
      </c>
      <c r="C19" s="37"/>
      <c r="D19" s="37">
        <v>636</v>
      </c>
      <c r="E19" s="37"/>
      <c r="F19" s="37">
        <v>1146</v>
      </c>
      <c r="G19" s="37"/>
      <c r="H19" s="37">
        <v>648</v>
      </c>
      <c r="I19" s="37"/>
      <c r="J19" s="86">
        <v>2352</v>
      </c>
      <c r="K19" s="8"/>
      <c r="L19" s="37">
        <v>2678</v>
      </c>
      <c r="N19" s="74"/>
    </row>
    <row r="20" spans="1:14" ht="15" customHeight="1">
      <c r="A20" s="19" t="s">
        <v>4</v>
      </c>
      <c r="B20" s="37">
        <v>579</v>
      </c>
      <c r="C20" s="37"/>
      <c r="D20" s="37">
        <v>292</v>
      </c>
      <c r="E20" s="37"/>
      <c r="F20" s="37">
        <v>492</v>
      </c>
      <c r="G20" s="37"/>
      <c r="H20" s="37">
        <v>288</v>
      </c>
      <c r="I20" s="37"/>
      <c r="J20" s="84">
        <v>1128</v>
      </c>
      <c r="K20" s="8"/>
      <c r="L20" s="37">
        <v>1221</v>
      </c>
      <c r="N20" s="74"/>
    </row>
    <row r="21" spans="1:14" ht="15" customHeight="1">
      <c r="A21" s="19" t="s">
        <v>5</v>
      </c>
      <c r="B21" s="37">
        <v>325</v>
      </c>
      <c r="C21" s="37"/>
      <c r="D21" s="37">
        <v>132</v>
      </c>
      <c r="E21" s="37"/>
      <c r="F21" s="37">
        <v>319</v>
      </c>
      <c r="G21" s="37"/>
      <c r="H21" s="37">
        <v>180</v>
      </c>
      <c r="I21" s="37"/>
      <c r="J21" s="86">
        <v>649</v>
      </c>
      <c r="K21" s="8"/>
      <c r="L21" s="37">
        <v>696</v>
      </c>
      <c r="N21" s="74"/>
    </row>
    <row r="22" spans="1:14" ht="15" customHeight="1">
      <c r="A22" s="32"/>
      <c r="B22" s="8"/>
      <c r="C22" s="8"/>
      <c r="D22" s="8"/>
      <c r="E22" s="8"/>
      <c r="F22" s="8"/>
      <c r="G22" s="8"/>
      <c r="H22" s="8"/>
      <c r="I22" s="8"/>
      <c r="J22" s="8"/>
      <c r="K22" s="8"/>
      <c r="L22" s="9"/>
    </row>
    <row r="23" spans="1:14" s="33" customFormat="1" ht="15" customHeight="1">
      <c r="A23" s="29" t="s">
        <v>6</v>
      </c>
      <c r="B23" s="38">
        <v>7719</v>
      </c>
      <c r="C23" s="38"/>
      <c r="D23" s="38">
        <v>4789</v>
      </c>
      <c r="E23" s="38"/>
      <c r="F23" s="38">
        <v>8011</v>
      </c>
      <c r="G23" s="38"/>
      <c r="H23" s="38">
        <v>5087</v>
      </c>
      <c r="I23" s="38"/>
      <c r="J23" s="38">
        <v>16861</v>
      </c>
      <c r="K23" s="67"/>
      <c r="L23" s="68">
        <v>19526</v>
      </c>
    </row>
    <row r="24" spans="1:14" ht="15" customHeight="1">
      <c r="A24" s="25" t="s">
        <v>50</v>
      </c>
      <c r="B24" s="37">
        <v>9395</v>
      </c>
      <c r="C24" s="37"/>
      <c r="D24" s="37">
        <v>6073</v>
      </c>
      <c r="E24" s="37"/>
      <c r="F24" s="37">
        <v>9383</v>
      </c>
      <c r="G24" s="37"/>
      <c r="H24" s="37">
        <v>6042</v>
      </c>
      <c r="I24" s="37"/>
      <c r="J24" s="37">
        <v>19526</v>
      </c>
      <c r="K24" s="8"/>
      <c r="L24" s="11"/>
    </row>
    <row r="25" spans="1:14" ht="15" customHeight="1">
      <c r="A25" s="25" t="s">
        <v>51</v>
      </c>
      <c r="B25" s="12">
        <f>IF(ISERROR((B23-B24)/B24),".",(B23-B24)/B24)</f>
        <v>-0.17839276210750399</v>
      </c>
      <c r="C25" s="12"/>
      <c r="D25" s="12">
        <f t="shared" ref="D25:J25" si="0">IF(ISERROR((D23-D24)/D24),".",(D23-D24)/D24)</f>
        <v>-0.21142763049563643</v>
      </c>
      <c r="E25" s="12"/>
      <c r="F25" s="12">
        <f t="shared" si="0"/>
        <v>-0.14622189065330918</v>
      </c>
      <c r="G25" s="12"/>
      <c r="H25" s="12">
        <f t="shared" si="0"/>
        <v>-0.15806024495200266</v>
      </c>
      <c r="I25" s="12"/>
      <c r="J25" s="12">
        <f t="shared" si="0"/>
        <v>-0.13648468708388814</v>
      </c>
      <c r="K25" s="13"/>
    </row>
    <row r="26" spans="1:14" ht="15" customHeight="1">
      <c r="A26" s="19"/>
    </row>
    <row r="27" spans="1:14" ht="15" customHeight="1">
      <c r="A27" t="s">
        <v>7</v>
      </c>
    </row>
    <row r="28" spans="1:14" ht="15" customHeight="1">
      <c r="A28" s="19"/>
    </row>
    <row r="32" spans="1:14" ht="15" customHeight="1">
      <c r="B32" s="74"/>
      <c r="C32" s="74"/>
      <c r="D32" s="74"/>
      <c r="E32" s="74"/>
      <c r="F32" s="74"/>
      <c r="G32" s="74"/>
      <c r="H32" s="74"/>
      <c r="I32" s="74"/>
      <c r="J32" s="74"/>
      <c r="K32" s="74"/>
      <c r="L32" s="74"/>
    </row>
  </sheetData>
  <mergeCells count="2">
    <mergeCell ref="A3:A4"/>
    <mergeCell ref="L3:L4"/>
  </mergeCells>
  <phoneticPr fontId="4" type="noConversion"/>
  <conditionalFormatting sqref="B5:L24">
    <cfRule type="cellIs" dxfId="2" priority="1" operator="equal">
      <formula>"np"</formula>
    </cfRule>
    <cfRule type="cellIs" dxfId="1" priority="2" operator="equal">
      <formula>"&lt;5"</formula>
    </cfRule>
    <cfRule type="cellIs" dxfId="0" priority="3" operator="between">
      <formula>1</formula>
      <formula>4</formula>
    </cfRule>
  </conditionalFormatting>
  <hyperlinks>
    <hyperlink ref="A1" location="Contents!A1" display="&lt;Back to contents&gt;" xr:uid="{00000000-0004-0000-0100-000000000000}"/>
  </hyperlinks>
  <pageMargins left="0.75" right="0.75" top="1" bottom="1" header="0.5" footer="0.5"/>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30"/>
  <sheetViews>
    <sheetView showGridLines="0" zoomScaleNormal="100" workbookViewId="0">
      <selection activeCell="E8" sqref="E8"/>
    </sheetView>
  </sheetViews>
  <sheetFormatPr defaultColWidth="9.1796875" defaultRowHeight="15" customHeight="1"/>
  <cols>
    <col min="1" max="1" width="23.54296875" customWidth="1"/>
    <col min="2" max="3" width="10.81640625" customWidth="1"/>
    <col min="4" max="4" width="13.81640625" customWidth="1"/>
    <col min="5" max="5" width="10.81640625" customWidth="1"/>
    <col min="6" max="6" width="1.453125" customWidth="1"/>
    <col min="7" max="8" width="10.81640625" customWidth="1"/>
    <col min="9" max="9" width="13.81640625" customWidth="1"/>
    <col min="10" max="10" width="10.81640625" customWidth="1"/>
    <col min="11" max="11" width="1.453125" customWidth="1"/>
    <col min="12" max="13" width="10.81640625" customWidth="1"/>
    <col min="14" max="14" width="13.81640625" customWidth="1"/>
    <col min="15" max="15" width="10.81640625" customWidth="1"/>
    <col min="16" max="16" width="1.453125" customWidth="1"/>
    <col min="17" max="18" width="10.81640625" customWidth="1"/>
    <col min="19" max="19" width="13.81640625" customWidth="1"/>
    <col min="20" max="20" width="10.81640625" customWidth="1"/>
    <col min="21" max="21" width="1.453125" customWidth="1"/>
    <col min="22" max="23" width="10.81640625" customWidth="1"/>
    <col min="24" max="24" width="13.81640625" customWidth="1"/>
    <col min="25" max="25" width="10.81640625" customWidth="1"/>
    <col min="26" max="26" width="1.453125" customWidth="1"/>
    <col min="27" max="27" width="7.1796875" customWidth="1"/>
  </cols>
  <sheetData>
    <row r="1" spans="1:30" ht="15" customHeight="1">
      <c r="A1" s="1" t="s">
        <v>27</v>
      </c>
    </row>
    <row r="2" spans="1:30" s="65" customFormat="1" ht="30" customHeight="1">
      <c r="A2" s="61" t="s">
        <v>43</v>
      </c>
      <c r="B2" s="62"/>
      <c r="C2" s="62"/>
      <c r="D2" s="62"/>
      <c r="E2" s="62"/>
      <c r="F2" s="62"/>
      <c r="G2" s="62"/>
      <c r="H2" s="62"/>
      <c r="I2" s="62"/>
      <c r="J2" s="62"/>
      <c r="K2" s="62"/>
      <c r="L2" s="62"/>
      <c r="M2" s="62"/>
      <c r="N2" s="62"/>
      <c r="O2" s="62"/>
      <c r="P2" s="62"/>
      <c r="Q2" s="62"/>
      <c r="R2" s="62"/>
      <c r="S2" s="62"/>
      <c r="T2" s="62"/>
      <c r="U2" s="62"/>
      <c r="V2" s="62"/>
      <c r="W2" s="66"/>
      <c r="X2" s="66"/>
      <c r="Y2" s="66"/>
      <c r="Z2" s="66"/>
      <c r="AA2" s="66"/>
    </row>
    <row r="3" spans="1:30" ht="15" customHeight="1">
      <c r="A3" s="138" t="s">
        <v>0</v>
      </c>
      <c r="B3" s="142" t="s">
        <v>46</v>
      </c>
      <c r="C3" s="142"/>
      <c r="D3" s="142"/>
      <c r="E3" s="142"/>
      <c r="F3" s="4"/>
      <c r="G3" s="142" t="s">
        <v>47</v>
      </c>
      <c r="H3" s="142"/>
      <c r="I3" s="142"/>
      <c r="J3" s="142"/>
      <c r="K3" s="4"/>
      <c r="L3" s="142" t="s">
        <v>48</v>
      </c>
      <c r="M3" s="142"/>
      <c r="N3" s="142"/>
      <c r="O3" s="142"/>
      <c r="P3" s="4"/>
      <c r="Q3" s="142" t="s">
        <v>49</v>
      </c>
      <c r="R3" s="142"/>
      <c r="S3" s="142"/>
      <c r="T3" s="142"/>
      <c r="U3" s="4"/>
      <c r="V3" s="142" t="s">
        <v>6</v>
      </c>
      <c r="W3" s="143"/>
      <c r="X3" s="143"/>
      <c r="Y3" s="143"/>
      <c r="Z3" s="30"/>
      <c r="AA3" s="144" t="s">
        <v>50</v>
      </c>
    </row>
    <row r="4" spans="1:30" ht="39" customHeight="1">
      <c r="A4" s="139"/>
      <c r="B4" s="6" t="s">
        <v>1</v>
      </c>
      <c r="C4" s="7" t="s">
        <v>39</v>
      </c>
      <c r="D4" s="7" t="s">
        <v>40</v>
      </c>
      <c r="E4" s="6" t="s">
        <v>31</v>
      </c>
      <c r="F4" s="3"/>
      <c r="G4" s="6" t="s">
        <v>1</v>
      </c>
      <c r="H4" s="7" t="s">
        <v>39</v>
      </c>
      <c r="I4" s="7" t="s">
        <v>40</v>
      </c>
      <c r="J4" s="6" t="s">
        <v>31</v>
      </c>
      <c r="K4" s="3"/>
      <c r="L4" s="6" t="s">
        <v>1</v>
      </c>
      <c r="M4" s="7" t="s">
        <v>39</v>
      </c>
      <c r="N4" s="7" t="s">
        <v>40</v>
      </c>
      <c r="O4" s="6" t="s">
        <v>31</v>
      </c>
      <c r="P4" s="3"/>
      <c r="Q4" s="6" t="s">
        <v>1</v>
      </c>
      <c r="R4" s="7" t="s">
        <v>39</v>
      </c>
      <c r="S4" s="7" t="s">
        <v>40</v>
      </c>
      <c r="T4" s="6" t="s">
        <v>31</v>
      </c>
      <c r="U4" s="3"/>
      <c r="V4" s="6" t="s">
        <v>1</v>
      </c>
      <c r="W4" s="7" t="s">
        <v>39</v>
      </c>
      <c r="X4" s="7" t="s">
        <v>40</v>
      </c>
      <c r="Y4" s="6" t="s">
        <v>31</v>
      </c>
      <c r="Z4" s="69"/>
      <c r="AA4" s="141"/>
    </row>
    <row r="5" spans="1:30" ht="15" customHeight="1">
      <c r="A5" s="19" t="s">
        <v>32</v>
      </c>
      <c r="B5" s="37">
        <v>21</v>
      </c>
      <c r="C5" s="37">
        <v>35</v>
      </c>
      <c r="D5" s="76">
        <v>0</v>
      </c>
      <c r="E5" s="77">
        <v>56</v>
      </c>
      <c r="F5" s="77"/>
      <c r="G5" s="77">
        <v>12</v>
      </c>
      <c r="H5" s="77">
        <v>27</v>
      </c>
      <c r="I5" s="76">
        <v>0</v>
      </c>
      <c r="J5" s="77">
        <v>40</v>
      </c>
      <c r="K5" s="77"/>
      <c r="L5" s="77">
        <v>32</v>
      </c>
      <c r="M5" s="77">
        <v>45</v>
      </c>
      <c r="N5" s="76">
        <v>0</v>
      </c>
      <c r="O5" s="77">
        <v>78</v>
      </c>
      <c r="P5" s="77"/>
      <c r="Q5" s="77">
        <v>23</v>
      </c>
      <c r="R5" s="77">
        <v>41</v>
      </c>
      <c r="S5" s="76">
        <v>0</v>
      </c>
      <c r="T5" s="77">
        <v>64</v>
      </c>
      <c r="U5" s="77"/>
      <c r="V5" s="77">
        <v>88</v>
      </c>
      <c r="W5" s="77">
        <v>148</v>
      </c>
      <c r="X5" s="78">
        <v>1</v>
      </c>
      <c r="Y5" s="77">
        <v>237</v>
      </c>
      <c r="Z5" s="31"/>
      <c r="AA5" s="37">
        <v>250</v>
      </c>
      <c r="AB5" s="74"/>
      <c r="AC5" s="74"/>
      <c r="AD5" s="74"/>
    </row>
    <row r="6" spans="1:30" ht="15" customHeight="1">
      <c r="A6" s="19">
        <v>18</v>
      </c>
      <c r="B6" s="37">
        <v>17</v>
      </c>
      <c r="C6" s="37">
        <v>40</v>
      </c>
      <c r="D6" s="76">
        <v>0</v>
      </c>
      <c r="E6" s="77">
        <v>57</v>
      </c>
      <c r="F6" s="77"/>
      <c r="G6" s="77">
        <v>13</v>
      </c>
      <c r="H6" s="77">
        <v>28</v>
      </c>
      <c r="I6" s="76">
        <v>0</v>
      </c>
      <c r="J6" s="77">
        <v>41</v>
      </c>
      <c r="K6" s="77"/>
      <c r="L6" s="77">
        <v>24</v>
      </c>
      <c r="M6" s="77">
        <v>49</v>
      </c>
      <c r="N6" s="76">
        <v>0</v>
      </c>
      <c r="O6" s="77">
        <v>73</v>
      </c>
      <c r="P6" s="77"/>
      <c r="Q6" s="77">
        <v>17</v>
      </c>
      <c r="R6" s="77">
        <v>28</v>
      </c>
      <c r="S6" s="76">
        <v>0</v>
      </c>
      <c r="T6" s="77">
        <v>45</v>
      </c>
      <c r="U6" s="77"/>
      <c r="V6" s="77">
        <v>71</v>
      </c>
      <c r="W6" s="77">
        <v>145</v>
      </c>
      <c r="X6" s="78">
        <v>0</v>
      </c>
      <c r="Y6" s="77">
        <v>216</v>
      </c>
      <c r="Z6" s="31"/>
      <c r="AA6" s="37">
        <v>232</v>
      </c>
      <c r="AB6" s="74"/>
      <c r="AC6" s="74"/>
      <c r="AD6" s="74"/>
    </row>
    <row r="7" spans="1:30" ht="15" customHeight="1">
      <c r="A7" s="19">
        <v>19</v>
      </c>
      <c r="B7" s="37">
        <v>25</v>
      </c>
      <c r="C7" s="37">
        <v>36</v>
      </c>
      <c r="D7" s="76">
        <v>0</v>
      </c>
      <c r="E7" s="77">
        <v>61</v>
      </c>
      <c r="F7" s="77"/>
      <c r="G7" s="77">
        <v>16</v>
      </c>
      <c r="H7" s="77">
        <v>29</v>
      </c>
      <c r="I7" s="76">
        <v>0</v>
      </c>
      <c r="J7" s="77">
        <v>45</v>
      </c>
      <c r="K7" s="77"/>
      <c r="L7" s="77">
        <v>30</v>
      </c>
      <c r="M7" s="77">
        <v>46</v>
      </c>
      <c r="N7" s="76">
        <v>0</v>
      </c>
      <c r="O7" s="77">
        <v>76</v>
      </c>
      <c r="P7" s="77"/>
      <c r="Q7" s="77">
        <v>15</v>
      </c>
      <c r="R7" s="77">
        <v>33</v>
      </c>
      <c r="S7" s="76">
        <v>0</v>
      </c>
      <c r="T7" s="77">
        <v>48</v>
      </c>
      <c r="U7" s="77"/>
      <c r="V7" s="77">
        <v>86</v>
      </c>
      <c r="W7" s="77">
        <v>144</v>
      </c>
      <c r="X7" s="78">
        <v>0</v>
      </c>
      <c r="Y7" s="77">
        <v>230</v>
      </c>
      <c r="Z7" s="31"/>
      <c r="AA7" s="37">
        <v>239</v>
      </c>
      <c r="AB7" s="74"/>
      <c r="AC7" s="74"/>
      <c r="AD7" s="74"/>
    </row>
    <row r="8" spans="1:30" ht="15" customHeight="1">
      <c r="A8" s="19">
        <v>20</v>
      </c>
      <c r="B8" s="37">
        <v>21</v>
      </c>
      <c r="C8" s="37">
        <v>40</v>
      </c>
      <c r="D8" s="76">
        <v>1</v>
      </c>
      <c r="E8" s="77">
        <v>62</v>
      </c>
      <c r="F8" s="77"/>
      <c r="G8" s="77">
        <v>14</v>
      </c>
      <c r="H8" s="77">
        <v>28</v>
      </c>
      <c r="I8" s="76">
        <v>0</v>
      </c>
      <c r="J8" s="77">
        <v>42</v>
      </c>
      <c r="K8" s="77"/>
      <c r="L8" s="77">
        <v>23</v>
      </c>
      <c r="M8" s="77">
        <v>38</v>
      </c>
      <c r="N8" s="76">
        <v>0</v>
      </c>
      <c r="O8" s="77">
        <v>61</v>
      </c>
      <c r="P8" s="77"/>
      <c r="Q8" s="77">
        <v>15</v>
      </c>
      <c r="R8" s="77">
        <v>33</v>
      </c>
      <c r="S8" s="78">
        <v>0</v>
      </c>
      <c r="T8" s="77">
        <v>49</v>
      </c>
      <c r="U8" s="77"/>
      <c r="V8" s="77">
        <v>73</v>
      </c>
      <c r="W8" s="77">
        <v>139</v>
      </c>
      <c r="X8" s="78">
        <v>2</v>
      </c>
      <c r="Y8" s="77">
        <v>214</v>
      </c>
      <c r="Z8" s="31"/>
      <c r="AA8" s="37">
        <v>248</v>
      </c>
      <c r="AB8" s="74"/>
      <c r="AC8" s="74"/>
      <c r="AD8" s="74"/>
    </row>
    <row r="9" spans="1:30" ht="15" customHeight="1">
      <c r="A9" s="19">
        <v>21</v>
      </c>
      <c r="B9" s="37">
        <v>20</v>
      </c>
      <c r="C9" s="37">
        <v>35</v>
      </c>
      <c r="D9" s="76">
        <v>1</v>
      </c>
      <c r="E9" s="77">
        <v>55</v>
      </c>
      <c r="F9" s="77"/>
      <c r="G9" s="77">
        <v>13</v>
      </c>
      <c r="H9" s="77">
        <v>30</v>
      </c>
      <c r="I9" s="76">
        <v>0</v>
      </c>
      <c r="J9" s="77">
        <v>43</v>
      </c>
      <c r="K9" s="77"/>
      <c r="L9" s="77">
        <v>27</v>
      </c>
      <c r="M9" s="77">
        <v>45</v>
      </c>
      <c r="N9" s="76">
        <v>0</v>
      </c>
      <c r="O9" s="77">
        <v>73</v>
      </c>
      <c r="P9" s="77"/>
      <c r="Q9" s="77">
        <v>16</v>
      </c>
      <c r="R9" s="77">
        <v>29</v>
      </c>
      <c r="S9" s="76">
        <v>0</v>
      </c>
      <c r="T9" s="77">
        <v>45</v>
      </c>
      <c r="U9" s="77"/>
      <c r="V9" s="77">
        <v>76</v>
      </c>
      <c r="W9" s="77">
        <v>139</v>
      </c>
      <c r="X9" s="76">
        <v>1</v>
      </c>
      <c r="Y9" s="77">
        <v>216</v>
      </c>
      <c r="Z9" s="31"/>
      <c r="AA9" s="37">
        <v>274</v>
      </c>
      <c r="AB9" s="74"/>
      <c r="AC9" s="74"/>
      <c r="AD9" s="74"/>
    </row>
    <row r="10" spans="1:30" ht="15" customHeight="1">
      <c r="A10" s="19">
        <v>22</v>
      </c>
      <c r="B10" s="37">
        <v>23</v>
      </c>
      <c r="C10" s="37">
        <v>37</v>
      </c>
      <c r="D10" s="76">
        <v>1</v>
      </c>
      <c r="E10" s="77">
        <v>61</v>
      </c>
      <c r="F10" s="77"/>
      <c r="G10" s="77">
        <v>15</v>
      </c>
      <c r="H10" s="77">
        <v>28</v>
      </c>
      <c r="I10" s="76">
        <v>0</v>
      </c>
      <c r="J10" s="77">
        <v>43</v>
      </c>
      <c r="K10" s="77"/>
      <c r="L10" s="77">
        <v>27</v>
      </c>
      <c r="M10" s="77">
        <v>39</v>
      </c>
      <c r="N10" s="78">
        <v>0</v>
      </c>
      <c r="O10" s="77">
        <v>66</v>
      </c>
      <c r="P10" s="77"/>
      <c r="Q10" s="77">
        <v>17</v>
      </c>
      <c r="R10" s="77">
        <v>30</v>
      </c>
      <c r="S10" s="76">
        <v>0</v>
      </c>
      <c r="T10" s="77">
        <v>47</v>
      </c>
      <c r="U10" s="77"/>
      <c r="V10" s="77">
        <v>82</v>
      </c>
      <c r="W10" s="77">
        <v>134</v>
      </c>
      <c r="X10" s="78">
        <v>1</v>
      </c>
      <c r="Y10" s="77">
        <v>217</v>
      </c>
      <c r="Z10" s="31"/>
      <c r="AA10" s="37">
        <v>257</v>
      </c>
      <c r="AB10" s="74"/>
      <c r="AC10" s="74"/>
      <c r="AD10" s="74"/>
    </row>
    <row r="11" spans="1:30" ht="15" customHeight="1">
      <c r="A11" s="19">
        <v>23</v>
      </c>
      <c r="B11" s="37">
        <v>24</v>
      </c>
      <c r="C11" s="37">
        <v>34</v>
      </c>
      <c r="D11" s="78">
        <v>0</v>
      </c>
      <c r="E11" s="77">
        <v>58</v>
      </c>
      <c r="F11" s="77"/>
      <c r="G11" s="77">
        <v>14</v>
      </c>
      <c r="H11" s="77">
        <v>26</v>
      </c>
      <c r="I11" s="76">
        <v>0</v>
      </c>
      <c r="J11" s="77">
        <v>40</v>
      </c>
      <c r="K11" s="77"/>
      <c r="L11" s="77">
        <v>27</v>
      </c>
      <c r="M11" s="77">
        <v>40</v>
      </c>
      <c r="N11" s="78">
        <v>0</v>
      </c>
      <c r="O11" s="77">
        <v>68</v>
      </c>
      <c r="P11" s="77"/>
      <c r="Q11" s="77">
        <v>15</v>
      </c>
      <c r="R11" s="77">
        <v>26</v>
      </c>
      <c r="S11" s="76">
        <v>0</v>
      </c>
      <c r="T11" s="77">
        <v>40</v>
      </c>
      <c r="U11" s="77"/>
      <c r="V11" s="77">
        <v>80</v>
      </c>
      <c r="W11" s="77">
        <v>126</v>
      </c>
      <c r="X11" s="78">
        <v>1</v>
      </c>
      <c r="Y11" s="77">
        <v>206</v>
      </c>
      <c r="Z11" s="31"/>
      <c r="AA11" s="37">
        <v>253</v>
      </c>
      <c r="AB11" s="74"/>
      <c r="AC11" s="74"/>
      <c r="AD11" s="74"/>
    </row>
    <row r="12" spans="1:30" ht="15" customHeight="1">
      <c r="A12" s="19">
        <v>24</v>
      </c>
      <c r="B12" s="37">
        <v>23</v>
      </c>
      <c r="C12" s="37">
        <v>38</v>
      </c>
      <c r="D12" s="78">
        <v>0</v>
      </c>
      <c r="E12" s="77">
        <v>61</v>
      </c>
      <c r="F12" s="77"/>
      <c r="G12" s="77">
        <v>13</v>
      </c>
      <c r="H12" s="77">
        <v>22</v>
      </c>
      <c r="I12" s="76">
        <v>0</v>
      </c>
      <c r="J12" s="77">
        <v>35</v>
      </c>
      <c r="K12" s="77"/>
      <c r="L12" s="77">
        <v>24</v>
      </c>
      <c r="M12" s="77">
        <v>38</v>
      </c>
      <c r="N12" s="76">
        <v>1</v>
      </c>
      <c r="O12" s="77">
        <v>62</v>
      </c>
      <c r="P12" s="77"/>
      <c r="Q12" s="77">
        <v>14</v>
      </c>
      <c r="R12" s="77">
        <v>23</v>
      </c>
      <c r="S12" s="76">
        <v>1</v>
      </c>
      <c r="T12" s="77">
        <v>38</v>
      </c>
      <c r="U12" s="77"/>
      <c r="V12" s="77">
        <v>74</v>
      </c>
      <c r="W12" s="77">
        <v>120</v>
      </c>
      <c r="X12" s="78">
        <v>2</v>
      </c>
      <c r="Y12" s="77">
        <v>197</v>
      </c>
      <c r="Z12" s="31"/>
      <c r="AA12" s="37">
        <v>228</v>
      </c>
      <c r="AB12" s="74"/>
      <c r="AC12" s="74"/>
      <c r="AD12" s="74"/>
    </row>
    <row r="13" spans="1:30" ht="15" customHeight="1">
      <c r="A13" s="19">
        <v>25</v>
      </c>
      <c r="B13" s="37">
        <v>19</v>
      </c>
      <c r="C13" s="37">
        <v>31</v>
      </c>
      <c r="D13" s="76">
        <v>0</v>
      </c>
      <c r="E13" s="77">
        <v>51</v>
      </c>
      <c r="F13" s="77"/>
      <c r="G13" s="77">
        <v>12</v>
      </c>
      <c r="H13" s="77">
        <v>18</v>
      </c>
      <c r="I13" s="78">
        <v>0</v>
      </c>
      <c r="J13" s="77">
        <v>30</v>
      </c>
      <c r="K13" s="77"/>
      <c r="L13" s="77">
        <v>23</v>
      </c>
      <c r="M13" s="77">
        <v>36</v>
      </c>
      <c r="N13" s="78">
        <v>0</v>
      </c>
      <c r="O13" s="77">
        <v>59</v>
      </c>
      <c r="P13" s="77"/>
      <c r="Q13" s="77">
        <v>12</v>
      </c>
      <c r="R13" s="77">
        <v>19</v>
      </c>
      <c r="S13" s="76">
        <v>0</v>
      </c>
      <c r="T13" s="77">
        <v>31</v>
      </c>
      <c r="U13" s="77"/>
      <c r="V13" s="77">
        <v>66</v>
      </c>
      <c r="W13" s="77">
        <v>104</v>
      </c>
      <c r="X13" s="78">
        <v>1</v>
      </c>
      <c r="Y13" s="77">
        <v>171</v>
      </c>
      <c r="Z13" s="31"/>
      <c r="AA13" s="37">
        <v>218</v>
      </c>
      <c r="AB13" s="74"/>
      <c r="AC13" s="74"/>
      <c r="AD13" s="74"/>
    </row>
    <row r="14" spans="1:30" ht="15" customHeight="1">
      <c r="A14" s="19">
        <v>26</v>
      </c>
      <c r="B14" s="37">
        <v>23</v>
      </c>
      <c r="C14" s="37">
        <v>33</v>
      </c>
      <c r="D14" s="76">
        <v>1</v>
      </c>
      <c r="E14" s="77">
        <v>56</v>
      </c>
      <c r="F14" s="77"/>
      <c r="G14" s="77">
        <v>13</v>
      </c>
      <c r="H14" s="77">
        <v>20</v>
      </c>
      <c r="I14" s="76">
        <v>0</v>
      </c>
      <c r="J14" s="77">
        <v>33</v>
      </c>
      <c r="K14" s="77"/>
      <c r="L14" s="77">
        <v>22</v>
      </c>
      <c r="M14" s="77">
        <v>33</v>
      </c>
      <c r="N14" s="76">
        <v>1</v>
      </c>
      <c r="O14" s="77">
        <v>55</v>
      </c>
      <c r="P14" s="77"/>
      <c r="Q14" s="77">
        <v>12</v>
      </c>
      <c r="R14" s="77">
        <v>20</v>
      </c>
      <c r="S14" s="76">
        <v>0</v>
      </c>
      <c r="T14" s="77">
        <v>32</v>
      </c>
      <c r="U14" s="77"/>
      <c r="V14" s="77">
        <v>69</v>
      </c>
      <c r="W14" s="77">
        <v>106</v>
      </c>
      <c r="X14" s="78">
        <v>2</v>
      </c>
      <c r="Y14" s="77">
        <v>177</v>
      </c>
      <c r="Z14" s="31"/>
      <c r="AA14" s="37">
        <v>206</v>
      </c>
      <c r="AB14" s="74"/>
      <c r="AC14" s="74"/>
      <c r="AD14" s="74"/>
    </row>
    <row r="15" spans="1:30" ht="15" customHeight="1">
      <c r="A15" s="19">
        <v>27</v>
      </c>
      <c r="B15" s="37">
        <v>21</v>
      </c>
      <c r="C15" s="37">
        <v>26</v>
      </c>
      <c r="D15" s="76">
        <v>1</v>
      </c>
      <c r="E15" s="77">
        <v>47</v>
      </c>
      <c r="F15" s="77"/>
      <c r="G15" s="77">
        <v>11</v>
      </c>
      <c r="H15" s="77">
        <v>15</v>
      </c>
      <c r="I15" s="76">
        <v>0</v>
      </c>
      <c r="J15" s="77">
        <v>26</v>
      </c>
      <c r="K15" s="77"/>
      <c r="L15" s="77">
        <v>25</v>
      </c>
      <c r="M15" s="77">
        <v>28</v>
      </c>
      <c r="N15" s="78">
        <v>0</v>
      </c>
      <c r="O15" s="77">
        <v>53</v>
      </c>
      <c r="P15" s="77"/>
      <c r="Q15" s="77">
        <v>9</v>
      </c>
      <c r="R15" s="77">
        <v>19</v>
      </c>
      <c r="S15" s="76">
        <v>0</v>
      </c>
      <c r="T15" s="77">
        <v>28</v>
      </c>
      <c r="U15" s="77"/>
      <c r="V15" s="77">
        <v>66</v>
      </c>
      <c r="W15" s="77">
        <v>87</v>
      </c>
      <c r="X15" s="78">
        <v>1</v>
      </c>
      <c r="Y15" s="77">
        <v>154</v>
      </c>
      <c r="Z15" s="31"/>
      <c r="AA15" s="37">
        <v>208</v>
      </c>
      <c r="AB15" s="74"/>
      <c r="AC15" s="74"/>
      <c r="AD15" s="74"/>
    </row>
    <row r="16" spans="1:30" ht="15" customHeight="1">
      <c r="A16" s="19">
        <v>28</v>
      </c>
      <c r="B16" s="37">
        <v>20</v>
      </c>
      <c r="C16" s="37">
        <v>30</v>
      </c>
      <c r="D16" s="76">
        <v>0</v>
      </c>
      <c r="E16" s="77">
        <v>51</v>
      </c>
      <c r="F16" s="77"/>
      <c r="G16" s="77">
        <v>10</v>
      </c>
      <c r="H16" s="77">
        <v>16</v>
      </c>
      <c r="I16" s="76">
        <v>0</v>
      </c>
      <c r="J16" s="77">
        <v>26</v>
      </c>
      <c r="K16" s="77"/>
      <c r="L16" s="77">
        <v>20</v>
      </c>
      <c r="M16" s="77">
        <v>31</v>
      </c>
      <c r="N16" s="76">
        <v>0</v>
      </c>
      <c r="O16" s="77">
        <v>51</v>
      </c>
      <c r="P16" s="77"/>
      <c r="Q16" s="77">
        <v>13</v>
      </c>
      <c r="R16" s="77">
        <v>16</v>
      </c>
      <c r="S16" s="76">
        <v>0</v>
      </c>
      <c r="T16" s="77">
        <v>29</v>
      </c>
      <c r="U16" s="77"/>
      <c r="V16" s="77">
        <v>63</v>
      </c>
      <c r="W16" s="77">
        <v>93</v>
      </c>
      <c r="X16" s="76">
        <v>1</v>
      </c>
      <c r="Y16" s="77">
        <v>156</v>
      </c>
      <c r="Z16" s="31"/>
      <c r="AA16" s="37">
        <v>175</v>
      </c>
      <c r="AB16" s="74"/>
      <c r="AC16" s="74"/>
      <c r="AD16" s="74"/>
    </row>
    <row r="17" spans="1:30" ht="15" customHeight="1">
      <c r="A17" s="19">
        <v>29</v>
      </c>
      <c r="B17" s="37">
        <v>15</v>
      </c>
      <c r="C17" s="37">
        <v>26</v>
      </c>
      <c r="D17" s="76">
        <v>0</v>
      </c>
      <c r="E17" s="77">
        <v>41</v>
      </c>
      <c r="F17" s="77"/>
      <c r="G17" s="77">
        <v>11</v>
      </c>
      <c r="H17" s="77">
        <v>18</v>
      </c>
      <c r="I17" s="76">
        <v>0</v>
      </c>
      <c r="J17" s="77">
        <v>29</v>
      </c>
      <c r="K17" s="77"/>
      <c r="L17" s="77">
        <v>16</v>
      </c>
      <c r="M17" s="77">
        <v>27</v>
      </c>
      <c r="N17" s="76">
        <v>0</v>
      </c>
      <c r="O17" s="77">
        <v>43</v>
      </c>
      <c r="P17" s="77"/>
      <c r="Q17" s="77">
        <v>11</v>
      </c>
      <c r="R17" s="77">
        <v>16</v>
      </c>
      <c r="S17" s="76">
        <v>0</v>
      </c>
      <c r="T17" s="77">
        <v>26</v>
      </c>
      <c r="U17" s="77"/>
      <c r="V17" s="77">
        <v>52</v>
      </c>
      <c r="W17" s="77">
        <v>87</v>
      </c>
      <c r="X17" s="78">
        <v>0</v>
      </c>
      <c r="Y17" s="77">
        <v>139</v>
      </c>
      <c r="Z17" s="31"/>
      <c r="AA17" s="37">
        <v>183</v>
      </c>
      <c r="AB17" s="74"/>
      <c r="AC17" s="74"/>
      <c r="AD17" s="74"/>
    </row>
    <row r="18" spans="1:30" ht="15" customHeight="1">
      <c r="A18" s="19" t="s">
        <v>2</v>
      </c>
      <c r="B18" s="37">
        <v>136</v>
      </c>
      <c r="C18" s="37">
        <v>230</v>
      </c>
      <c r="D18" s="78">
        <v>0</v>
      </c>
      <c r="E18" s="77">
        <v>366</v>
      </c>
      <c r="F18" s="77"/>
      <c r="G18" s="77">
        <v>71</v>
      </c>
      <c r="H18" s="77">
        <v>139</v>
      </c>
      <c r="I18" s="78">
        <v>0</v>
      </c>
      <c r="J18" s="77">
        <v>210</v>
      </c>
      <c r="K18" s="77"/>
      <c r="L18" s="77">
        <v>143</v>
      </c>
      <c r="M18" s="77">
        <v>231</v>
      </c>
      <c r="N18" s="78">
        <v>2</v>
      </c>
      <c r="O18" s="77">
        <v>376</v>
      </c>
      <c r="P18" s="77"/>
      <c r="Q18" s="77">
        <v>70</v>
      </c>
      <c r="R18" s="77">
        <v>139</v>
      </c>
      <c r="S18" s="76">
        <v>1</v>
      </c>
      <c r="T18" s="77">
        <v>210</v>
      </c>
      <c r="U18" s="77"/>
      <c r="V18" s="77">
        <v>421</v>
      </c>
      <c r="W18" s="77">
        <v>739</v>
      </c>
      <c r="X18" s="78">
        <v>3</v>
      </c>
      <c r="Y18" s="77">
        <v>1162</v>
      </c>
      <c r="Z18" s="31"/>
      <c r="AA18" s="37">
        <v>1403</v>
      </c>
      <c r="AB18" s="74"/>
      <c r="AC18" s="74"/>
      <c r="AD18" s="74"/>
    </row>
    <row r="19" spans="1:30" ht="15" customHeight="1">
      <c r="A19" s="19" t="s">
        <v>3</v>
      </c>
      <c r="B19" s="37">
        <v>74</v>
      </c>
      <c r="C19" s="37">
        <v>136</v>
      </c>
      <c r="D19" s="78">
        <v>0</v>
      </c>
      <c r="E19" s="77">
        <v>210</v>
      </c>
      <c r="F19" s="77"/>
      <c r="G19" s="77">
        <v>35</v>
      </c>
      <c r="H19" s="77">
        <v>73</v>
      </c>
      <c r="I19" s="78">
        <v>0</v>
      </c>
      <c r="J19" s="77">
        <v>109</v>
      </c>
      <c r="K19" s="77"/>
      <c r="L19" s="77">
        <v>71</v>
      </c>
      <c r="M19" s="77">
        <v>140</v>
      </c>
      <c r="N19" s="78">
        <v>0</v>
      </c>
      <c r="O19" s="77">
        <v>211</v>
      </c>
      <c r="P19" s="77"/>
      <c r="Q19" s="77">
        <v>37</v>
      </c>
      <c r="R19" s="77">
        <v>72</v>
      </c>
      <c r="S19" s="76">
        <v>1</v>
      </c>
      <c r="T19" s="77">
        <v>109</v>
      </c>
      <c r="U19" s="77"/>
      <c r="V19" s="77">
        <v>217</v>
      </c>
      <c r="W19" s="77">
        <v>421</v>
      </c>
      <c r="X19" s="78">
        <v>1</v>
      </c>
      <c r="Y19" s="77">
        <v>639</v>
      </c>
      <c r="Z19" s="31"/>
      <c r="AA19" s="37">
        <v>728</v>
      </c>
      <c r="AB19" s="74"/>
      <c r="AC19" s="74"/>
      <c r="AD19" s="74"/>
    </row>
    <row r="20" spans="1:30" ht="15" customHeight="1">
      <c r="A20" s="19" t="s">
        <v>4</v>
      </c>
      <c r="B20" s="37">
        <v>34</v>
      </c>
      <c r="C20" s="37">
        <v>64</v>
      </c>
      <c r="D20" s="76">
        <v>0</v>
      </c>
      <c r="E20" s="77">
        <v>98</v>
      </c>
      <c r="F20" s="77"/>
      <c r="G20" s="77">
        <v>12</v>
      </c>
      <c r="H20" s="77">
        <v>35</v>
      </c>
      <c r="I20" s="76">
        <v>1</v>
      </c>
      <c r="J20" s="77">
        <v>47</v>
      </c>
      <c r="K20" s="77"/>
      <c r="L20" s="77">
        <v>27</v>
      </c>
      <c r="M20" s="77">
        <v>57</v>
      </c>
      <c r="N20" s="76">
        <v>1</v>
      </c>
      <c r="O20" s="77">
        <v>84</v>
      </c>
      <c r="P20" s="77"/>
      <c r="Q20" s="77">
        <v>16</v>
      </c>
      <c r="R20" s="77">
        <v>28</v>
      </c>
      <c r="S20" s="76">
        <v>0</v>
      </c>
      <c r="T20" s="77">
        <v>44</v>
      </c>
      <c r="U20" s="77"/>
      <c r="V20" s="77">
        <v>89</v>
      </c>
      <c r="W20" s="77">
        <v>183</v>
      </c>
      <c r="X20" s="76">
        <v>1</v>
      </c>
      <c r="Y20" s="77">
        <v>273</v>
      </c>
      <c r="Z20" s="31"/>
      <c r="AA20" s="37">
        <v>309</v>
      </c>
      <c r="AB20" s="74"/>
      <c r="AC20" s="74"/>
      <c r="AD20" s="74"/>
    </row>
    <row r="21" spans="1:30" ht="15" customHeight="1">
      <c r="A21" s="19" t="s">
        <v>5</v>
      </c>
      <c r="B21" s="37">
        <v>22</v>
      </c>
      <c r="C21" s="37">
        <v>30</v>
      </c>
      <c r="D21" s="76">
        <v>0</v>
      </c>
      <c r="E21" s="77">
        <v>52</v>
      </c>
      <c r="F21" s="77"/>
      <c r="G21" s="77">
        <v>7</v>
      </c>
      <c r="H21" s="77">
        <v>12</v>
      </c>
      <c r="I21" s="76">
        <v>0</v>
      </c>
      <c r="J21" s="77">
        <v>19</v>
      </c>
      <c r="K21" s="77"/>
      <c r="L21" s="77">
        <v>22</v>
      </c>
      <c r="M21" s="77">
        <v>30</v>
      </c>
      <c r="N21" s="76">
        <v>0</v>
      </c>
      <c r="O21" s="77">
        <v>52</v>
      </c>
      <c r="P21" s="77"/>
      <c r="Q21" s="77">
        <v>12</v>
      </c>
      <c r="R21" s="77">
        <v>14</v>
      </c>
      <c r="S21" s="76">
        <v>0</v>
      </c>
      <c r="T21" s="77">
        <v>26</v>
      </c>
      <c r="U21" s="77"/>
      <c r="V21" s="77">
        <v>64</v>
      </c>
      <c r="W21" s="77">
        <v>86</v>
      </c>
      <c r="X21" s="76">
        <v>0</v>
      </c>
      <c r="Y21" s="77">
        <v>150</v>
      </c>
      <c r="Z21" s="31"/>
      <c r="AA21" s="37">
        <v>166</v>
      </c>
      <c r="AB21" s="74"/>
      <c r="AC21" s="74"/>
      <c r="AD21" s="74"/>
    </row>
    <row r="22" spans="1:30" ht="15" customHeight="1">
      <c r="A22" s="32"/>
      <c r="B22" s="8"/>
      <c r="C22" s="8"/>
      <c r="D22" s="8"/>
      <c r="E22" s="8"/>
      <c r="F22" s="8"/>
      <c r="G22" s="8"/>
      <c r="H22" s="8"/>
      <c r="I22" s="8"/>
      <c r="J22" s="8"/>
      <c r="K22" s="8"/>
      <c r="L22" s="8"/>
      <c r="M22" s="8"/>
      <c r="N22" s="8"/>
      <c r="O22" s="8"/>
      <c r="P22" s="8"/>
      <c r="Q22" s="8"/>
      <c r="R22" s="8"/>
      <c r="S22" s="8"/>
      <c r="T22" s="8"/>
      <c r="U22" s="8"/>
      <c r="V22" s="8"/>
      <c r="W22" s="8"/>
      <c r="X22" s="8"/>
      <c r="Y22" s="31"/>
      <c r="Z22" s="31"/>
      <c r="AA22" s="8"/>
      <c r="AB22" s="74"/>
      <c r="AC22" s="74"/>
      <c r="AD22" s="74"/>
    </row>
    <row r="23" spans="1:30" s="33" customFormat="1" ht="15" customHeight="1">
      <c r="A23" s="29" t="s">
        <v>6</v>
      </c>
      <c r="B23" s="38">
        <v>537</v>
      </c>
      <c r="C23" s="38">
        <v>901</v>
      </c>
      <c r="D23" s="38">
        <v>5</v>
      </c>
      <c r="E23" s="38">
        <v>1443</v>
      </c>
      <c r="F23" s="38"/>
      <c r="G23" s="38">
        <v>292</v>
      </c>
      <c r="H23" s="38">
        <v>563</v>
      </c>
      <c r="I23" s="79">
        <v>3</v>
      </c>
      <c r="J23" s="79">
        <v>859</v>
      </c>
      <c r="K23" s="79"/>
      <c r="L23" s="79">
        <v>582</v>
      </c>
      <c r="M23" s="79">
        <v>953</v>
      </c>
      <c r="N23" s="79">
        <v>6</v>
      </c>
      <c r="O23" s="79">
        <v>1540</v>
      </c>
      <c r="P23" s="79"/>
      <c r="Q23" s="79">
        <v>323</v>
      </c>
      <c r="R23" s="79">
        <v>583</v>
      </c>
      <c r="S23" s="80">
        <v>4</v>
      </c>
      <c r="T23" s="38">
        <v>911</v>
      </c>
      <c r="U23" s="38"/>
      <c r="V23" s="38">
        <v>1734</v>
      </c>
      <c r="W23" s="38">
        <v>3000</v>
      </c>
      <c r="X23" s="38">
        <v>18</v>
      </c>
      <c r="Y23" s="38">
        <v>4752</v>
      </c>
      <c r="Z23" s="70"/>
      <c r="AA23" s="68">
        <v>5576</v>
      </c>
      <c r="AB23" s="74"/>
      <c r="AC23" s="74"/>
      <c r="AD23" s="74"/>
    </row>
    <row r="24" spans="1:30" ht="15" customHeight="1">
      <c r="A24" s="25" t="s">
        <v>50</v>
      </c>
      <c r="B24">
        <v>669</v>
      </c>
      <c r="C24" s="37">
        <v>1080</v>
      </c>
      <c r="D24" s="37">
        <v>5</v>
      </c>
      <c r="E24" s="37">
        <v>1754</v>
      </c>
      <c r="F24" s="37"/>
      <c r="G24" s="37">
        <v>397</v>
      </c>
      <c r="H24" s="37">
        <v>677</v>
      </c>
      <c r="I24" s="81">
        <v>3</v>
      </c>
      <c r="J24" s="77">
        <v>1077</v>
      </c>
      <c r="K24" s="77"/>
      <c r="L24" s="77">
        <v>643</v>
      </c>
      <c r="M24" s="77">
        <v>1068</v>
      </c>
      <c r="N24" s="77">
        <v>4</v>
      </c>
      <c r="O24" s="77">
        <v>1716</v>
      </c>
      <c r="P24" s="77"/>
      <c r="Q24" s="77">
        <v>399</v>
      </c>
      <c r="R24" s="77">
        <v>629</v>
      </c>
      <c r="S24" s="81">
        <v>2</v>
      </c>
      <c r="T24" s="37">
        <v>1030</v>
      </c>
      <c r="U24" s="37"/>
      <c r="V24" s="37">
        <v>2108</v>
      </c>
      <c r="W24" s="37">
        <v>3453</v>
      </c>
      <c r="X24" s="37">
        <v>15</v>
      </c>
      <c r="Y24" s="37">
        <v>5576</v>
      </c>
      <c r="Z24" s="31"/>
      <c r="AA24" s="11"/>
      <c r="AB24" s="74"/>
      <c r="AC24" s="74"/>
      <c r="AD24" s="74"/>
    </row>
    <row r="25" spans="1:30" ht="15" customHeight="1">
      <c r="A25" s="25" t="s">
        <v>51</v>
      </c>
      <c r="B25" s="12">
        <f>IF(ISERROR((B23-B24)/B24),".",(B23-B24)/B24)</f>
        <v>-0.19730941704035873</v>
      </c>
      <c r="C25" s="12">
        <f t="shared" ref="C25:Y25" si="0">IF(ISERROR((C23-C24)/C24),".",(C23-C24)/C24)</f>
        <v>-0.16574074074074074</v>
      </c>
      <c r="D25" s="12">
        <f t="shared" si="0"/>
        <v>0</v>
      </c>
      <c r="E25" s="12">
        <f t="shared" si="0"/>
        <v>-0.17730900798175597</v>
      </c>
      <c r="F25" s="12"/>
      <c r="G25" s="12">
        <f t="shared" si="0"/>
        <v>-0.26448362720403024</v>
      </c>
      <c r="H25" s="12">
        <f t="shared" si="0"/>
        <v>-0.16838995568685378</v>
      </c>
      <c r="I25" s="12">
        <f t="shared" si="0"/>
        <v>0</v>
      </c>
      <c r="J25" s="12">
        <f t="shared" si="0"/>
        <v>-0.20241411327762301</v>
      </c>
      <c r="K25" s="12"/>
      <c r="L25" s="12">
        <f t="shared" si="0"/>
        <v>-9.4867807153965783E-2</v>
      </c>
      <c r="M25" s="12">
        <f t="shared" si="0"/>
        <v>-0.10767790262172285</v>
      </c>
      <c r="N25" s="12">
        <f t="shared" si="0"/>
        <v>0.5</v>
      </c>
      <c r="O25" s="12">
        <f t="shared" si="0"/>
        <v>-0.10256410256410256</v>
      </c>
      <c r="P25" s="12"/>
      <c r="Q25" s="12">
        <f t="shared" si="0"/>
        <v>-0.19047619047619047</v>
      </c>
      <c r="R25" s="12">
        <f t="shared" si="0"/>
        <v>-7.3131955484896663E-2</v>
      </c>
      <c r="S25" s="12">
        <f t="shared" si="0"/>
        <v>1</v>
      </c>
      <c r="T25" s="12">
        <f t="shared" si="0"/>
        <v>-0.11553398058252427</v>
      </c>
      <c r="U25" s="12"/>
      <c r="V25" s="12">
        <f t="shared" si="0"/>
        <v>-0.17741935483870969</v>
      </c>
      <c r="W25" s="12">
        <f t="shared" si="0"/>
        <v>-0.13119026933101652</v>
      </c>
      <c r="X25" s="12">
        <f t="shared" si="0"/>
        <v>0.2</v>
      </c>
      <c r="Y25" s="12">
        <f t="shared" si="0"/>
        <v>-0.14777618364418937</v>
      </c>
      <c r="Z25" s="13"/>
    </row>
    <row r="26" spans="1:30" ht="15" customHeight="1">
      <c r="A26" s="19"/>
    </row>
    <row r="27" spans="1:30" ht="15" customHeight="1">
      <c r="A27" t="s">
        <v>7</v>
      </c>
    </row>
    <row r="28" spans="1:30" ht="15" customHeight="1">
      <c r="Q28" s="74"/>
    </row>
    <row r="29" spans="1:30" ht="15" customHeight="1">
      <c r="B29" s="74"/>
      <c r="C29" s="74"/>
      <c r="D29" s="74"/>
      <c r="E29" s="74"/>
      <c r="F29" s="74"/>
      <c r="G29" s="74"/>
      <c r="H29" s="74"/>
      <c r="I29" s="74"/>
      <c r="J29" s="74"/>
      <c r="K29" s="74"/>
      <c r="L29" s="74"/>
      <c r="M29" s="74"/>
      <c r="N29" s="74"/>
      <c r="O29" s="74"/>
      <c r="P29" s="74"/>
      <c r="Q29" s="74"/>
      <c r="R29" s="74"/>
      <c r="S29" s="74"/>
      <c r="T29" s="74"/>
      <c r="U29" s="74"/>
      <c r="V29" s="74"/>
      <c r="W29" s="74"/>
      <c r="X29" s="74"/>
      <c r="Y29" s="74"/>
    </row>
    <row r="30" spans="1:30" ht="15" customHeight="1">
      <c r="A30" s="34"/>
      <c r="B30" s="87"/>
      <c r="C30" s="87"/>
      <c r="D30" s="87"/>
      <c r="E30" s="87"/>
      <c r="F30" s="87"/>
      <c r="G30" s="87"/>
      <c r="H30" s="87"/>
      <c r="I30" s="87"/>
      <c r="J30" s="87"/>
      <c r="K30" s="87"/>
      <c r="L30" s="87"/>
      <c r="M30" s="87"/>
      <c r="N30" s="87"/>
      <c r="O30" s="87"/>
      <c r="P30" s="87"/>
      <c r="Q30" s="87"/>
      <c r="R30" s="87"/>
      <c r="S30" s="87"/>
      <c r="T30" s="87"/>
      <c r="U30" s="87"/>
      <c r="V30" s="87"/>
      <c r="W30" s="87"/>
      <c r="X30" s="87"/>
      <c r="Y30" s="87"/>
    </row>
  </sheetData>
  <mergeCells count="7">
    <mergeCell ref="Q3:T3"/>
    <mergeCell ref="V3:Y3"/>
    <mergeCell ref="AA3:AA4"/>
    <mergeCell ref="A3:A4"/>
    <mergeCell ref="B3:E3"/>
    <mergeCell ref="G3:J3"/>
    <mergeCell ref="L3:O3"/>
  </mergeCells>
  <phoneticPr fontId="4" type="noConversion"/>
  <hyperlinks>
    <hyperlink ref="A1" location="Contents!A1" display="&lt;Back to contents&gt;" xr:uid="{00000000-0004-0000-0200-000000000000}"/>
  </hyperlinks>
  <pageMargins left="0.75" right="0.75" top="1" bottom="1" header="0.5" footer="0.5"/>
  <pageSetup paperSize="9"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6"/>
  <sheetViews>
    <sheetView showGridLines="0" zoomScaleNormal="100" workbookViewId="0">
      <selection activeCell="C24" sqref="C24"/>
    </sheetView>
  </sheetViews>
  <sheetFormatPr defaultColWidth="9.1796875" defaultRowHeight="15" customHeight="1"/>
  <cols>
    <col min="1" max="1" width="25.81640625" customWidth="1"/>
    <col min="2" max="2" width="9.1796875" customWidth="1"/>
    <col min="3" max="3" width="61.81640625" customWidth="1"/>
    <col min="4" max="7" width="14.1796875" customWidth="1"/>
    <col min="8" max="8" width="2" customWidth="1"/>
    <col min="9" max="9" width="10.1796875" bestFit="1" customWidth="1"/>
    <col min="10" max="10" width="10" bestFit="1" customWidth="1"/>
    <col min="11" max="11" width="27.81640625" bestFit="1" customWidth="1"/>
    <col min="12" max="12" width="19.1796875" bestFit="1" customWidth="1"/>
    <col min="13" max="13" width="12.54296875" bestFit="1" customWidth="1"/>
    <col min="14" max="14" width="24.1796875" bestFit="1" customWidth="1"/>
    <col min="15" max="15" width="8.81640625" customWidth="1"/>
    <col min="16" max="16" width="10.1796875" bestFit="1" customWidth="1"/>
    <col min="17" max="17" width="10" bestFit="1" customWidth="1"/>
    <col min="18" max="18" width="10.1796875" bestFit="1" customWidth="1"/>
    <col min="19" max="19" width="10" bestFit="1" customWidth="1"/>
  </cols>
  <sheetData>
    <row r="1" spans="1:11" ht="15" customHeight="1">
      <c r="A1" s="148" t="s">
        <v>27</v>
      </c>
      <c r="B1" s="149"/>
    </row>
    <row r="2" spans="1:11" s="65" customFormat="1" ht="30" customHeight="1">
      <c r="A2" s="61" t="s">
        <v>44</v>
      </c>
      <c r="B2" s="62"/>
      <c r="C2" s="62"/>
      <c r="D2" s="66"/>
      <c r="E2" s="66"/>
      <c r="F2" s="66"/>
      <c r="G2" s="66"/>
      <c r="H2" s="66"/>
      <c r="I2" s="66"/>
    </row>
    <row r="3" spans="1:11" ht="25.5">
      <c r="A3" s="139" t="s">
        <v>8</v>
      </c>
      <c r="B3" s="139"/>
      <c r="C3" s="139"/>
      <c r="D3" s="50" t="s">
        <v>11</v>
      </c>
      <c r="E3" s="50" t="s">
        <v>10</v>
      </c>
      <c r="F3" s="50" t="s">
        <v>9</v>
      </c>
      <c r="G3" s="50" t="s">
        <v>6</v>
      </c>
      <c r="H3" s="51"/>
      <c r="I3" s="52" t="s">
        <v>50</v>
      </c>
    </row>
    <row r="4" spans="1:11" ht="15" customHeight="1">
      <c r="A4" s="150" t="s">
        <v>12</v>
      </c>
      <c r="B4" s="15" t="s">
        <v>13</v>
      </c>
      <c r="C4" s="15"/>
      <c r="D4" s="16"/>
      <c r="E4" s="16"/>
      <c r="F4" s="16"/>
      <c r="G4" s="16"/>
      <c r="H4" s="28"/>
      <c r="I4" s="16"/>
    </row>
    <row r="5" spans="1:11" ht="15" customHeight="1">
      <c r="A5" s="150"/>
      <c r="C5" s="19" t="s">
        <v>14</v>
      </c>
      <c r="D5" s="40">
        <v>373</v>
      </c>
      <c r="E5" s="40">
        <v>3821</v>
      </c>
      <c r="F5" s="40">
        <v>26</v>
      </c>
      <c r="G5" s="41">
        <v>4220</v>
      </c>
      <c r="H5" s="8"/>
      <c r="I5" s="40">
        <v>4955</v>
      </c>
      <c r="K5" s="88"/>
    </row>
    <row r="6" spans="1:11" ht="15" customHeight="1">
      <c r="A6" s="150"/>
      <c r="C6" s="25" t="s">
        <v>15</v>
      </c>
      <c r="D6" s="40">
        <v>0</v>
      </c>
      <c r="E6" s="40">
        <v>0</v>
      </c>
      <c r="F6" s="40">
        <v>0</v>
      </c>
      <c r="G6" s="41">
        <v>0</v>
      </c>
      <c r="H6" s="8"/>
      <c r="I6" s="40">
        <v>0</v>
      </c>
      <c r="K6" s="88"/>
    </row>
    <row r="7" spans="1:11" ht="15" customHeight="1">
      <c r="A7" s="150"/>
      <c r="B7" s="20" t="s">
        <v>16</v>
      </c>
      <c r="C7" s="20"/>
      <c r="D7" s="21"/>
      <c r="E7" s="21"/>
      <c r="F7" s="21"/>
      <c r="G7" s="42"/>
      <c r="H7" s="10"/>
      <c r="I7" s="21"/>
      <c r="K7" s="88"/>
    </row>
    <row r="8" spans="1:11" ht="15" customHeight="1">
      <c r="A8" s="150"/>
      <c r="B8" s="46" t="s">
        <v>28</v>
      </c>
      <c r="C8" s="47" t="s">
        <v>17</v>
      </c>
      <c r="D8" s="48">
        <v>70</v>
      </c>
      <c r="E8" s="48">
        <v>351</v>
      </c>
      <c r="F8" s="82">
        <v>5</v>
      </c>
      <c r="G8" s="43">
        <v>425</v>
      </c>
      <c r="H8" s="49"/>
      <c r="I8" s="48">
        <v>498</v>
      </c>
      <c r="K8" s="88"/>
    </row>
    <row r="9" spans="1:11" ht="15" customHeight="1">
      <c r="A9" s="60" t="s">
        <v>18</v>
      </c>
      <c r="B9" s="53" t="s">
        <v>28</v>
      </c>
      <c r="C9" s="54" t="s">
        <v>33</v>
      </c>
      <c r="D9" s="55">
        <v>16</v>
      </c>
      <c r="E9" s="55">
        <v>90</v>
      </c>
      <c r="F9" s="55">
        <v>1</v>
      </c>
      <c r="G9" s="56">
        <v>107</v>
      </c>
      <c r="H9" s="57"/>
      <c r="I9" s="55">
        <v>123</v>
      </c>
      <c r="K9" s="88"/>
    </row>
    <row r="10" spans="1:11" ht="15" customHeight="1">
      <c r="A10" s="60" t="s">
        <v>41</v>
      </c>
      <c r="B10" s="53" t="s">
        <v>28</v>
      </c>
      <c r="C10" s="54"/>
      <c r="D10" s="55">
        <v>0</v>
      </c>
      <c r="E10" s="55">
        <v>0</v>
      </c>
      <c r="F10" s="55">
        <v>0</v>
      </c>
      <c r="G10" s="56">
        <v>0</v>
      </c>
      <c r="H10" s="57"/>
      <c r="I10" s="55">
        <v>0</v>
      </c>
      <c r="K10" s="88"/>
    </row>
    <row r="11" spans="1:11" ht="15" customHeight="1">
      <c r="A11" s="145" t="s">
        <v>6</v>
      </c>
      <c r="B11" s="145"/>
      <c r="C11" s="145"/>
      <c r="D11" s="43">
        <v>458</v>
      </c>
      <c r="E11" s="43">
        <v>4262</v>
      </c>
      <c r="F11" s="43">
        <v>32</v>
      </c>
      <c r="G11" s="43">
        <v>4752</v>
      </c>
      <c r="H11" s="71"/>
      <c r="I11" s="55">
        <v>5576</v>
      </c>
      <c r="K11" s="88"/>
    </row>
    <row r="12" spans="1:11" ht="15" customHeight="1">
      <c r="A12" s="146" t="s">
        <v>50</v>
      </c>
      <c r="B12" s="147"/>
      <c r="C12" s="147"/>
      <c r="D12" s="39">
        <v>573</v>
      </c>
      <c r="E12" s="39">
        <v>4969</v>
      </c>
      <c r="F12" s="75">
        <v>34</v>
      </c>
      <c r="G12" s="39">
        <v>5576</v>
      </c>
      <c r="H12" s="8"/>
      <c r="I12" s="11"/>
    </row>
    <row r="13" spans="1:11" ht="15" customHeight="1">
      <c r="A13" s="26" t="s">
        <v>51</v>
      </c>
      <c r="D13" s="12">
        <f>IF(ISERROR((D11-D12)/D12),".",(D11-D12)/D12)</f>
        <v>-0.20069808027923211</v>
      </c>
      <c r="E13" s="12">
        <f t="shared" ref="E13:G13" si="0">IF(ISERROR((E11-E12)/E12),".",(E11-E12)/E12)</f>
        <v>-0.14228214932582009</v>
      </c>
      <c r="F13" s="12">
        <f t="shared" si="0"/>
        <v>-5.8823529411764705E-2</v>
      </c>
      <c r="G13" s="12">
        <f t="shared" si="0"/>
        <v>-0.14777618364418937</v>
      </c>
      <c r="H13" s="13"/>
    </row>
    <row r="15" spans="1:11" ht="15" customHeight="1">
      <c r="A15" s="27"/>
    </row>
    <row r="16" spans="1:11" ht="15" customHeight="1">
      <c r="D16" s="88"/>
      <c r="E16" s="88"/>
      <c r="F16" s="88"/>
      <c r="G16" s="88"/>
    </row>
  </sheetData>
  <mergeCells count="5">
    <mergeCell ref="A3:C3"/>
    <mergeCell ref="A11:C11"/>
    <mergeCell ref="A12:C12"/>
    <mergeCell ref="A1:B1"/>
    <mergeCell ref="A4:A8"/>
  </mergeCells>
  <phoneticPr fontId="4" type="noConversion"/>
  <hyperlinks>
    <hyperlink ref="A1" location="Contents!A1" display="&lt;Back to contents&gt;" xr:uid="{00000000-0004-0000-0300-000000000000}"/>
  </hyperlinks>
  <pageMargins left="0.75" right="0.75" top="1" bottom="1" header="0.5" footer="0.5"/>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9"/>
  <sheetViews>
    <sheetView showGridLines="0" zoomScaleNormal="100" workbookViewId="0">
      <selection activeCell="C5" sqref="C5"/>
    </sheetView>
  </sheetViews>
  <sheetFormatPr defaultColWidth="9.1796875" defaultRowHeight="15" customHeight="1"/>
  <cols>
    <col min="1" max="1" width="25.81640625" customWidth="1"/>
    <col min="2" max="2" width="7.81640625" customWidth="1"/>
    <col min="3" max="3" width="63.1796875" customWidth="1"/>
    <col min="4" max="15" width="12.1796875" customWidth="1"/>
    <col min="16" max="16" width="2" customWidth="1"/>
    <col min="17" max="17" width="10.1796875" bestFit="1" customWidth="1"/>
    <col min="18" max="18" width="10" bestFit="1" customWidth="1"/>
    <col min="19" max="19" width="10.1796875" bestFit="1" customWidth="1"/>
    <col min="20" max="20" width="10" bestFit="1" customWidth="1"/>
  </cols>
  <sheetData>
    <row r="1" spans="1:18" ht="15" customHeight="1">
      <c r="A1" s="152" t="s">
        <v>27</v>
      </c>
      <c r="B1" s="149"/>
    </row>
    <row r="2" spans="1:18" s="65" customFormat="1" ht="30" customHeight="1">
      <c r="A2" s="72" t="s">
        <v>45</v>
      </c>
      <c r="I2" s="73"/>
      <c r="J2" s="73"/>
      <c r="K2" s="73"/>
      <c r="L2" s="73"/>
      <c r="M2" s="73"/>
      <c r="N2" s="73"/>
      <c r="O2" s="73"/>
      <c r="P2" s="73"/>
      <c r="Q2" s="73"/>
    </row>
    <row r="3" spans="1:18" ht="50.5">
      <c r="A3" s="151" t="s">
        <v>8</v>
      </c>
      <c r="B3" s="151"/>
      <c r="C3" s="151"/>
      <c r="D3" s="50" t="s">
        <v>29</v>
      </c>
      <c r="E3" s="50" t="s">
        <v>19</v>
      </c>
      <c r="F3" s="50" t="s">
        <v>35</v>
      </c>
      <c r="G3" s="50" t="s">
        <v>20</v>
      </c>
      <c r="H3" s="50" t="s">
        <v>30</v>
      </c>
      <c r="I3" s="50" t="s">
        <v>21</v>
      </c>
      <c r="J3" s="50" t="s">
        <v>22</v>
      </c>
      <c r="K3" s="50" t="s">
        <v>23</v>
      </c>
      <c r="L3" s="50" t="s">
        <v>24</v>
      </c>
      <c r="M3" s="50" t="s">
        <v>25</v>
      </c>
      <c r="N3" s="50" t="s">
        <v>34</v>
      </c>
      <c r="O3" s="58" t="s">
        <v>6</v>
      </c>
      <c r="P3" s="59"/>
      <c r="Q3" s="52" t="s">
        <v>50</v>
      </c>
    </row>
    <row r="4" spans="1:18" ht="15" customHeight="1">
      <c r="A4" s="150" t="s">
        <v>12</v>
      </c>
      <c r="B4" s="15" t="s">
        <v>13</v>
      </c>
      <c r="C4" s="15"/>
      <c r="D4" s="16"/>
      <c r="E4" s="16"/>
      <c r="F4" s="16"/>
      <c r="G4" s="16"/>
      <c r="H4" s="16"/>
      <c r="I4" s="16"/>
      <c r="J4" s="16"/>
      <c r="K4" s="17"/>
      <c r="L4" s="17"/>
      <c r="M4" s="17"/>
      <c r="N4" s="17"/>
      <c r="O4" s="17"/>
      <c r="P4" s="14"/>
      <c r="Q4" s="17"/>
    </row>
    <row r="5" spans="1:18" ht="15" customHeight="1">
      <c r="A5" s="150"/>
      <c r="B5" s="18" t="s">
        <v>28</v>
      </c>
      <c r="C5" s="19" t="s">
        <v>14</v>
      </c>
      <c r="D5" s="89">
        <v>401</v>
      </c>
      <c r="E5" s="89">
        <v>275</v>
      </c>
      <c r="F5" s="89">
        <v>26</v>
      </c>
      <c r="G5" s="89">
        <v>138</v>
      </c>
      <c r="H5" s="89">
        <v>27</v>
      </c>
      <c r="I5" s="89">
        <v>267</v>
      </c>
      <c r="J5" s="89">
        <v>599</v>
      </c>
      <c r="K5" s="89">
        <v>304</v>
      </c>
      <c r="L5" s="89">
        <v>1678</v>
      </c>
      <c r="M5" s="89">
        <v>503</v>
      </c>
      <c r="N5" s="89">
        <v>4</v>
      </c>
      <c r="O5" s="90">
        <v>4220</v>
      </c>
      <c r="P5" s="91"/>
      <c r="Q5" s="89">
        <v>4955</v>
      </c>
      <c r="R5" s="88"/>
    </row>
    <row r="6" spans="1:18" ht="15" customHeight="1">
      <c r="A6" s="150"/>
      <c r="B6" s="18"/>
      <c r="C6" s="19" t="s">
        <v>15</v>
      </c>
      <c r="D6" s="92">
        <v>0</v>
      </c>
      <c r="E6" s="92">
        <v>0</v>
      </c>
      <c r="F6" s="92">
        <v>0</v>
      </c>
      <c r="G6" s="92">
        <v>0</v>
      </c>
      <c r="H6" s="92">
        <v>0</v>
      </c>
      <c r="I6" s="92">
        <v>0</v>
      </c>
      <c r="J6" s="92">
        <v>0</v>
      </c>
      <c r="K6" s="92">
        <v>0</v>
      </c>
      <c r="L6" s="92">
        <v>0</v>
      </c>
      <c r="M6" s="92">
        <v>0</v>
      </c>
      <c r="N6" s="92">
        <v>0</v>
      </c>
      <c r="O6" s="92">
        <v>0</v>
      </c>
      <c r="P6" s="91"/>
      <c r="Q6" s="89">
        <v>0</v>
      </c>
      <c r="R6" s="88"/>
    </row>
    <row r="7" spans="1:18" ht="15" customHeight="1">
      <c r="A7" s="150"/>
      <c r="B7" s="20" t="s">
        <v>16</v>
      </c>
      <c r="C7" s="20"/>
      <c r="D7" s="93"/>
      <c r="E7" s="93"/>
      <c r="F7" s="93"/>
      <c r="G7" s="93"/>
      <c r="H7" s="93"/>
      <c r="I7" s="93"/>
      <c r="J7" s="93"/>
      <c r="K7" s="94"/>
      <c r="L7" s="94"/>
      <c r="M7" s="94"/>
      <c r="N7" s="94"/>
      <c r="O7" s="95"/>
      <c r="P7" s="91"/>
      <c r="Q7" s="94"/>
      <c r="R7" s="88"/>
    </row>
    <row r="8" spans="1:18" ht="15" customHeight="1">
      <c r="A8" s="150"/>
      <c r="B8" s="46" t="s">
        <v>28</v>
      </c>
      <c r="C8" s="47" t="s">
        <v>17</v>
      </c>
      <c r="D8" s="89">
        <v>58</v>
      </c>
      <c r="E8" s="89">
        <v>29</v>
      </c>
      <c r="F8" s="89">
        <v>4</v>
      </c>
      <c r="G8" s="89">
        <v>23</v>
      </c>
      <c r="H8" s="89">
        <v>2</v>
      </c>
      <c r="I8" s="89">
        <v>24</v>
      </c>
      <c r="J8" s="89">
        <v>57</v>
      </c>
      <c r="K8" s="89">
        <v>40</v>
      </c>
      <c r="L8" s="89">
        <v>146</v>
      </c>
      <c r="M8" s="89">
        <v>43</v>
      </c>
      <c r="N8" s="89">
        <v>0</v>
      </c>
      <c r="O8" s="90">
        <v>425</v>
      </c>
      <c r="P8" s="96"/>
      <c r="Q8" s="97">
        <v>498</v>
      </c>
      <c r="R8" s="88"/>
    </row>
    <row r="9" spans="1:18" ht="15" customHeight="1">
      <c r="A9" s="45" t="s">
        <v>18</v>
      </c>
      <c r="B9" s="53" t="s">
        <v>28</v>
      </c>
      <c r="C9" s="85" t="s">
        <v>33</v>
      </c>
      <c r="D9" s="98">
        <v>10</v>
      </c>
      <c r="E9" s="98">
        <v>3</v>
      </c>
      <c r="F9" s="83">
        <v>1</v>
      </c>
      <c r="G9" s="83">
        <v>20</v>
      </c>
      <c r="H9" s="83">
        <v>0</v>
      </c>
      <c r="I9" s="83">
        <v>7</v>
      </c>
      <c r="J9" s="83">
        <v>18</v>
      </c>
      <c r="K9" s="83">
        <v>7</v>
      </c>
      <c r="L9" s="83">
        <v>28</v>
      </c>
      <c r="M9" s="83">
        <v>12</v>
      </c>
      <c r="N9" s="83">
        <v>0</v>
      </c>
      <c r="O9" s="99">
        <v>107</v>
      </c>
      <c r="P9" s="100"/>
      <c r="Q9" s="98">
        <v>123</v>
      </c>
      <c r="R9" s="88"/>
    </row>
    <row r="10" spans="1:18" ht="15" customHeight="1">
      <c r="A10" s="45" t="s">
        <v>41</v>
      </c>
      <c r="B10" s="53" t="s">
        <v>28</v>
      </c>
      <c r="C10" s="85"/>
      <c r="D10" s="98">
        <v>0</v>
      </c>
      <c r="E10" s="98">
        <v>0</v>
      </c>
      <c r="F10" s="83">
        <v>0</v>
      </c>
      <c r="G10" s="83">
        <v>0</v>
      </c>
      <c r="H10" s="83">
        <v>0</v>
      </c>
      <c r="I10" s="83">
        <v>0</v>
      </c>
      <c r="J10" s="83">
        <v>0</v>
      </c>
      <c r="K10" s="83">
        <v>0</v>
      </c>
      <c r="L10" s="83">
        <v>0</v>
      </c>
      <c r="M10" s="83">
        <v>0</v>
      </c>
      <c r="N10" s="83">
        <v>0</v>
      </c>
      <c r="O10" s="99">
        <v>0</v>
      </c>
      <c r="P10" s="100"/>
      <c r="Q10" s="98">
        <v>0</v>
      </c>
      <c r="R10" s="88"/>
    </row>
    <row r="11" spans="1:18" ht="15" customHeight="1">
      <c r="A11" s="22" t="s">
        <v>6</v>
      </c>
      <c r="B11" s="23"/>
      <c r="C11" s="24"/>
      <c r="D11" s="101">
        <v>469</v>
      </c>
      <c r="E11" s="101">
        <v>308</v>
      </c>
      <c r="F11" s="102">
        <v>30</v>
      </c>
      <c r="G11" s="102">
        <v>181</v>
      </c>
      <c r="H11" s="102">
        <v>29</v>
      </c>
      <c r="I11" s="102">
        <v>297</v>
      </c>
      <c r="J11" s="102">
        <v>673</v>
      </c>
      <c r="K11" s="102">
        <v>351</v>
      </c>
      <c r="L11" s="102">
        <v>1853</v>
      </c>
      <c r="M11" s="102">
        <v>558</v>
      </c>
      <c r="N11" s="102">
        <v>4</v>
      </c>
      <c r="O11" s="101">
        <v>4752</v>
      </c>
      <c r="P11" s="103"/>
      <c r="Q11" s="98">
        <v>5576</v>
      </c>
      <c r="R11" s="88"/>
    </row>
    <row r="12" spans="1:18" ht="15" customHeight="1">
      <c r="A12" s="146" t="s">
        <v>50</v>
      </c>
      <c r="B12" s="147"/>
      <c r="C12" s="147"/>
      <c r="D12" s="89">
        <v>575</v>
      </c>
      <c r="E12" s="89">
        <v>427</v>
      </c>
      <c r="F12" s="89">
        <v>28</v>
      </c>
      <c r="G12" s="89">
        <v>213</v>
      </c>
      <c r="H12" s="89">
        <v>27</v>
      </c>
      <c r="I12" s="89">
        <v>308</v>
      </c>
      <c r="J12" s="89">
        <v>827</v>
      </c>
      <c r="K12" s="89">
        <v>457</v>
      </c>
      <c r="L12" s="89">
        <v>2009</v>
      </c>
      <c r="M12" s="89">
        <v>692</v>
      </c>
      <c r="N12" s="89">
        <v>14</v>
      </c>
      <c r="O12" s="89">
        <v>5576</v>
      </c>
      <c r="P12" s="104"/>
      <c r="Q12" s="105"/>
    </row>
    <row r="13" spans="1:18" ht="15" customHeight="1">
      <c r="A13" s="26" t="s">
        <v>51</v>
      </c>
      <c r="D13" s="106">
        <f>IF(ISERROR((D11-D12)/D12),".",(D11-D12)/D12)</f>
        <v>-0.18434782608695652</v>
      </c>
      <c r="E13" s="106">
        <f t="shared" ref="E13:O13" si="0">IF(ISERROR((E11-E12)/E12),".",(E11-E12)/E12)</f>
        <v>-0.27868852459016391</v>
      </c>
      <c r="F13" s="106">
        <f t="shared" si="0"/>
        <v>7.1428571428571425E-2</v>
      </c>
      <c r="G13" s="106">
        <f t="shared" si="0"/>
        <v>-0.15023474178403756</v>
      </c>
      <c r="H13" s="106">
        <f t="shared" si="0"/>
        <v>7.407407407407407E-2</v>
      </c>
      <c r="I13" s="106">
        <f t="shared" si="0"/>
        <v>-3.5714285714285712E-2</v>
      </c>
      <c r="J13" s="106">
        <f t="shared" si="0"/>
        <v>-0.18621523579201935</v>
      </c>
      <c r="K13" s="106">
        <f t="shared" si="0"/>
        <v>-0.23194748358862144</v>
      </c>
      <c r="L13" s="106">
        <f t="shared" si="0"/>
        <v>-7.7650572424091582E-2</v>
      </c>
      <c r="M13" s="106">
        <f t="shared" si="0"/>
        <v>-0.19364161849710981</v>
      </c>
      <c r="N13" s="106">
        <f t="shared" si="0"/>
        <v>-0.7142857142857143</v>
      </c>
      <c r="O13" s="106">
        <f t="shared" si="0"/>
        <v>-0.14777618364418937</v>
      </c>
      <c r="P13" s="107"/>
      <c r="Q13" s="92"/>
    </row>
    <row r="15" spans="1:18" ht="15" customHeight="1">
      <c r="A15" s="27"/>
    </row>
    <row r="18" spans="4:15" ht="15" customHeight="1">
      <c r="D18" s="88"/>
      <c r="E18" s="88"/>
      <c r="F18" s="88"/>
      <c r="G18" s="88"/>
      <c r="H18" s="88"/>
      <c r="I18" s="88"/>
      <c r="J18" s="88"/>
      <c r="K18" s="88"/>
      <c r="L18" s="88"/>
      <c r="M18" s="88"/>
      <c r="N18" s="88"/>
      <c r="O18" s="88"/>
    </row>
    <row r="19" spans="4:15" ht="15" customHeight="1">
      <c r="O19" s="88"/>
    </row>
  </sheetData>
  <mergeCells count="4">
    <mergeCell ref="A3:C3"/>
    <mergeCell ref="A12:C12"/>
    <mergeCell ref="A1:B1"/>
    <mergeCell ref="A4:A8"/>
  </mergeCells>
  <phoneticPr fontId="4" type="noConversion"/>
  <hyperlinks>
    <hyperlink ref="A1" location="Contents!A1" display="&lt;Back to contents&gt;" xr:uid="{00000000-0004-0000-0400-000000000000}"/>
  </hyperlinks>
  <pageMargins left="0.75" right="0.75" top="1" bottom="1" header="0.5" footer="0.5"/>
  <pageSetup paperSize="9" scale="5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926BED3-ABE5-4F85-9464-E803B3373934}">
  <ds:schemaRefs>
    <ds:schemaRef ds:uri="http://purl.org/dc/terms/"/>
    <ds:schemaRef ds:uri="http://purl.org/dc/dcmitype/"/>
    <ds:schemaRef ds:uri="aa7ca6cc-35d9-4446-8134-9d1968d85882"/>
    <ds:schemaRef ds:uri="http://purl.org/dc/elements/1.1/"/>
    <ds:schemaRef ds:uri="http://www.w3.org/XML/1998/namespace"/>
    <ds:schemaRef ds:uri="http://schemas.microsoft.com/office/2006/documentManagement/types"/>
    <ds:schemaRef ds:uri="http://schemas.openxmlformats.org/package/2006/metadata/core-properties"/>
    <ds:schemaRef ds:uri="ee782f5f-b403-4edd-8c57-bf2bd60891a0"/>
    <ds:schemaRef ds:uri="http://schemas.microsoft.com/office/2006/metadata/properties"/>
  </ds:schemaRefs>
</ds:datastoreItem>
</file>

<file path=customXml/itemProps2.xml><?xml version="1.0" encoding="utf-8"?>
<ds:datastoreItem xmlns:ds="http://schemas.openxmlformats.org/officeDocument/2006/customXml" ds:itemID="{656D0CE6-3077-4768-8CA2-6E0586F93A2E}">
  <ds:schemaRefs>
    <ds:schemaRef ds:uri="http://schemas.microsoft.com/office/2006/metadata/longProperties"/>
  </ds:schemaRefs>
</ds:datastoreItem>
</file>

<file path=customXml/itemProps3.xml><?xml version="1.0" encoding="utf-8"?>
<ds:datastoreItem xmlns:ds="http://schemas.openxmlformats.org/officeDocument/2006/customXml" ds:itemID="{56992396-56F3-4DEB-B788-36C74CB152C2}">
  <ds:schemaRefs>
    <ds:schemaRef ds:uri="http://schemas.microsoft.com/sharepoint/v3/contenttype/forms"/>
  </ds:schemaRefs>
</ds:datastoreItem>
</file>

<file path=customXml/itemProps4.xml><?xml version="1.0" encoding="utf-8"?>
<ds:datastoreItem xmlns:ds="http://schemas.openxmlformats.org/officeDocument/2006/customXml" ds:itemID="{9E3AFB92-4558-4FC3-9A38-85FE38E19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Explanatory notes</vt:lpstr>
      <vt:lpstr>10.1</vt:lpstr>
      <vt:lpstr>10.2</vt:lpstr>
      <vt:lpstr>10.3</vt:lpstr>
      <vt:lpstr>10.4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2010-10-12T01:31:19Z</cp:lastPrinted>
  <dcterms:created xsi:type="dcterms:W3CDTF">2009-07-30T00:12:03Z</dcterms:created>
  <dcterms:modified xsi:type="dcterms:W3CDTF">2024-09-12T04:05:26Z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2022-05-18T05:52:34Z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a7241477-5ed7-42d9-98be-be6851a6cdcf</vt:lpwstr>
  </property>
  <property fmtid="{D5CDD505-2E9C-101B-9397-08002B2CF9AE}" pid="13" name="MSIP_Label_79d889eb-932f-4752-8739-64d25806ef64_ContentBits">
    <vt:lpwstr>0</vt:lpwstr>
  </property>
</Properties>
</file>