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udents\final2023\fullyear\09_website\2023_publication_tables\"/>
    </mc:Choice>
  </mc:AlternateContent>
  <xr:revisionPtr revIDLastSave="0" documentId="8_{57B5918B-0ED9-47B2-8FE0-2EF507A42076}" xr6:coauthVersionLast="47" xr6:coauthVersionMax="47" xr10:uidLastSave="{00000000-0000-0000-0000-000000000000}"/>
  <bookViews>
    <workbookView xWindow="28680" yWindow="-120" windowWidth="29040" windowHeight="15720" tabRatio="672" xr2:uid="{00000000-000D-0000-FFFF-FFFF00000000}"/>
  </bookViews>
  <sheets>
    <sheet name="Contents" sheetId="13" r:id="rId1"/>
    <sheet name="Explanatory notes" sheetId="21" r:id="rId2"/>
    <sheet name="2.1" sheetId="12" r:id="rId3"/>
    <sheet name="2.2" sheetId="11" r:id="rId4"/>
    <sheet name="2.3" sheetId="10" r:id="rId5"/>
    <sheet name="2.4" sheetId="9" r:id="rId6"/>
    <sheet name="2.5" sheetId="8" r:id="rId7"/>
    <sheet name="2.6" sheetId="7" r:id="rId8"/>
    <sheet name="2.7" sheetId="6" r:id="rId9"/>
    <sheet name="2.8" sheetId="20" r:id="rId10"/>
    <sheet name="2.9" sheetId="4" r:id="rId11"/>
    <sheet name="2.10" sheetId="3" r:id="rId12"/>
  </sheets>
  <definedNames>
    <definedName name="_xlnm._FilterDatabase" localSheetId="11" hidden="1">'2.10'!$B$3:$M$4</definedName>
    <definedName name="_xlnm._FilterDatabase" localSheetId="6" hidden="1">'2.5'!$B$3:$J$52</definedName>
    <definedName name="_xlnm._FilterDatabase" localSheetId="7" hidden="1">'2.6'!$B$3:$I$53</definedName>
    <definedName name="_xlnm._FilterDatabase" localSheetId="8" hidden="1">'2.7'!$B$3:$Q$54</definedName>
    <definedName name="_xlnm._FilterDatabase" localSheetId="9" hidden="1">'2.8'!$B$3:$P$53</definedName>
    <definedName name="_xlnm._FilterDatabase" localSheetId="10" hidden="1">'2.9'!$B$3:$P$53</definedName>
    <definedName name="_xlnm.Print_Area" localSheetId="9">'2.8'!$B$1:$P$59</definedName>
    <definedName name="_xlnm.Print_Area" localSheetId="0">Contents!$A$1:$B$12</definedName>
    <definedName name="_xlnm.Print_Titles" localSheetId="11">'2.10'!$2:$4</definedName>
    <definedName name="_xlnm.Print_Titles" localSheetId="4">'2.3'!$2:$3</definedName>
    <definedName name="_xlnm.Print_Titles" localSheetId="6">'2.5'!$2:$3</definedName>
    <definedName name="_xlnm.Print_Titles" localSheetId="7">'2.6'!$2:$3</definedName>
    <definedName name="_xlnm.Print_Titles" localSheetId="8">'2.7'!$2:$4</definedName>
    <definedName name="_xlnm.Print_Titles" localSheetId="9">'2.8'!$2:$3</definedName>
    <definedName name="_xlnm.Print_Titles" localSheetId="10">'2.9'!$2:$3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 i="3" l="1"/>
  <c r="D57" i="3"/>
  <c r="E57" i="3"/>
  <c r="H57" i="3"/>
  <c r="I57" i="3"/>
  <c r="K57" i="3"/>
  <c r="M57" i="3"/>
  <c r="C57" i="3"/>
  <c r="D56" i="4"/>
  <c r="E56" i="4"/>
  <c r="F56" i="4"/>
  <c r="G56" i="4"/>
  <c r="H56" i="4"/>
  <c r="I56" i="4"/>
  <c r="J56" i="4"/>
  <c r="K56" i="4"/>
  <c r="L56" i="4"/>
  <c r="M56" i="4"/>
  <c r="N56" i="4"/>
  <c r="O56" i="4"/>
  <c r="P56" i="4"/>
  <c r="C56" i="4"/>
  <c r="D56" i="20"/>
  <c r="E56" i="20"/>
  <c r="F56" i="20"/>
  <c r="G56" i="20"/>
  <c r="H56" i="20"/>
  <c r="I56" i="20"/>
  <c r="J56" i="20"/>
  <c r="K56" i="20"/>
  <c r="L56" i="20"/>
  <c r="M56" i="20"/>
  <c r="N56" i="20"/>
  <c r="O56" i="20"/>
  <c r="P56" i="20"/>
  <c r="C56" i="20"/>
  <c r="D57" i="6"/>
  <c r="E57" i="6"/>
  <c r="F57" i="6"/>
  <c r="G57" i="6"/>
  <c r="I57" i="6"/>
  <c r="J57" i="6"/>
  <c r="K57" i="6"/>
  <c r="M57" i="6"/>
  <c r="N57" i="6"/>
  <c r="O57" i="6"/>
  <c r="P57" i="6"/>
  <c r="Q57" i="6"/>
  <c r="C57" i="6"/>
  <c r="D56" i="7"/>
  <c r="E56" i="7"/>
  <c r="F56" i="7"/>
  <c r="G56" i="7"/>
  <c r="H56" i="7"/>
  <c r="I56" i="7"/>
  <c r="C56" i="7"/>
  <c r="D56" i="8"/>
  <c r="E56" i="8"/>
  <c r="F56" i="8"/>
  <c r="G56" i="8"/>
  <c r="H56" i="8"/>
  <c r="I56" i="8"/>
  <c r="C56" i="8"/>
  <c r="C19" i="9"/>
  <c r="D19" i="9"/>
  <c r="E19" i="9"/>
  <c r="F19" i="9"/>
  <c r="G19" i="9"/>
  <c r="H19" i="9"/>
  <c r="I19" i="9"/>
  <c r="J19" i="9"/>
  <c r="K19" i="9"/>
  <c r="B19" i="9"/>
  <c r="C13" i="10"/>
  <c r="D13" i="10"/>
  <c r="E13" i="10"/>
  <c r="F13" i="10"/>
  <c r="G13" i="10"/>
  <c r="H13" i="10"/>
  <c r="I13" i="10"/>
  <c r="J13" i="10"/>
  <c r="K13" i="10"/>
  <c r="L13" i="10"/>
  <c r="M13" i="10"/>
  <c r="N13" i="10"/>
  <c r="O13" i="10"/>
  <c r="B13" i="10"/>
  <c r="C26" i="11"/>
  <c r="D26" i="11"/>
  <c r="E26" i="11"/>
  <c r="F26" i="11"/>
  <c r="G26" i="11"/>
  <c r="H26" i="11"/>
  <c r="B26" i="11"/>
  <c r="C26" i="12"/>
  <c r="D26" i="12"/>
  <c r="E26" i="12"/>
  <c r="F26" i="12"/>
  <c r="G26" i="12"/>
  <c r="H26" i="12"/>
  <c r="B26" i="12"/>
</calcChain>
</file>

<file path=xl/sharedStrings.xml><?xml version="1.0" encoding="utf-8"?>
<sst xmlns="http://schemas.openxmlformats.org/spreadsheetml/2006/main" count="747" uniqueCount="196">
  <si>
    <t>Age Group</t>
  </si>
  <si>
    <t>Bachelor</t>
  </si>
  <si>
    <t>TOTAL</t>
  </si>
  <si>
    <t>16 and under</t>
  </si>
  <si>
    <t>30 to 39</t>
  </si>
  <si>
    <t>40 to 49</t>
  </si>
  <si>
    <t>50 to 59</t>
  </si>
  <si>
    <t>60 and over</t>
  </si>
  <si>
    <t>Males</t>
  </si>
  <si>
    <t>Level of Course</t>
  </si>
  <si>
    <t>State of Permanent Home Residence</t>
  </si>
  <si>
    <t>New South Wales</t>
  </si>
  <si>
    <t>Victoria</t>
  </si>
  <si>
    <t>Queensland</t>
  </si>
  <si>
    <t>Western Australia</t>
  </si>
  <si>
    <t>South Australia</t>
  </si>
  <si>
    <t>Tasmania</t>
  </si>
  <si>
    <t>Northern Territory</t>
  </si>
  <si>
    <t>Australian Capital Territory</t>
  </si>
  <si>
    <t>Multi-State</t>
  </si>
  <si>
    <t>Outside Australia</t>
  </si>
  <si>
    <t>Charles Sturt University</t>
  </si>
  <si>
    <t>Macquarie University</t>
  </si>
  <si>
    <t>Southern Cross University</t>
  </si>
  <si>
    <t>La Trobe University</t>
  </si>
  <si>
    <t>Monash University</t>
  </si>
  <si>
    <t>RMIT University</t>
  </si>
  <si>
    <t>Swinburne University of Technology</t>
  </si>
  <si>
    <t>The University of Melbourne</t>
  </si>
  <si>
    <t>Victoria University</t>
  </si>
  <si>
    <t>Bond University</t>
  </si>
  <si>
    <t>Griffith University</t>
  </si>
  <si>
    <t>James Cook University</t>
  </si>
  <si>
    <t>Queensland University of Technology</t>
  </si>
  <si>
    <t>The University of Queensland</t>
  </si>
  <si>
    <t>University of Southern Queensland</t>
  </si>
  <si>
    <t>University of the Sunshine Coast</t>
  </si>
  <si>
    <t>Edith Cowan University</t>
  </si>
  <si>
    <t>Murdoch University</t>
  </si>
  <si>
    <t>The University of Notre Dame Australia</t>
  </si>
  <si>
    <t>The University of Western Australia</t>
  </si>
  <si>
    <t>The University of Adelaide</t>
  </si>
  <si>
    <t>University of South Australia</t>
  </si>
  <si>
    <t>University of Tasmania</t>
  </si>
  <si>
    <t>The Australian National University</t>
  </si>
  <si>
    <t>University of Canberra</t>
  </si>
  <si>
    <t>Australian Catholic University</t>
  </si>
  <si>
    <t>Internal</t>
  </si>
  <si>
    <t>External</t>
  </si>
  <si>
    <t>Multi-modal</t>
  </si>
  <si>
    <t>Full-time</t>
  </si>
  <si>
    <t>Part-time</t>
  </si>
  <si>
    <t>Domestic Students</t>
  </si>
  <si>
    <t>Overseas Students</t>
  </si>
  <si>
    <t>Australian citizen</t>
  </si>
  <si>
    <t>New Zealand citizen</t>
  </si>
  <si>
    <t>CONTENTS</t>
  </si>
  <si>
    <t>&lt; Back to Contents &gt;</t>
  </si>
  <si>
    <t>Natural and Physical Sciences</t>
  </si>
  <si>
    <t xml:space="preserve">Information Technology </t>
  </si>
  <si>
    <t>Engineering and Related Technologies</t>
  </si>
  <si>
    <t xml:space="preserve">Architecture and Building </t>
  </si>
  <si>
    <t>Agriculture, Environmental and Related Studies</t>
  </si>
  <si>
    <t xml:space="preserve">Health </t>
  </si>
  <si>
    <t xml:space="preserve">Education </t>
  </si>
  <si>
    <t xml:space="preserve">Management and Commerce </t>
  </si>
  <si>
    <t xml:space="preserve">Society and Culture </t>
  </si>
  <si>
    <t xml:space="preserve">Creative Arts </t>
  </si>
  <si>
    <t>Food, Hospitality and Personal Services</t>
  </si>
  <si>
    <t xml:space="preserve">Non-award courses </t>
  </si>
  <si>
    <t>Section 2 - All Students</t>
  </si>
  <si>
    <t xml:space="preserve">Mixed Field Programs </t>
  </si>
  <si>
    <t>Deakin University</t>
  </si>
  <si>
    <t>Type of attendance</t>
  </si>
  <si>
    <t>No information</t>
  </si>
  <si>
    <r>
      <t>TOTAL</t>
    </r>
    <r>
      <rPr>
        <b/>
        <vertAlign val="superscript"/>
        <sz val="10"/>
        <rFont val="Arial"/>
        <family val="2"/>
      </rPr>
      <t xml:space="preserve">(a) </t>
    </r>
  </si>
  <si>
    <t>State of Higher Education Institution of Study</t>
  </si>
  <si>
    <t>Non-University Higher Education Institutions</t>
  </si>
  <si>
    <t>University of Divinity</t>
  </si>
  <si>
    <t>The University of New England</t>
  </si>
  <si>
    <t>The University of Newcastle</t>
  </si>
  <si>
    <t>Flinders University</t>
  </si>
  <si>
    <t>Western Sydney University</t>
  </si>
  <si>
    <t>The University of Sydney</t>
  </si>
  <si>
    <t>University of New South Wales</t>
  </si>
  <si>
    <t>University of Wollongong</t>
  </si>
  <si>
    <t>Torrens University Australia</t>
  </si>
  <si>
    <t>CQUniversity</t>
  </si>
  <si>
    <t>Private Universities (Table C) and Non-University Higher Education Institutions</t>
  </si>
  <si>
    <t>University of Technology Sydney</t>
  </si>
  <si>
    <t>Batchelor Institute of Indigenous Tertiary Education</t>
  </si>
  <si>
    <t>Charles Darwin University</t>
  </si>
  <si>
    <t>Curtin University</t>
  </si>
  <si>
    <t>Navigation links are to the right</t>
  </si>
  <si>
    <t>State</t>
  </si>
  <si>
    <t>Institution</t>
  </si>
  <si>
    <t>Females</t>
  </si>
  <si>
    <t>Indeterminate/
Intersex/
Unspecified</t>
  </si>
  <si>
    <t>Federation University Australia</t>
  </si>
  <si>
    <t>Not provided</t>
  </si>
  <si>
    <t>Gender</t>
  </si>
  <si>
    <t>Mode of attendance</t>
  </si>
  <si>
    <t>Permanent
resident</t>
  </si>
  <si>
    <t>Permanent
humanitarian
visa</t>
  </si>
  <si>
    <t>Table 2.1: All Students by Age Group and Broad Level of Course, Full Year 2023</t>
  </si>
  <si>
    <t>Table 2.2: All Domestic Students by Age Group and Broad Level of Course, Full Year 2023</t>
  </si>
  <si>
    <t>Table 2.3: All Students by Level of Course and Broad Field of Education, Full Year 2023</t>
  </si>
  <si>
    <t>Table 2.4: All Students by State of Permanent Home Residence and State of Higher Education Institution of Study, Full Year 2023</t>
  </si>
  <si>
    <t>Table 2.5: All Students by State, Higher Education Institution and Broad Level of Course, Full Year 2023</t>
  </si>
  <si>
    <t>Table 2.6: All Domestic Students by State, Higher Education Institution and Broad Level of Course, Full Year 2023</t>
  </si>
  <si>
    <t>Table 2.7: All Students by State, Higher Education Institution, Mode of Attendance, Type of Attendance and Gender, Full Year 2023</t>
  </si>
  <si>
    <t>Table 2.8: All Students by State, Higher Education Institution and Broad Field of Education, Full Year 2023</t>
  </si>
  <si>
    <t>Table 2.9: All Domestic Students by State, Higher Education Institution and Broad Field of Education, Full Year 2023</t>
  </si>
  <si>
    <t>Table 2.10: All Students by State, Higher Education Institution, Citizenship and Residence Status, Full Year 2023</t>
  </si>
  <si>
    <t>Total 2022</t>
  </si>
  <si>
    <t>% change on 2022</t>
  </si>
  <si>
    <t>Sub-Bachelor</t>
  </si>
  <si>
    <t>Postgraduate by Research</t>
  </si>
  <si>
    <t>Postgraduate by Coursework</t>
  </si>
  <si>
    <t>Enabling Courses</t>
  </si>
  <si>
    <t>&lt; 5</t>
  </si>
  <si>
    <t>np</t>
  </si>
  <si>
    <t>Temporary entry permit and resides in Australia</t>
  </si>
  <si>
    <t>Other overseas student who resides outside of Australia</t>
  </si>
  <si>
    <t>Explanatory notes</t>
  </si>
  <si>
    <t xml:space="preserve">
Scope </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</si>
  <si>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</si>
  <si>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</si>
  <si>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</si>
  <si>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</si>
  <si>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</si>
  <si>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</si>
  <si>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</si>
  <si>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</si>
  <si>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</si>
  <si>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</si>
  <si>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</si>
  <si>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</si>
  <si>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</si>
  <si>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(PEV) holder,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</si>
  <si>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</si>
  <si>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</si>
  <si>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</si>
  <si>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</si>
  <si>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</si>
  <si>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</si>
  <si>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</si>
  <si>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</si>
  <si>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Discipline group classification</t>
  </si>
  <si>
    <t>Providers classify students into discipline groups based on the subject matter of the majority of their units of study against the Australian Standard Classification of Education (ASCED).</t>
  </si>
  <si>
    <t>Open Universites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</si>
  <si>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</si>
  <si>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</si>
  <si>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</si>
  <si>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</si>
  <si>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</si>
  <si>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</si>
  <si>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 Award course completions data is based on student characteristics at the completion of their study.</t>
  </si>
  <si>
    <t>Definitions used in the report</t>
  </si>
  <si>
    <t>Details of definition used in the report can be found here</t>
  </si>
  <si>
    <t>Higher Education Support Act 2003</t>
  </si>
  <si>
    <t>Field of education classification</t>
  </si>
  <si>
    <t>Major course</t>
  </si>
  <si>
    <t>Citizen resident code | TCSI Support</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</si>
  <si>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</si>
  <si>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</si>
  <si>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</si>
  <si>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</si>
  <si>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</si>
  <si>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</si>
  <si>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</si>
  <si>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</si>
  <si>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</si>
  <si>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</si>
  <si>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</si>
  <si>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</si>
  <si>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</si>
  <si>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</si>
  <si>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</si>
  <si>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</si>
  <si>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r>
      <t>Non-award Courses /Microcredentials</t>
    </r>
    <r>
      <rPr>
        <vertAlign val="superscript"/>
        <sz val="10"/>
        <rFont val="Arial"/>
        <family val="2"/>
      </rPr>
      <t>(a)</t>
    </r>
    <r>
      <rPr>
        <sz val="10"/>
        <rFont val="Arial"/>
        <family val="2"/>
      </rPr>
      <t xml:space="preserve"> </t>
    </r>
  </si>
  <si>
    <t>(a) Microcredentials are non-award courses available only from 2023.</t>
  </si>
  <si>
    <t>np: not published.</t>
  </si>
  <si>
    <r>
      <t>Non-award Courses /Microcredentials</t>
    </r>
    <r>
      <rPr>
        <vertAlign val="superscript"/>
        <sz val="10"/>
        <rFont val="Arial"/>
        <family val="2"/>
      </rPr>
      <t>(a)</t>
    </r>
  </si>
  <si>
    <r>
      <t>Non-award Courses /Microcredentials</t>
    </r>
    <r>
      <rPr>
        <vertAlign val="superscript"/>
        <sz val="10"/>
        <rFont val="Arial"/>
        <family val="2"/>
      </rPr>
      <t>(b)</t>
    </r>
    <r>
      <rPr>
        <sz val="10"/>
        <rFont val="Arial"/>
        <family val="2"/>
      </rPr>
      <t xml:space="preserve"> </t>
    </r>
  </si>
  <si>
    <t>(b) Microcredentials are non-award courses available only from 2023.</t>
  </si>
  <si>
    <r>
      <t>Non-award Courses /Microcredentials</t>
    </r>
    <r>
      <rPr>
        <vertAlign val="superscript"/>
        <sz val="10"/>
        <rFont val="Arial"/>
        <family val="2"/>
      </rPr>
      <t xml:space="preserve">(a) </t>
    </r>
  </si>
  <si>
    <r>
      <t>Avondale University</t>
    </r>
    <r>
      <rPr>
        <vertAlign val="superscript"/>
        <sz val="10"/>
        <rFont val="Arial"/>
        <family val="2"/>
      </rPr>
      <t>(b)</t>
    </r>
  </si>
  <si>
    <t>(b) Avondale University became a Table B provider in 2023. Prior to this, Avondale was counted in the NUHEI data.</t>
  </si>
  <si>
    <r>
      <t>Non-award  Courses /Microcredentials</t>
    </r>
    <r>
      <rPr>
        <vertAlign val="superscript"/>
        <sz val="10"/>
        <rFont val="Arial"/>
        <family val="2"/>
      </rPr>
      <t>(a)</t>
    </r>
  </si>
  <si>
    <r>
      <t>Avondale University</t>
    </r>
    <r>
      <rPr>
        <vertAlign val="superscript"/>
        <sz val="10"/>
        <color theme="1"/>
        <rFont val="Arial"/>
        <family val="2"/>
      </rPr>
      <t>(b)</t>
    </r>
  </si>
  <si>
    <r>
      <t>Avondale University</t>
    </r>
    <r>
      <rPr>
        <vertAlign val="superscript"/>
        <sz val="10"/>
        <color theme="1"/>
        <rFont val="Arial"/>
        <family val="2"/>
      </rPr>
      <t>(a)</t>
    </r>
  </si>
  <si>
    <t>(a) Avondale University became a Table B provider in 2023. Prior to this, Avondale was counted in the NUHEI data.</t>
  </si>
  <si>
    <r>
      <t>The University of Sydney</t>
    </r>
    <r>
      <rPr>
        <vertAlign val="superscript"/>
        <sz val="10"/>
        <color theme="1"/>
        <rFont val="Arial"/>
        <family val="2"/>
      </rPr>
      <t>(b)</t>
    </r>
  </si>
  <si>
    <t>(a) The totals may be less than the sum of all broad fields of education because students undertaking Combined Courses are counted in both fields of education while the totals represent the unique student count.</t>
  </si>
  <si>
    <t>(b) An error was identified in the data for the University of Sydney after the data had been finalised. The data presented in this report incorrectly overstate the number of “Other students who reside outside of Australia’ and understate the number of students who are “Temporary entry permit and resides in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</si>
</sst>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0"/>
      <name val="Arial"/>
    </font>
    <font>
      <sz val="11"/>
      <color theme="1"/>
      <name val="Calibri"/>
      <family val="2"/>
      <scheme val="minor"/>
    </font>
    <font>
      <sz val="10"/>
      <name val="Arial"/>
      <family val="2"/>
    </font>
    <font>
      <sz val="10"/>
      <name val="Arial"/>
      <family val="2"/>
    </font>
    <font>
      <b/>
      <sz val="10"/>
      <name val="Arial"/>
      <family val="2"/>
    </font>
    <font>
      <sz val="8"/>
      <name val="Arial"/>
      <family val="2"/>
    </font>
    <font>
      <u/>
      <sz val="10"/>
      <color indexed="12"/>
      <name val="Arial"/>
      <family val="2"/>
    </font>
    <font>
      <b/>
      <sz val="10"/>
      <name val="Arial"/>
      <family val="2"/>
    </font>
    <font>
      <sz val="10"/>
      <name val="Arial"/>
      <family val="2"/>
    </font>
    <font>
      <u/>
      <sz val="10"/>
      <color indexed="12"/>
      <name val="Arial"/>
      <family val="2"/>
    </font>
    <font>
      <sz val="10"/>
      <name val="Arial"/>
      <family val="2"/>
    </font>
    <font>
      <sz val="20"/>
      <name val="Arial"/>
      <family val="2"/>
    </font>
    <font>
      <sz val="14"/>
      <name val="Arial"/>
      <family val="2"/>
    </font>
    <font>
      <b/>
      <vertAlign val="superscript"/>
      <sz val="10"/>
      <name val="Arial"/>
      <family val="2"/>
    </font>
    <font>
      <b/>
      <sz val="9"/>
      <name val="Arial"/>
      <family val="2"/>
    </font>
    <font>
      <sz val="11"/>
      <color theme="1"/>
      <name val="Calibri"/>
      <family val="2"/>
      <scheme val="minor"/>
    </font>
    <font>
      <sz val="10"/>
      <color theme="1"/>
      <name val="Arial"/>
      <family val="2"/>
    </font>
    <font>
      <b/>
      <sz val="10"/>
      <color theme="1"/>
      <name val="Arial"/>
      <family val="2"/>
    </font>
    <font>
      <sz val="12"/>
      <color theme="0"/>
      <name val="Arial"/>
      <family val="2"/>
    </font>
    <font>
      <sz val="10"/>
      <color theme="0"/>
      <name val="Arial"/>
      <family val="2"/>
    </font>
    <font>
      <sz val="9.5"/>
      <color rgb="FF000000"/>
      <name val="Albany AMT"/>
    </font>
    <font>
      <vertAlign val="superscript"/>
      <sz val="10"/>
      <color theme="1"/>
      <name val="Arial"/>
      <family val="2"/>
    </font>
    <font>
      <b/>
      <sz val="11"/>
      <color theme="1"/>
      <name val="Calibri"/>
      <family val="2"/>
      <scheme val="minor"/>
    </font>
    <font>
      <b/>
      <sz val="14"/>
      <name val="Calibri"/>
      <family val="2"/>
      <scheme val="minor"/>
    </font>
    <font>
      <u/>
      <sz val="11"/>
      <color theme="10"/>
      <name val="Calibri"/>
      <family val="2"/>
      <scheme val="minor"/>
    </font>
    <font>
      <b/>
      <sz val="12"/>
      <color theme="1"/>
      <name val="Calibri"/>
      <family val="2"/>
      <scheme val="minor"/>
    </font>
    <font>
      <sz val="11"/>
      <color rgb="FF1E1E1E"/>
      <name val="Calibri"/>
      <family val="2"/>
      <scheme val="minor"/>
    </font>
    <font>
      <b/>
      <i/>
      <sz val="11"/>
      <color theme="1"/>
      <name val="Calibri"/>
      <family val="2"/>
      <scheme val="minor"/>
    </font>
    <font>
      <sz val="11"/>
      <name val="Calibri"/>
      <family val="2"/>
      <scheme val="minor"/>
    </font>
    <font>
      <sz val="11"/>
      <color theme="4"/>
      <name val="Calibri"/>
      <family val="2"/>
      <scheme val="minor"/>
    </font>
    <font>
      <u/>
      <sz val="11"/>
      <color theme="4"/>
      <name val="Calibri"/>
      <family val="2"/>
      <scheme val="minor"/>
    </font>
    <font>
      <vertAlign val="superscript"/>
      <sz val="10"/>
      <name val="Arial"/>
      <family val="2"/>
    </font>
  </fonts>
  <fills count="6">
    <fill>
      <patternFill patternType="none"/>
    </fill>
    <fill>
      <patternFill patternType="gray125"/>
    </fill>
    <fill>
      <patternFill patternType="solid">
        <fgColor indexed="50"/>
        <bgColor indexed="64"/>
      </patternFill>
    </fill>
    <fill>
      <patternFill patternType="solid">
        <fgColor rgb="FF99CC00"/>
        <bgColor indexed="64"/>
      </patternFill>
    </fill>
    <fill>
      <patternFill patternType="solid">
        <fgColor theme="8" tint="0.39997558519241921"/>
        <bgColor indexed="64"/>
      </patternFill>
    </fill>
    <fill>
      <patternFill patternType="solid">
        <fgColor theme="0"/>
        <bgColor indexed="64"/>
      </patternFill>
    </fill>
  </fills>
  <borders count="14">
    <border>
      <left/>
      <right/>
      <top/>
      <bottom/>
      <diagonal/>
    </border>
    <border>
      <left/>
      <right/>
      <top style="thin">
        <color indexed="8"/>
      </top>
      <bottom/>
      <diagonal/>
    </border>
    <border>
      <left/>
      <right/>
      <top/>
      <bottom style="thin">
        <color indexed="64"/>
      </bottom>
      <diagonal/>
    </border>
    <border>
      <left/>
      <right/>
      <top style="thin">
        <color indexed="64"/>
      </top>
      <bottom style="thin">
        <color indexed="64"/>
      </bottom>
      <diagonal/>
    </border>
    <border>
      <left/>
      <right/>
      <top style="thin">
        <color indexed="8"/>
      </top>
      <bottom style="thin">
        <color indexed="64"/>
      </bottom>
      <diagonal/>
    </border>
    <border>
      <left/>
      <right/>
      <top style="thin">
        <color indexed="64"/>
      </top>
      <bottom style="thin">
        <color indexed="8"/>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5" fillId="0" borderId="0"/>
    <xf numFmtId="0" fontId="3" fillId="0" borderId="0"/>
    <xf numFmtId="0" fontId="20" fillId="0" borderId="0"/>
    <xf numFmtId="0" fontId="1" fillId="0" borderId="0"/>
    <xf numFmtId="0" fontId="24" fillId="0" borderId="0" applyNumberFormat="0" applyFill="0" applyBorder="0" applyAlignment="0" applyProtection="0"/>
  </cellStyleXfs>
  <cellXfs count="186">
    <xf numFmtId="0" fontId="0" fillId="0" borderId="0" xfId="0"/>
    <xf numFmtId="0" fontId="0" fillId="0" borderId="0" xfId="0" applyAlignment="1">
      <alignment horizontal="left"/>
    </xf>
    <xf numFmtId="0" fontId="6" fillId="0" borderId="0" xfId="1" applyBorder="1" applyAlignment="1" applyProtection="1">
      <alignment horizontal="left"/>
    </xf>
    <xf numFmtId="0" fontId="6" fillId="0" borderId="0" xfId="1" applyAlignment="1" applyProtection="1"/>
    <xf numFmtId="0" fontId="8" fillId="0" borderId="0" xfId="0" applyFont="1"/>
    <xf numFmtId="0" fontId="6" fillId="0" borderId="0" xfId="1" applyBorder="1" applyAlignment="1" applyProtection="1"/>
    <xf numFmtId="0" fontId="7" fillId="0" borderId="0" xfId="0" applyFont="1" applyAlignment="1">
      <alignment horizontal="right"/>
    </xf>
    <xf numFmtId="0" fontId="6" fillId="0" borderId="0" xfId="1" applyAlignment="1" applyProtection="1">
      <alignment horizontal="left"/>
    </xf>
    <xf numFmtId="0" fontId="7" fillId="0" borderId="0" xfId="0" applyFont="1"/>
    <xf numFmtId="0" fontId="9" fillId="0" borderId="0" xfId="1" applyFont="1" applyAlignment="1" applyProtection="1"/>
    <xf numFmtId="0" fontId="10" fillId="0" borderId="0" xfId="0" applyFont="1"/>
    <xf numFmtId="0" fontId="8" fillId="0" borderId="0" xfId="0" applyFont="1" applyAlignment="1">
      <alignment horizontal="left"/>
    </xf>
    <xf numFmtId="0" fontId="4" fillId="2" borderId="0" xfId="0" applyFont="1" applyFill="1" applyAlignment="1">
      <alignment horizontal="left"/>
    </xf>
    <xf numFmtId="0" fontId="7" fillId="0" borderId="2" xfId="0" applyFont="1" applyBorder="1" applyAlignment="1">
      <alignment horizontal="left"/>
    </xf>
    <xf numFmtId="164" fontId="0" fillId="0" borderId="0" xfId="0" applyNumberFormat="1"/>
    <xf numFmtId="0" fontId="2" fillId="0" borderId="0" xfId="0" applyFont="1"/>
    <xf numFmtId="0" fontId="8" fillId="2" borderId="0" xfId="0" applyFont="1" applyFill="1"/>
    <xf numFmtId="0" fontId="8" fillId="2" borderId="0" xfId="0" applyFont="1" applyFill="1" applyAlignment="1">
      <alignment horizontal="left"/>
    </xf>
    <xf numFmtId="0" fontId="7" fillId="0" borderId="3" xfId="0" applyFont="1" applyBorder="1" applyAlignment="1">
      <alignment horizontal="left" wrapText="1"/>
    </xf>
    <xf numFmtId="0" fontId="4" fillId="0" borderId="3" xfId="0" applyFont="1" applyBorder="1" applyAlignment="1">
      <alignment horizontal="left" wrapText="1"/>
    </xf>
    <xf numFmtId="0" fontId="4" fillId="0" borderId="0" xfId="0" applyFont="1"/>
    <xf numFmtId="0" fontId="8" fillId="0" borderId="3" xfId="0" applyFont="1" applyBorder="1" applyAlignment="1">
      <alignment horizontal="right" wrapText="1"/>
    </xf>
    <xf numFmtId="0" fontId="8" fillId="3" borderId="0" xfId="0" applyFont="1" applyFill="1" applyAlignment="1">
      <alignment horizontal="left"/>
    </xf>
    <xf numFmtId="0" fontId="8" fillId="0" borderId="2" xfId="0" applyFont="1" applyBorder="1" applyAlignment="1">
      <alignment horizontal="right" wrapText="1"/>
    </xf>
    <xf numFmtId="3" fontId="0" fillId="0" borderId="0" xfId="0" applyNumberFormat="1"/>
    <xf numFmtId="0" fontId="8" fillId="0" borderId="4" xfId="0" applyFont="1" applyBorder="1" applyAlignment="1">
      <alignment horizontal="right" wrapText="1"/>
    </xf>
    <xf numFmtId="0" fontId="2" fillId="0" borderId="5" xfId="0" applyFont="1" applyBorder="1" applyAlignment="1">
      <alignment horizontal="right" wrapText="1"/>
    </xf>
    <xf numFmtId="0" fontId="3" fillId="0" borderId="4" xfId="0" applyFont="1" applyBorder="1" applyAlignment="1">
      <alignment horizontal="right" wrapText="1"/>
    </xf>
    <xf numFmtId="0" fontId="3" fillId="0" borderId="5" xfId="0" applyFont="1" applyBorder="1" applyAlignment="1">
      <alignment horizontal="right" wrapText="1"/>
    </xf>
    <xf numFmtId="0" fontId="4" fillId="0" borderId="2" xfId="4" applyFont="1" applyBorder="1" applyAlignment="1">
      <alignment horizontal="left"/>
    </xf>
    <xf numFmtId="0" fontId="3" fillId="0" borderId="0" xfId="0" applyFont="1" applyAlignment="1">
      <alignment horizontal="left"/>
    </xf>
    <xf numFmtId="0" fontId="3" fillId="0" borderId="0" xfId="0" applyFont="1"/>
    <xf numFmtId="0" fontId="3" fillId="0" borderId="6" xfId="0" applyFont="1" applyBorder="1" applyAlignment="1">
      <alignment horizontal="left"/>
    </xf>
    <xf numFmtId="0" fontId="4" fillId="0" borderId="3" xfId="0" applyFont="1" applyBorder="1" applyAlignment="1">
      <alignment horizontal="right" wrapText="1"/>
    </xf>
    <xf numFmtId="0" fontId="4" fillId="0" borderId="4" xfId="0" applyFont="1" applyBorder="1" applyAlignment="1">
      <alignment horizontal="right" wrapText="1"/>
    </xf>
    <xf numFmtId="0" fontId="4" fillId="0" borderId="0" xfId="0" applyFont="1" applyAlignment="1">
      <alignment horizontal="left"/>
    </xf>
    <xf numFmtId="0" fontId="0" fillId="0" borderId="0" xfId="0" applyAlignment="1">
      <alignment horizontal="right"/>
    </xf>
    <xf numFmtId="3" fontId="16" fillId="0" borderId="0" xfId="3" applyNumberFormat="1" applyFont="1" applyAlignment="1">
      <alignment horizontal="right"/>
    </xf>
    <xf numFmtId="3" fontId="17" fillId="0" borderId="2" xfId="3" applyNumberFormat="1" applyFont="1" applyBorder="1" applyAlignment="1">
      <alignment horizontal="right"/>
    </xf>
    <xf numFmtId="3" fontId="16" fillId="0" borderId="6" xfId="3" applyNumberFormat="1" applyFont="1" applyBorder="1" applyAlignment="1">
      <alignment horizontal="right"/>
    </xf>
    <xf numFmtId="0" fontId="11" fillId="0" borderId="0" xfId="0" applyFont="1"/>
    <xf numFmtId="0" fontId="12" fillId="0" borderId="0" xfId="0" applyFont="1"/>
    <xf numFmtId="3" fontId="17" fillId="0" borderId="2" xfId="3" applyNumberFormat="1" applyFont="1" applyBorder="1"/>
    <xf numFmtId="0" fontId="4" fillId="0" borderId="2" xfId="0" applyFont="1" applyBorder="1" applyAlignment="1">
      <alignment horizontal="left"/>
    </xf>
    <xf numFmtId="0" fontId="6" fillId="0" borderId="0" xfId="1" applyAlignment="1" applyProtection="1">
      <alignment readingOrder="1"/>
    </xf>
    <xf numFmtId="0" fontId="4" fillId="0" borderId="6" xfId="0" applyFont="1" applyBorder="1" applyAlignment="1">
      <alignment horizontal="left" readingOrder="1"/>
    </xf>
    <xf numFmtId="0" fontId="4" fillId="0" borderId="2" xfId="0" applyFont="1" applyBorder="1" applyAlignment="1">
      <alignment horizontal="left" readingOrder="1"/>
    </xf>
    <xf numFmtId="0" fontId="0" fillId="0" borderId="0" xfId="0" applyAlignment="1">
      <alignment horizontal="left" readingOrder="1"/>
    </xf>
    <xf numFmtId="0" fontId="0" fillId="0" borderId="0" xfId="0" applyAlignment="1">
      <alignment readingOrder="1"/>
    </xf>
    <xf numFmtId="0" fontId="4" fillId="0" borderId="0" xfId="0" applyFont="1" applyAlignment="1">
      <alignment horizontal="left" vertical="top" readingOrder="1"/>
    </xf>
    <xf numFmtId="0" fontId="7" fillId="0" borderId="3" xfId="0" applyFont="1" applyBorder="1" applyAlignment="1">
      <alignment horizontal="center"/>
    </xf>
    <xf numFmtId="0" fontId="7" fillId="0" borderId="6" xfId="0" applyFont="1" applyBorder="1" applyAlignment="1">
      <alignment horizontal="center"/>
    </xf>
    <xf numFmtId="3" fontId="16" fillId="0" borderId="0" xfId="3" applyNumberFormat="1" applyFont="1"/>
    <xf numFmtId="0" fontId="12" fillId="0" borderId="0" xfId="0" applyFont="1" applyAlignment="1">
      <alignment vertical="center"/>
    </xf>
    <xf numFmtId="0" fontId="14" fillId="2" borderId="7" xfId="0" applyFont="1" applyFill="1" applyBorder="1" applyAlignment="1">
      <alignment horizontal="left" vertical="top" wrapText="1"/>
    </xf>
    <xf numFmtId="0" fontId="16" fillId="0" borderId="6" xfId="3" applyFont="1" applyBorder="1"/>
    <xf numFmtId="0" fontId="16" fillId="0" borderId="0" xfId="3" applyFont="1"/>
    <xf numFmtId="0" fontId="16" fillId="0" borderId="2" xfId="3" applyFont="1" applyBorder="1"/>
    <xf numFmtId="3" fontId="16" fillId="0" borderId="2" xfId="3" applyNumberFormat="1" applyFont="1" applyBorder="1" applyAlignment="1">
      <alignment horizontal="right"/>
    </xf>
    <xf numFmtId="0" fontId="16" fillId="0" borderId="3" xfId="3" applyFont="1" applyBorder="1"/>
    <xf numFmtId="3" fontId="16" fillId="0" borderId="3" xfId="3" applyNumberFormat="1" applyFont="1" applyBorder="1" applyAlignment="1">
      <alignment horizontal="right"/>
    </xf>
    <xf numFmtId="0" fontId="3" fillId="0" borderId="6" xfId="0" applyFont="1" applyBorder="1" applyAlignment="1">
      <alignment horizontal="left" wrapText="1"/>
    </xf>
    <xf numFmtId="0" fontId="3" fillId="0" borderId="2" xfId="0" applyFont="1" applyBorder="1" applyAlignment="1">
      <alignment horizontal="left" wrapText="1"/>
    </xf>
    <xf numFmtId="0" fontId="4" fillId="0" borderId="3" xfId="0" applyFont="1" applyBorder="1" applyAlignment="1">
      <alignment horizontal="left"/>
    </xf>
    <xf numFmtId="3" fontId="17" fillId="0" borderId="3" xfId="3" applyNumberFormat="1" applyFont="1" applyBorder="1" applyAlignment="1">
      <alignment horizontal="right"/>
    </xf>
    <xf numFmtId="0" fontId="0" fillId="0" borderId="6" xfId="0" applyBorder="1"/>
    <xf numFmtId="0" fontId="7" fillId="0" borderId="3" xfId="0" applyFont="1" applyBorder="1"/>
    <xf numFmtId="0" fontId="16" fillId="0" borderId="8" xfId="3" applyFont="1" applyBorder="1"/>
    <xf numFmtId="0" fontId="16" fillId="0" borderId="9" xfId="3" applyFont="1" applyBorder="1"/>
    <xf numFmtId="0" fontId="16" fillId="0" borderId="10" xfId="3" applyFont="1" applyBorder="1"/>
    <xf numFmtId="0" fontId="4" fillId="0" borderId="3" xfId="0" applyFont="1" applyBorder="1"/>
    <xf numFmtId="0" fontId="10" fillId="0" borderId="6" xfId="0" applyFont="1" applyBorder="1"/>
    <xf numFmtId="0" fontId="7" fillId="0" borderId="2" xfId="0" applyFont="1" applyBorder="1"/>
    <xf numFmtId="0" fontId="4" fillId="0" borderId="0" xfId="0" applyFont="1" applyAlignment="1">
      <alignment horizontal="left" readingOrder="1"/>
    </xf>
    <xf numFmtId="0" fontId="4" fillId="0" borderId="0" xfId="0" applyFont="1" applyAlignment="1">
      <alignment vertical="top"/>
    </xf>
    <xf numFmtId="0" fontId="7" fillId="0" borderId="0" xfId="0" applyFont="1" applyAlignment="1">
      <alignment vertical="top"/>
    </xf>
    <xf numFmtId="0" fontId="7" fillId="0" borderId="0" xfId="0" applyFont="1" applyAlignment="1">
      <alignment horizontal="right" vertical="top"/>
    </xf>
    <xf numFmtId="0" fontId="0" fillId="0" borderId="0" xfId="0" applyAlignment="1">
      <alignment vertical="top"/>
    </xf>
    <xf numFmtId="0" fontId="0" fillId="0" borderId="0" xfId="0" applyAlignment="1">
      <alignment horizontal="left" vertical="top"/>
    </xf>
    <xf numFmtId="0" fontId="0" fillId="0" borderId="0" xfId="0" applyAlignment="1">
      <alignment vertical="top" wrapText="1"/>
    </xf>
    <xf numFmtId="0" fontId="0" fillId="0" borderId="0" xfId="0" applyAlignment="1">
      <alignment horizontal="right" vertical="top" wrapText="1"/>
    </xf>
    <xf numFmtId="0" fontId="4" fillId="0" borderId="0" xfId="0" applyFont="1" applyAlignment="1">
      <alignment horizontal="left" vertical="top"/>
    </xf>
    <xf numFmtId="0" fontId="7" fillId="0" borderId="0" xfId="0" applyFont="1" applyAlignment="1">
      <alignment horizontal="left" vertical="top"/>
    </xf>
    <xf numFmtId="0" fontId="7" fillId="0" borderId="0" xfId="0" applyFont="1" applyAlignment="1">
      <alignment vertical="top" wrapText="1"/>
    </xf>
    <xf numFmtId="0" fontId="8" fillId="0" borderId="0" xfId="0" applyFont="1" applyAlignment="1">
      <alignment vertical="top"/>
    </xf>
    <xf numFmtId="0" fontId="10" fillId="0" borderId="0" xfId="0" applyFont="1" applyAlignment="1">
      <alignment vertical="top"/>
    </xf>
    <xf numFmtId="0" fontId="3" fillId="0" borderId="2" xfId="0" applyFont="1" applyBorder="1" applyAlignment="1">
      <alignment horizontal="right" wrapText="1"/>
    </xf>
    <xf numFmtId="0" fontId="4" fillId="0" borderId="2" xfId="0" applyFont="1" applyBorder="1" applyAlignment="1">
      <alignment horizontal="right" wrapText="1"/>
    </xf>
    <xf numFmtId="3" fontId="17" fillId="0" borderId="0" xfId="3" applyNumberFormat="1" applyFont="1"/>
    <xf numFmtId="3" fontId="16" fillId="3" borderId="0" xfId="3" applyNumberFormat="1" applyFont="1" applyFill="1"/>
    <xf numFmtId="0" fontId="16" fillId="3" borderId="0" xfId="3" applyFont="1" applyFill="1"/>
    <xf numFmtId="3" fontId="17" fillId="3" borderId="0" xfId="3" applyNumberFormat="1" applyFont="1" applyFill="1"/>
    <xf numFmtId="3" fontId="16" fillId="0" borderId="6" xfId="3" applyNumberFormat="1" applyFont="1" applyBorder="1"/>
    <xf numFmtId="0" fontId="3" fillId="3" borderId="0" xfId="0" applyFont="1" applyFill="1" applyAlignment="1">
      <alignment horizontal="left" wrapText="1"/>
    </xf>
    <xf numFmtId="3" fontId="3" fillId="2" borderId="0" xfId="0" applyNumberFormat="1" applyFont="1" applyFill="1" applyAlignment="1">
      <alignment wrapText="1"/>
    </xf>
    <xf numFmtId="3" fontId="17" fillId="0" borderId="3" xfId="3" applyNumberFormat="1" applyFont="1" applyBorder="1"/>
    <xf numFmtId="3" fontId="17" fillId="0" borderId="0" xfId="3" applyNumberFormat="1" applyFont="1" applyAlignment="1">
      <alignment horizontal="right"/>
    </xf>
    <xf numFmtId="3" fontId="17" fillId="0" borderId="6" xfId="3" applyNumberFormat="1" applyFont="1" applyBorder="1" applyAlignment="1">
      <alignment horizontal="right"/>
    </xf>
    <xf numFmtId="0" fontId="2" fillId="0" borderId="0" xfId="0" applyFont="1" applyAlignment="1">
      <alignment horizontal="left"/>
    </xf>
    <xf numFmtId="0" fontId="2" fillId="0" borderId="3" xfId="0" applyFont="1" applyBorder="1" applyAlignment="1">
      <alignment horizontal="right" wrapText="1"/>
    </xf>
    <xf numFmtId="0" fontId="2" fillId="0" borderId="2" xfId="0" applyFont="1" applyBorder="1" applyAlignment="1">
      <alignment horizontal="right" wrapText="1"/>
    </xf>
    <xf numFmtId="0" fontId="4" fillId="0" borderId="6" xfId="0" applyFont="1" applyBorder="1" applyAlignment="1">
      <alignment horizontal="right" wrapText="1"/>
    </xf>
    <xf numFmtId="0" fontId="2" fillId="0" borderId="0" xfId="0" applyFont="1" applyAlignment="1">
      <alignment horizontal="right" wrapText="1"/>
    </xf>
    <xf numFmtId="0" fontId="2" fillId="0" borderId="0" xfId="0" applyFont="1" applyAlignment="1">
      <alignment horizontal="left" readingOrder="1"/>
    </xf>
    <xf numFmtId="0" fontId="2" fillId="0" borderId="0" xfId="4" applyFont="1"/>
    <xf numFmtId="0" fontId="2" fillId="0" borderId="0" xfId="4" applyFont="1" applyAlignment="1">
      <alignment horizontal="left"/>
    </xf>
    <xf numFmtId="3" fontId="3" fillId="3" borderId="0" xfId="0" applyNumberFormat="1" applyFont="1" applyFill="1" applyAlignment="1">
      <alignment horizontal="left" wrapText="1"/>
    </xf>
    <xf numFmtId="0" fontId="4" fillId="0" borderId="6" xfId="0" applyFont="1" applyBorder="1" applyAlignment="1">
      <alignment horizontal="left" wrapText="1"/>
    </xf>
    <xf numFmtId="0" fontId="2" fillId="0" borderId="6" xfId="0" applyFont="1" applyBorder="1" applyAlignment="1">
      <alignment horizontal="left"/>
    </xf>
    <xf numFmtId="0" fontId="2" fillId="0" borderId="0" xfId="0" applyFont="1" applyAlignment="1">
      <alignment horizontal="right"/>
    </xf>
    <xf numFmtId="0" fontId="4" fillId="0" borderId="0" xfId="0" applyFont="1" applyAlignment="1">
      <alignment horizontal="right" vertical="top"/>
    </xf>
    <xf numFmtId="0" fontId="4" fillId="0" borderId="1" xfId="0" applyFont="1" applyBorder="1" applyAlignment="1">
      <alignment horizontal="right" wrapText="1"/>
    </xf>
    <xf numFmtId="0" fontId="0" fillId="0" borderId="6" xfId="0" applyBorder="1" applyAlignment="1">
      <alignment horizontal="right"/>
    </xf>
    <xf numFmtId="164" fontId="0" fillId="0" borderId="0" xfId="0" applyNumberFormat="1" applyAlignment="1">
      <alignment horizontal="right"/>
    </xf>
    <xf numFmtId="0" fontId="10" fillId="0" borderId="0" xfId="0" applyFont="1" applyAlignment="1">
      <alignment horizontal="right"/>
    </xf>
    <xf numFmtId="0" fontId="4" fillId="0" borderId="1" xfId="0" applyFont="1" applyBorder="1" applyAlignment="1">
      <alignment horizontal="center" wrapText="1"/>
    </xf>
    <xf numFmtId="0" fontId="23" fillId="4" borderId="0" xfId="6" applyFont="1" applyFill="1"/>
    <xf numFmtId="0" fontId="22" fillId="0" borderId="0" xfId="6" applyFont="1"/>
    <xf numFmtId="0" fontId="1" fillId="0" borderId="0" xfId="6"/>
    <xf numFmtId="0" fontId="25" fillId="0" borderId="12" xfId="6" applyFont="1" applyBorder="1" applyAlignment="1">
      <alignment wrapText="1"/>
    </xf>
    <xf numFmtId="0" fontId="25" fillId="0" borderId="13" xfId="6" applyFont="1" applyBorder="1" applyAlignment="1">
      <alignment wrapText="1"/>
    </xf>
    <xf numFmtId="0" fontId="1" fillId="0" borderId="13" xfId="6" applyBorder="1" applyAlignment="1">
      <alignment horizontal="left" vertical="top" wrapText="1" indent="2"/>
    </xf>
    <xf numFmtId="0" fontId="27" fillId="0" borderId="13" xfId="6" applyFont="1" applyBorder="1" applyAlignment="1">
      <alignment wrapText="1"/>
    </xf>
    <xf numFmtId="0" fontId="22" fillId="0" borderId="13" xfId="6" applyFont="1" applyBorder="1"/>
    <xf numFmtId="0" fontId="22" fillId="0" borderId="13" xfId="6" applyFont="1" applyBorder="1" applyAlignment="1">
      <alignment wrapText="1"/>
    </xf>
    <xf numFmtId="0" fontId="1" fillId="0" borderId="0" xfId="6" applyAlignment="1">
      <alignment horizontal="left" indent="2"/>
    </xf>
    <xf numFmtId="0" fontId="28" fillId="0" borderId="13" xfId="6" applyFont="1" applyBorder="1" applyAlignment="1">
      <alignment horizontal="left" vertical="top" wrapText="1" indent="2"/>
    </xf>
    <xf numFmtId="0" fontId="1" fillId="0" borderId="11" xfId="6" applyBorder="1" applyAlignment="1">
      <alignment horizontal="left" vertical="top" wrapText="1" indent="2"/>
    </xf>
    <xf numFmtId="0" fontId="1" fillId="0" borderId="9" xfId="6" applyBorder="1"/>
    <xf numFmtId="0" fontId="25" fillId="0" borderId="12" xfId="6" applyFont="1" applyBorder="1"/>
    <xf numFmtId="0" fontId="25" fillId="0" borderId="13" xfId="6" applyFont="1" applyBorder="1"/>
    <xf numFmtId="0" fontId="1" fillId="0" borderId="13" xfId="6" applyBorder="1" applyAlignment="1">
      <alignment horizontal="left" indent="2"/>
    </xf>
    <xf numFmtId="0" fontId="24" fillId="0" borderId="13" xfId="7" applyBorder="1" applyAlignment="1">
      <alignment horizontal="left" indent="2"/>
    </xf>
    <xf numFmtId="0" fontId="24" fillId="0" borderId="13" xfId="7" applyFill="1" applyBorder="1" applyAlignment="1">
      <alignment horizontal="left" indent="2"/>
    </xf>
    <xf numFmtId="0" fontId="1" fillId="0" borderId="11" xfId="6" applyBorder="1"/>
    <xf numFmtId="0" fontId="1" fillId="0" borderId="13" xfId="6" applyBorder="1"/>
    <xf numFmtId="0" fontId="22" fillId="0" borderId="13" xfId="6" applyFont="1" applyBorder="1" applyAlignment="1">
      <alignment vertical="top"/>
    </xf>
    <xf numFmtId="0" fontId="29" fillId="0" borderId="13" xfId="6" applyFont="1" applyBorder="1" applyAlignment="1">
      <alignment horizontal="left" indent="2"/>
    </xf>
    <xf numFmtId="0" fontId="3" fillId="0" borderId="0" xfId="0" applyFont="1" applyAlignment="1">
      <alignment vertical="center"/>
    </xf>
    <xf numFmtId="3" fontId="16" fillId="5" borderId="6" xfId="3" applyNumberFormat="1" applyFont="1" applyFill="1" applyBorder="1" applyAlignment="1">
      <alignment horizontal="right"/>
    </xf>
    <xf numFmtId="3" fontId="17" fillId="5" borderId="6" xfId="3" applyNumberFormat="1" applyFont="1" applyFill="1" applyBorder="1" applyAlignment="1">
      <alignment horizontal="right"/>
    </xf>
    <xf numFmtId="3" fontId="16" fillId="5" borderId="6" xfId="3" applyNumberFormat="1" applyFont="1" applyFill="1" applyBorder="1"/>
    <xf numFmtId="3" fontId="17" fillId="5" borderId="6" xfId="3" applyNumberFormat="1" applyFont="1" applyFill="1" applyBorder="1"/>
    <xf numFmtId="3" fontId="3" fillId="5" borderId="6" xfId="3" applyNumberFormat="1" applyFont="1" applyFill="1" applyBorder="1" applyAlignment="1">
      <alignment horizontal="right"/>
    </xf>
    <xf numFmtId="3" fontId="16" fillId="5" borderId="0" xfId="3" applyNumberFormat="1" applyFont="1" applyFill="1" applyAlignment="1">
      <alignment horizontal="right"/>
    </xf>
    <xf numFmtId="3" fontId="17" fillId="5" borderId="0" xfId="3" applyNumberFormat="1" applyFont="1" applyFill="1" applyAlignment="1">
      <alignment horizontal="right"/>
    </xf>
    <xf numFmtId="3" fontId="16" fillId="5" borderId="0" xfId="3" applyNumberFormat="1" applyFont="1" applyFill="1"/>
    <xf numFmtId="3" fontId="17" fillId="5" borderId="0" xfId="3" applyNumberFormat="1" applyFont="1" applyFill="1"/>
    <xf numFmtId="3" fontId="3" fillId="5" borderId="0" xfId="3" applyNumberFormat="1" applyFont="1" applyFill="1" applyAlignment="1">
      <alignment horizontal="right"/>
    </xf>
    <xf numFmtId="3" fontId="16" fillId="5" borderId="2" xfId="3" applyNumberFormat="1" applyFont="1" applyFill="1" applyBorder="1" applyAlignment="1">
      <alignment horizontal="right"/>
    </xf>
    <xf numFmtId="3" fontId="17" fillId="5" borderId="2" xfId="3" applyNumberFormat="1" applyFont="1" applyFill="1" applyBorder="1" applyAlignment="1">
      <alignment horizontal="right"/>
    </xf>
    <xf numFmtId="3" fontId="16" fillId="5" borderId="2" xfId="3" applyNumberFormat="1" applyFont="1" applyFill="1" applyBorder="1"/>
    <xf numFmtId="3" fontId="17" fillId="5" borderId="2" xfId="3" applyNumberFormat="1" applyFont="1" applyFill="1" applyBorder="1"/>
    <xf numFmtId="3" fontId="15" fillId="5" borderId="0" xfId="3" applyNumberFormat="1" applyFill="1"/>
    <xf numFmtId="3" fontId="15" fillId="5" borderId="2" xfId="3" applyNumberFormat="1" applyFill="1" applyBorder="1"/>
    <xf numFmtId="3" fontId="16" fillId="5" borderId="3" xfId="3" applyNumberFormat="1" applyFont="1" applyFill="1" applyBorder="1" applyAlignment="1">
      <alignment horizontal="right"/>
    </xf>
    <xf numFmtId="3" fontId="17" fillId="5" borderId="3" xfId="3" applyNumberFormat="1" applyFont="1" applyFill="1" applyBorder="1" applyAlignment="1">
      <alignment horizontal="right"/>
    </xf>
    <xf numFmtId="3" fontId="16" fillId="5" borderId="3" xfId="3" applyNumberFormat="1" applyFont="1" applyFill="1" applyBorder="1"/>
    <xf numFmtId="3" fontId="17" fillId="5" borderId="3" xfId="3" applyNumberFormat="1" applyFont="1" applyFill="1" applyBorder="1"/>
    <xf numFmtId="3" fontId="15" fillId="5" borderId="6" xfId="3" applyNumberFormat="1" applyFill="1" applyBorder="1"/>
    <xf numFmtId="164" fontId="0" fillId="5" borderId="0" xfId="0" applyNumberFormat="1" applyFill="1"/>
    <xf numFmtId="0" fontId="18" fillId="0" borderId="0" xfId="0" applyFont="1" applyAlignment="1">
      <alignment horizontal="center" textRotation="90"/>
    </xf>
    <xf numFmtId="0" fontId="19" fillId="0" borderId="0" xfId="0" applyFont="1" applyAlignment="1">
      <alignment horizontal="center" textRotation="90"/>
    </xf>
    <xf numFmtId="0" fontId="6" fillId="0" borderId="0" xfId="1" applyAlignment="1" applyProtection="1"/>
    <xf numFmtId="0" fontId="7" fillId="0" borderId="6" xfId="0" applyFont="1" applyBorder="1" applyAlignment="1">
      <alignment horizontal="left" wrapText="1"/>
    </xf>
    <xf numFmtId="0" fontId="7" fillId="0" borderId="2" xfId="0" applyFont="1" applyBorder="1" applyAlignment="1">
      <alignment horizontal="left" wrapText="1"/>
    </xf>
    <xf numFmtId="0" fontId="4" fillId="0" borderId="3" xfId="0" applyFont="1" applyBorder="1" applyAlignment="1">
      <alignment horizontal="center" wrapText="1"/>
    </xf>
    <xf numFmtId="0" fontId="4" fillId="0" borderId="6" xfId="0" applyFont="1" applyBorder="1" applyAlignment="1">
      <alignment horizontal="right" wrapText="1"/>
    </xf>
    <xf numFmtId="0" fontId="4" fillId="0" borderId="2" xfId="0" applyFont="1" applyBorder="1" applyAlignment="1">
      <alignment horizontal="right" wrapText="1"/>
    </xf>
    <xf numFmtId="0" fontId="14" fillId="3" borderId="12" xfId="0" applyFont="1" applyFill="1" applyBorder="1" applyAlignment="1">
      <alignment horizontal="left" vertical="top"/>
    </xf>
    <xf numFmtId="0" fontId="14" fillId="3" borderId="13" xfId="0" applyFont="1" applyFill="1" applyBorder="1" applyAlignment="1">
      <alignment horizontal="left" vertical="top"/>
    </xf>
    <xf numFmtId="0" fontId="14" fillId="3" borderId="11" xfId="0" applyFont="1" applyFill="1" applyBorder="1" applyAlignment="1">
      <alignment horizontal="left" vertical="top"/>
    </xf>
    <xf numFmtId="0" fontId="14" fillId="2" borderId="7" xfId="0" applyFont="1" applyFill="1" applyBorder="1" applyAlignment="1">
      <alignment horizontal="left" vertical="top" wrapText="1"/>
    </xf>
    <xf numFmtId="0" fontId="14" fillId="2" borderId="11" xfId="0" applyFont="1" applyFill="1" applyBorder="1" applyAlignment="1">
      <alignment horizontal="left" vertical="top" wrapText="1"/>
    </xf>
    <xf numFmtId="0" fontId="4" fillId="0" borderId="3" xfId="0" applyFont="1" applyBorder="1" applyAlignment="1">
      <alignment horizontal="center"/>
    </xf>
    <xf numFmtId="0" fontId="7" fillId="0" borderId="3" xfId="0" applyFont="1" applyBorder="1" applyAlignment="1">
      <alignment horizontal="center"/>
    </xf>
    <xf numFmtId="0" fontId="14" fillId="3" borderId="12" xfId="0" applyFont="1" applyFill="1" applyBorder="1" applyAlignment="1">
      <alignment horizontal="center" vertical="top"/>
    </xf>
    <xf numFmtId="0" fontId="14" fillId="3" borderId="13" xfId="0" applyFont="1" applyFill="1" applyBorder="1" applyAlignment="1">
      <alignment horizontal="center" vertical="top"/>
    </xf>
    <xf numFmtId="0" fontId="14" fillId="3" borderId="11" xfId="0" applyFont="1" applyFill="1" applyBorder="1" applyAlignment="1">
      <alignment horizontal="center" vertical="top"/>
    </xf>
    <xf numFmtId="0" fontId="14" fillId="2" borderId="12" xfId="0" applyFont="1" applyFill="1" applyBorder="1" applyAlignment="1">
      <alignment horizontal="left" vertical="top" wrapText="1"/>
    </xf>
    <xf numFmtId="0" fontId="14" fillId="2" borderId="13" xfId="0" applyFont="1" applyFill="1" applyBorder="1" applyAlignment="1">
      <alignment horizontal="left" vertical="top" wrapText="1"/>
    </xf>
    <xf numFmtId="0" fontId="2" fillId="0" borderId="6" xfId="0" applyFont="1" applyBorder="1" applyAlignment="1">
      <alignment horizontal="right" wrapText="1"/>
    </xf>
    <xf numFmtId="0" fontId="2" fillId="0" borderId="2" xfId="0" applyFont="1" applyBorder="1" applyAlignment="1">
      <alignment horizontal="right"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4" xfId="0" applyFont="1" applyBorder="1" applyAlignment="1">
      <alignment horizontal="center" wrapText="1"/>
    </xf>
  </cellXfs>
  <cellStyles count="8">
    <cellStyle name="Hyperlink" xfId="1" builtinId="8"/>
    <cellStyle name="Hyperlink 2" xfId="2" xr:uid="{00000000-0005-0000-0000-000001000000}"/>
    <cellStyle name="Hyperlink 3" xfId="7" xr:uid="{26744FB0-E6EA-4DB9-89EA-7359D93D3DF5}"/>
    <cellStyle name="Normal" xfId="0" builtinId="0"/>
    <cellStyle name="Normal 2" xfId="3" xr:uid="{00000000-0005-0000-0000-000003000000}"/>
    <cellStyle name="Normal 3" xfId="4" xr:uid="{00000000-0005-0000-0000-000004000000}"/>
    <cellStyle name="Normal 4" xfId="5" xr:uid="{6196C527-E54A-4332-900E-7C856D0319B7}"/>
    <cellStyle name="Normal 4 2" xfId="6" xr:uid="{ADCE2C16-1119-4D62-BEF9-8C08C65928A6}"/>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glossary/glossaryterm/Major%20course"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element/490/7.10" TargetMode="External"/><Relationship Id="rId12" Type="http://schemas.openxmlformats.org/officeDocument/2006/relationships/printerSettings" Target="../printerSettings/printerSettings2.bin"/><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element/358" TargetMode="External"/><Relationship Id="rId5" Type="http://schemas.openxmlformats.org/officeDocument/2006/relationships/hyperlink" Target="https://www.education.gov.au/copyright" TargetMode="External"/><Relationship Id="rId10" Type="http://schemas.openxmlformats.org/officeDocument/2006/relationships/hyperlink" Target="https://www.education.gov.au/higher-education-loan-program/higher-education-support-act-2003-and-guidelines"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abs.gov.au/statistics/classifications/australian-standard-classification-education-asced/2001/field-education-structure-and-definitions/structure/broad-narrow-and-detailed-fiel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3"/>
  <sheetViews>
    <sheetView showGridLines="0" tabSelected="1" zoomScaleNormal="100" workbookViewId="0"/>
  </sheetViews>
  <sheetFormatPr defaultColWidth="9.28515625" defaultRowHeight="15" customHeight="1"/>
  <cols>
    <col min="1" max="3" width="9.28515625" style="31" customWidth="1"/>
    <col min="4" max="16384" width="9.28515625" style="31"/>
  </cols>
  <sheetData>
    <row r="1" spans="1:16" ht="38.25" customHeight="1">
      <c r="A1" s="40" t="s">
        <v>56</v>
      </c>
      <c r="B1" s="40"/>
    </row>
    <row r="2" spans="1:16" ht="38.25" customHeight="1">
      <c r="A2" s="53" t="s">
        <v>70</v>
      </c>
      <c r="B2" s="41"/>
    </row>
    <row r="3" spans="1:16" ht="20.100000000000001" customHeight="1">
      <c r="A3" s="161" t="s">
        <v>93</v>
      </c>
      <c r="B3" s="7" t="s">
        <v>124</v>
      </c>
      <c r="C3" s="138"/>
    </row>
    <row r="4" spans="1:16" ht="20.100000000000001" customHeight="1">
      <c r="A4" s="162"/>
      <c r="B4" s="163" t="s">
        <v>104</v>
      </c>
      <c r="C4" s="163"/>
      <c r="D4" s="163"/>
      <c r="E4" s="163"/>
      <c r="F4" s="163"/>
      <c r="G4" s="163"/>
      <c r="H4" s="163"/>
      <c r="I4" s="163"/>
      <c r="J4" s="163"/>
      <c r="K4" s="163"/>
      <c r="L4" s="163"/>
      <c r="M4" s="163"/>
      <c r="N4" s="163"/>
      <c r="O4" s="163"/>
      <c r="P4" s="163"/>
    </row>
    <row r="5" spans="1:16" ht="20.100000000000001" customHeight="1">
      <c r="A5" s="162"/>
      <c r="B5" s="163" t="s">
        <v>105</v>
      </c>
      <c r="C5" s="163"/>
      <c r="D5" s="163"/>
      <c r="E5" s="163"/>
      <c r="F5" s="163"/>
      <c r="G5" s="163"/>
      <c r="H5" s="163"/>
      <c r="I5" s="163"/>
      <c r="J5" s="163"/>
      <c r="K5" s="163"/>
      <c r="L5" s="163"/>
      <c r="M5" s="163"/>
      <c r="N5" s="163"/>
      <c r="O5" s="163"/>
      <c r="P5" s="163"/>
    </row>
    <row r="6" spans="1:16" ht="20.100000000000001" customHeight="1">
      <c r="A6" s="162"/>
      <c r="B6" s="163" t="s">
        <v>106</v>
      </c>
      <c r="C6" s="163"/>
      <c r="D6" s="163"/>
      <c r="E6" s="163"/>
      <c r="F6" s="163"/>
      <c r="G6" s="163"/>
      <c r="H6" s="163"/>
      <c r="I6" s="163"/>
      <c r="J6" s="163"/>
      <c r="K6" s="163"/>
      <c r="L6" s="163"/>
      <c r="M6" s="163"/>
      <c r="N6" s="163"/>
      <c r="O6" s="163"/>
      <c r="P6" s="163"/>
    </row>
    <row r="7" spans="1:16" ht="20.100000000000001" customHeight="1">
      <c r="A7" s="162"/>
      <c r="B7" s="163" t="s">
        <v>107</v>
      </c>
      <c r="C7" s="163"/>
      <c r="D7" s="163"/>
      <c r="E7" s="163"/>
      <c r="F7" s="163"/>
      <c r="G7" s="163"/>
      <c r="H7" s="163"/>
      <c r="I7" s="163"/>
      <c r="J7" s="163"/>
      <c r="K7" s="163"/>
      <c r="L7" s="163"/>
      <c r="M7" s="163"/>
      <c r="N7" s="163"/>
      <c r="O7" s="163"/>
      <c r="P7" s="163"/>
    </row>
    <row r="8" spans="1:16" ht="20.100000000000001" customHeight="1">
      <c r="A8" s="162"/>
      <c r="B8" s="163" t="s">
        <v>108</v>
      </c>
      <c r="C8" s="163"/>
      <c r="D8" s="163"/>
      <c r="E8" s="163"/>
      <c r="F8" s="163"/>
      <c r="G8" s="163"/>
      <c r="H8" s="163"/>
      <c r="I8" s="163"/>
      <c r="J8" s="163"/>
      <c r="K8" s="163"/>
      <c r="L8" s="163"/>
      <c r="M8" s="163"/>
      <c r="N8" s="163"/>
      <c r="O8" s="163"/>
      <c r="P8" s="163"/>
    </row>
    <row r="9" spans="1:16" ht="20.100000000000001" customHeight="1">
      <c r="A9" s="162"/>
      <c r="B9" s="163" t="s">
        <v>109</v>
      </c>
      <c r="C9" s="163"/>
      <c r="D9" s="163"/>
      <c r="E9" s="163"/>
      <c r="F9" s="163"/>
      <c r="G9" s="163"/>
      <c r="H9" s="163"/>
      <c r="I9" s="163"/>
      <c r="J9" s="163"/>
      <c r="K9" s="163"/>
      <c r="L9" s="163"/>
      <c r="M9" s="163"/>
      <c r="N9" s="163"/>
      <c r="O9" s="163"/>
      <c r="P9" s="163"/>
    </row>
    <row r="10" spans="1:16" ht="20.100000000000001" customHeight="1">
      <c r="A10" s="162"/>
      <c r="B10" s="163" t="s">
        <v>110</v>
      </c>
      <c r="C10" s="163"/>
      <c r="D10" s="163"/>
      <c r="E10" s="163"/>
      <c r="F10" s="163"/>
      <c r="G10" s="163"/>
      <c r="H10" s="163"/>
      <c r="I10" s="163"/>
      <c r="J10" s="163"/>
      <c r="K10" s="163"/>
      <c r="L10" s="163"/>
      <c r="M10" s="163"/>
      <c r="N10" s="163"/>
      <c r="O10" s="163"/>
      <c r="P10" s="163"/>
    </row>
    <row r="11" spans="1:16" ht="20.100000000000001" customHeight="1">
      <c r="A11" s="162"/>
      <c r="B11" s="163" t="s">
        <v>111</v>
      </c>
      <c r="C11" s="163"/>
      <c r="D11" s="163"/>
      <c r="E11" s="163"/>
      <c r="F11" s="163"/>
      <c r="G11" s="163"/>
      <c r="H11" s="163"/>
      <c r="I11" s="163"/>
      <c r="J11" s="163"/>
      <c r="K11" s="163"/>
      <c r="L11" s="163"/>
      <c r="M11" s="163"/>
      <c r="N11" s="163"/>
      <c r="O11" s="163"/>
      <c r="P11" s="163"/>
    </row>
    <row r="12" spans="1:16" ht="20.100000000000001" customHeight="1">
      <c r="A12" s="162"/>
      <c r="B12" s="163" t="s">
        <v>112</v>
      </c>
      <c r="C12" s="163"/>
      <c r="D12" s="163"/>
      <c r="E12" s="163"/>
      <c r="F12" s="163"/>
      <c r="G12" s="163"/>
      <c r="H12" s="163"/>
      <c r="I12" s="163"/>
      <c r="J12" s="163"/>
      <c r="K12" s="163"/>
      <c r="L12" s="163"/>
      <c r="M12" s="163"/>
      <c r="N12" s="163"/>
      <c r="O12" s="163"/>
      <c r="P12" s="163"/>
    </row>
    <row r="13" spans="1:16" ht="18" customHeight="1">
      <c r="B13" s="163" t="s">
        <v>113</v>
      </c>
      <c r="C13" s="163"/>
      <c r="D13" s="163"/>
      <c r="E13" s="163"/>
      <c r="F13" s="163"/>
      <c r="G13" s="163"/>
      <c r="H13" s="163"/>
      <c r="I13" s="163"/>
      <c r="J13" s="163"/>
      <c r="K13" s="163"/>
      <c r="L13" s="163"/>
      <c r="M13" s="163"/>
      <c r="N13" s="163"/>
      <c r="O13" s="163"/>
      <c r="P13" s="163"/>
    </row>
  </sheetData>
  <mergeCells count="11">
    <mergeCell ref="A3:A12"/>
    <mergeCell ref="B10:P10"/>
    <mergeCell ref="B11:P11"/>
    <mergeCell ref="B12:P12"/>
    <mergeCell ref="B13:P13"/>
    <mergeCell ref="B4:P4"/>
    <mergeCell ref="B5:P5"/>
    <mergeCell ref="B6:P6"/>
    <mergeCell ref="B7:P7"/>
    <mergeCell ref="B8:P8"/>
    <mergeCell ref="B9:P9"/>
  </mergeCells>
  <phoneticPr fontId="5" type="noConversion"/>
  <hyperlinks>
    <hyperlink ref="B4:P4" location="'2.1'!A1" display="Table 2.1: All Students by Age Group and Broad Level of Course, Full Year 2021" xr:uid="{00000000-0004-0000-0000-000000000000}"/>
    <hyperlink ref="B5:P5" location="'2.2'!A1" display="Table 2.2: All Domestic Students by Age Group and Broad Level of Course, Full Year 2021" xr:uid="{00000000-0004-0000-0000-000001000000}"/>
    <hyperlink ref="B6:P6" location="'2.3'!A1" display="Table 2.3: All Students by Level of Course and Broad Field of Education, Full Year 2021" xr:uid="{00000000-0004-0000-0000-000002000000}"/>
    <hyperlink ref="B7:P7" location="'2.4'!A1" display="Table 2.4: All Students by State of Permanent Home Residence and State of Higher Education Institution of Study, Full Year 2021" xr:uid="{00000000-0004-0000-0000-000003000000}"/>
    <hyperlink ref="B8:P8" location="'2.5'!A1" display="Table 2.5: All Students by State, Higher Education Institution and Broad Level of Course, Full Year 2021" xr:uid="{00000000-0004-0000-0000-000004000000}"/>
    <hyperlink ref="B9:P9" location="'2.6'!A1" display="Table 2.6: All Domestic Students by State, Higher Education Institution and Broad Level of Course, Full Year 2021" xr:uid="{00000000-0004-0000-0000-000005000000}"/>
    <hyperlink ref="B10:P10" location="'2.7'!A1" display="Table 2.7: All Students by State, Higher Education Institution, Mode of Attendance, Type of Attendance and Gender, Full Year 2021" xr:uid="{00000000-0004-0000-0000-000006000000}"/>
    <hyperlink ref="B11:P11" location="'2.8'!A1" display="Table 2.8: All Students by State, Higher Education Institution and Broad Field of Education, Full Year 2021" xr:uid="{00000000-0004-0000-0000-000007000000}"/>
    <hyperlink ref="B12:P12" location="'2.9'!A1" display="Table 2.9: All Domestic Students by State, Higher Education Institution and Broad Field of Education, Full Year 2021" xr:uid="{00000000-0004-0000-0000-000008000000}"/>
    <hyperlink ref="B13:P13" location="'2.10'!A1" display="Table 2.10: All Students by State, Higher Education Institution, Citizenship and Residence Status, Full Year 2021" xr:uid="{00000000-0004-0000-0000-000009000000}"/>
    <hyperlink ref="B3" location="'Explanatory notes'!A1" display="Explanatory notes" xr:uid="{B333AF84-68DE-4BCB-A0C4-F5C947545130}"/>
  </hyperlinks>
  <pageMargins left="0.39370078740157483" right="0.31496062992125984" top="0.39370078740157483" bottom="0.19685039370078741" header="0" footer="0"/>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pageSetUpPr fitToPage="1"/>
  </sheetPr>
  <dimension ref="A1:P60"/>
  <sheetViews>
    <sheetView showGridLines="0" zoomScaleNormal="100" workbookViewId="0">
      <pane xSplit="2" ySplit="3" topLeftCell="C4" activePane="bottomRight" state="frozen"/>
      <selection pane="topRight" activeCell="C1" sqref="C1"/>
      <selection pane="bottomLeft" activeCell="A4" sqref="A4"/>
      <selection pane="bottomRight" activeCell="A2" sqref="A2"/>
    </sheetView>
  </sheetViews>
  <sheetFormatPr defaultColWidth="9.28515625" defaultRowHeight="15" customHeight="1"/>
  <cols>
    <col min="1" max="1" width="15.7109375" customWidth="1"/>
    <col min="2" max="2" width="64.7109375" customWidth="1"/>
    <col min="3" max="3" width="10.5703125" customWidth="1"/>
    <col min="4" max="4" width="10.7109375" customWidth="1"/>
    <col min="5" max="5" width="11.5703125" customWidth="1"/>
    <col min="6" max="6" width="11.28515625" customWidth="1"/>
    <col min="7" max="7" width="16.5703125" customWidth="1"/>
    <col min="9" max="9" width="9.28515625" customWidth="1"/>
    <col min="10" max="10" width="11.42578125" customWidth="1"/>
    <col min="12" max="12" width="9.42578125" customWidth="1"/>
    <col min="13" max="13" width="14.5703125" customWidth="1"/>
    <col min="14" max="14" width="11.7109375" customWidth="1"/>
    <col min="15" max="15" width="9.5703125" customWidth="1"/>
    <col min="16" max="16" width="9.7109375" customWidth="1"/>
  </cols>
  <sheetData>
    <row r="1" spans="1:16" ht="15" customHeight="1">
      <c r="A1" s="7" t="s">
        <v>57</v>
      </c>
    </row>
    <row r="2" spans="1:16" s="77" customFormat="1" ht="30" customHeight="1">
      <c r="A2" s="81" t="s">
        <v>111</v>
      </c>
      <c r="C2" s="82"/>
      <c r="D2" s="82"/>
      <c r="E2" s="82"/>
      <c r="F2" s="82"/>
      <c r="G2" s="82"/>
      <c r="H2" s="82"/>
      <c r="I2" s="83"/>
      <c r="J2" s="83"/>
      <c r="K2" s="83"/>
      <c r="L2" s="83"/>
      <c r="M2" s="83"/>
      <c r="N2" s="83"/>
      <c r="O2" s="83"/>
      <c r="P2" s="83"/>
    </row>
    <row r="3" spans="1:16" s="4" customFormat="1" ht="41.45" customHeight="1">
      <c r="A3" s="19" t="s">
        <v>94</v>
      </c>
      <c r="B3" s="107" t="s">
        <v>95</v>
      </c>
      <c r="C3" s="25" t="s">
        <v>58</v>
      </c>
      <c r="D3" s="25" t="s">
        <v>59</v>
      </c>
      <c r="E3" s="25" t="s">
        <v>60</v>
      </c>
      <c r="F3" s="25" t="s">
        <v>61</v>
      </c>
      <c r="G3" s="25" t="s">
        <v>62</v>
      </c>
      <c r="H3" s="25" t="s">
        <v>63</v>
      </c>
      <c r="I3" s="25" t="s">
        <v>64</v>
      </c>
      <c r="J3" s="25" t="s">
        <v>65</v>
      </c>
      <c r="K3" s="25" t="s">
        <v>66</v>
      </c>
      <c r="L3" s="25" t="s">
        <v>67</v>
      </c>
      <c r="M3" s="25" t="s">
        <v>68</v>
      </c>
      <c r="N3" s="25" t="s">
        <v>71</v>
      </c>
      <c r="O3" s="25" t="s">
        <v>69</v>
      </c>
      <c r="P3" s="34" t="s">
        <v>75</v>
      </c>
    </row>
    <row r="4" spans="1:16" ht="15" customHeight="1">
      <c r="A4" s="169" t="s">
        <v>11</v>
      </c>
      <c r="B4" s="55" t="s">
        <v>190</v>
      </c>
      <c r="C4" s="39">
        <v>5</v>
      </c>
      <c r="D4" s="39">
        <v>0</v>
      </c>
      <c r="E4" s="39">
        <v>0</v>
      </c>
      <c r="F4" s="39">
        <v>0</v>
      </c>
      <c r="G4" s="39">
        <v>0</v>
      </c>
      <c r="H4" s="39">
        <v>400</v>
      </c>
      <c r="I4" s="39">
        <v>329</v>
      </c>
      <c r="J4" s="39">
        <v>53</v>
      </c>
      <c r="K4" s="39">
        <v>451</v>
      </c>
      <c r="L4" s="39">
        <v>49</v>
      </c>
      <c r="M4" s="39">
        <v>0</v>
      </c>
      <c r="N4" s="39">
        <v>0</v>
      </c>
      <c r="O4" s="39">
        <v>14</v>
      </c>
      <c r="P4" s="97">
        <v>1060</v>
      </c>
    </row>
    <row r="5" spans="1:16" ht="15" customHeight="1">
      <c r="A5" s="170"/>
      <c r="B5" s="56" t="s">
        <v>21</v>
      </c>
      <c r="C5" s="37">
        <v>1095</v>
      </c>
      <c r="D5" s="37">
        <v>1949</v>
      </c>
      <c r="E5" s="37">
        <v>159</v>
      </c>
      <c r="F5" s="37">
        <v>0</v>
      </c>
      <c r="G5" s="37">
        <v>1678</v>
      </c>
      <c r="H5" s="37">
        <v>8387</v>
      </c>
      <c r="I5" s="37">
        <v>7371</v>
      </c>
      <c r="J5" s="37">
        <v>4033</v>
      </c>
      <c r="K5" s="37">
        <v>9755</v>
      </c>
      <c r="L5" s="37">
        <v>224</v>
      </c>
      <c r="M5" s="37">
        <v>0</v>
      </c>
      <c r="N5" s="37">
        <v>0</v>
      </c>
      <c r="O5" s="37">
        <v>163</v>
      </c>
      <c r="P5" s="96">
        <v>34805</v>
      </c>
    </row>
    <row r="6" spans="1:16" ht="15" customHeight="1">
      <c r="A6" s="170"/>
      <c r="B6" s="56" t="s">
        <v>22</v>
      </c>
      <c r="C6" s="37">
        <v>3950</v>
      </c>
      <c r="D6" s="37">
        <v>5323</v>
      </c>
      <c r="E6" s="37">
        <v>2171</v>
      </c>
      <c r="F6" s="37">
        <v>249</v>
      </c>
      <c r="G6" s="37">
        <v>704</v>
      </c>
      <c r="H6" s="37">
        <v>2969</v>
      </c>
      <c r="I6" s="37">
        <v>3680</v>
      </c>
      <c r="J6" s="37">
        <v>11914</v>
      </c>
      <c r="K6" s="37">
        <v>17216</v>
      </c>
      <c r="L6" s="37">
        <v>2303</v>
      </c>
      <c r="M6" s="37">
        <v>0</v>
      </c>
      <c r="N6" s="37">
        <v>0</v>
      </c>
      <c r="O6" s="37">
        <v>421</v>
      </c>
      <c r="P6" s="96">
        <v>44240</v>
      </c>
    </row>
    <row r="7" spans="1:16" ht="15" customHeight="1">
      <c r="A7" s="170"/>
      <c r="B7" s="56" t="s">
        <v>23</v>
      </c>
      <c r="C7" s="37">
        <v>612</v>
      </c>
      <c r="D7" s="37">
        <v>1104</v>
      </c>
      <c r="E7" s="37">
        <v>479</v>
      </c>
      <c r="F7" s="37">
        <v>0</v>
      </c>
      <c r="G7" s="37">
        <v>229</v>
      </c>
      <c r="H7" s="37">
        <v>4390</v>
      </c>
      <c r="I7" s="37">
        <v>4422</v>
      </c>
      <c r="J7" s="37">
        <v>2427</v>
      </c>
      <c r="K7" s="37">
        <v>2565</v>
      </c>
      <c r="L7" s="37">
        <v>768</v>
      </c>
      <c r="M7" s="37">
        <v>72</v>
      </c>
      <c r="N7" s="37">
        <v>691</v>
      </c>
      <c r="O7" s="37">
        <v>32</v>
      </c>
      <c r="P7" s="96">
        <v>17296</v>
      </c>
    </row>
    <row r="8" spans="1:16" ht="15" customHeight="1">
      <c r="A8" s="170"/>
      <c r="B8" s="56" t="s">
        <v>79</v>
      </c>
      <c r="C8" s="37">
        <v>1953</v>
      </c>
      <c r="D8" s="37">
        <v>761</v>
      </c>
      <c r="E8" s="37">
        <v>0</v>
      </c>
      <c r="F8" s="37">
        <v>424</v>
      </c>
      <c r="G8" s="37">
        <v>1413</v>
      </c>
      <c r="H8" s="37">
        <v>1561</v>
      </c>
      <c r="I8" s="37">
        <v>4321</v>
      </c>
      <c r="J8" s="37">
        <v>2241</v>
      </c>
      <c r="K8" s="37">
        <v>7234</v>
      </c>
      <c r="L8" s="37">
        <v>217</v>
      </c>
      <c r="M8" s="37">
        <v>0</v>
      </c>
      <c r="N8" s="37">
        <v>346</v>
      </c>
      <c r="O8" s="37">
        <v>120</v>
      </c>
      <c r="P8" s="96">
        <v>20172</v>
      </c>
    </row>
    <row r="9" spans="1:16" ht="15" customHeight="1">
      <c r="A9" s="170"/>
      <c r="B9" s="56" t="s">
        <v>80</v>
      </c>
      <c r="C9" s="37">
        <v>1961</v>
      </c>
      <c r="D9" s="37">
        <v>1497</v>
      </c>
      <c r="E9" s="37">
        <v>2582</v>
      </c>
      <c r="F9" s="37">
        <v>1577</v>
      </c>
      <c r="G9" s="37">
        <v>672</v>
      </c>
      <c r="H9" s="37">
        <v>8423</v>
      </c>
      <c r="I9" s="37">
        <v>4094</v>
      </c>
      <c r="J9" s="37">
        <v>4953</v>
      </c>
      <c r="K9" s="37">
        <v>7582</v>
      </c>
      <c r="L9" s="37">
        <v>1255</v>
      </c>
      <c r="M9" s="37">
        <v>0</v>
      </c>
      <c r="N9" s="37">
        <v>0</v>
      </c>
      <c r="O9" s="37">
        <v>344</v>
      </c>
      <c r="P9" s="96">
        <v>34071</v>
      </c>
    </row>
    <row r="10" spans="1:16" ht="15" customHeight="1">
      <c r="A10" s="170"/>
      <c r="B10" s="56" t="s">
        <v>83</v>
      </c>
      <c r="C10" s="37">
        <v>9813</v>
      </c>
      <c r="D10" s="37">
        <v>4239</v>
      </c>
      <c r="E10" s="37">
        <v>6983</v>
      </c>
      <c r="F10" s="37">
        <v>3242</v>
      </c>
      <c r="G10" s="37">
        <v>442</v>
      </c>
      <c r="H10" s="37">
        <v>12640</v>
      </c>
      <c r="I10" s="37">
        <v>2920</v>
      </c>
      <c r="J10" s="37">
        <v>16431</v>
      </c>
      <c r="K10" s="37">
        <v>18904</v>
      </c>
      <c r="L10" s="37">
        <v>3952</v>
      </c>
      <c r="M10" s="37">
        <v>0</v>
      </c>
      <c r="N10" s="37">
        <v>0</v>
      </c>
      <c r="O10" s="37">
        <v>828</v>
      </c>
      <c r="P10" s="96">
        <v>76105</v>
      </c>
    </row>
    <row r="11" spans="1:16" ht="15" customHeight="1">
      <c r="A11" s="170"/>
      <c r="B11" s="56" t="s">
        <v>84</v>
      </c>
      <c r="C11" s="37">
        <v>7935</v>
      </c>
      <c r="D11" s="37">
        <v>10152</v>
      </c>
      <c r="E11" s="37">
        <v>13201</v>
      </c>
      <c r="F11" s="37">
        <v>2831</v>
      </c>
      <c r="G11" s="37">
        <v>153</v>
      </c>
      <c r="H11" s="37">
        <v>5004</v>
      </c>
      <c r="I11" s="37">
        <v>1931</v>
      </c>
      <c r="J11" s="37">
        <v>21530</v>
      </c>
      <c r="K11" s="37">
        <v>11529</v>
      </c>
      <c r="L11" s="37">
        <v>4284</v>
      </c>
      <c r="M11" s="37">
        <v>0</v>
      </c>
      <c r="N11" s="37">
        <v>0</v>
      </c>
      <c r="O11" s="37">
        <v>1050</v>
      </c>
      <c r="P11" s="96">
        <v>70234</v>
      </c>
    </row>
    <row r="12" spans="1:16" ht="15" customHeight="1">
      <c r="A12" s="170"/>
      <c r="B12" s="56" t="s">
        <v>89</v>
      </c>
      <c r="C12" s="37">
        <v>4901</v>
      </c>
      <c r="D12" s="37">
        <v>5702</v>
      </c>
      <c r="E12" s="37">
        <v>6819</v>
      </c>
      <c r="F12" s="37">
        <v>2742</v>
      </c>
      <c r="G12" s="37">
        <v>56</v>
      </c>
      <c r="H12" s="37">
        <v>5491</v>
      </c>
      <c r="I12" s="37">
        <v>952</v>
      </c>
      <c r="J12" s="37">
        <v>13516</v>
      </c>
      <c r="K12" s="37">
        <v>6582</v>
      </c>
      <c r="L12" s="37">
        <v>5576</v>
      </c>
      <c r="M12" s="37">
        <v>0</v>
      </c>
      <c r="N12" s="37">
        <v>625</v>
      </c>
      <c r="O12" s="37">
        <v>471</v>
      </c>
      <c r="P12" s="96">
        <v>47749</v>
      </c>
    </row>
    <row r="13" spans="1:16" ht="15" customHeight="1">
      <c r="A13" s="170"/>
      <c r="B13" s="56" t="s">
        <v>85</v>
      </c>
      <c r="C13" s="37">
        <v>2248</v>
      </c>
      <c r="D13" s="37">
        <v>6861</v>
      </c>
      <c r="E13" s="37">
        <v>3441</v>
      </c>
      <c r="F13" s="37">
        <v>0</v>
      </c>
      <c r="G13" s="37">
        <v>117</v>
      </c>
      <c r="H13" s="37">
        <v>4762</v>
      </c>
      <c r="I13" s="37">
        <v>2797</v>
      </c>
      <c r="J13" s="37">
        <v>6998</v>
      </c>
      <c r="K13" s="37">
        <v>5451</v>
      </c>
      <c r="L13" s="37">
        <v>1844</v>
      </c>
      <c r="M13" s="37">
        <v>0</v>
      </c>
      <c r="N13" s="37">
        <v>114</v>
      </c>
      <c r="O13" s="37">
        <v>665</v>
      </c>
      <c r="P13" s="96">
        <v>34156</v>
      </c>
    </row>
    <row r="14" spans="1:16" ht="15" customHeight="1">
      <c r="A14" s="170"/>
      <c r="B14" s="56" t="s">
        <v>82</v>
      </c>
      <c r="C14" s="37">
        <v>3641</v>
      </c>
      <c r="D14" s="37">
        <v>2245</v>
      </c>
      <c r="E14" s="37">
        <v>2523</v>
      </c>
      <c r="F14" s="37">
        <v>2940</v>
      </c>
      <c r="G14" s="37">
        <v>37</v>
      </c>
      <c r="H14" s="37">
        <v>11301</v>
      </c>
      <c r="I14" s="37">
        <v>2390</v>
      </c>
      <c r="J14" s="37">
        <v>7995</v>
      </c>
      <c r="K14" s="37">
        <v>11917</v>
      </c>
      <c r="L14" s="37">
        <v>1986</v>
      </c>
      <c r="M14" s="37">
        <v>0</v>
      </c>
      <c r="N14" s="37">
        <v>250</v>
      </c>
      <c r="O14" s="37">
        <v>278</v>
      </c>
      <c r="P14" s="96">
        <v>46613</v>
      </c>
    </row>
    <row r="15" spans="1:16" ht="15" customHeight="1">
      <c r="A15" s="171"/>
      <c r="B15" s="57" t="s">
        <v>77</v>
      </c>
      <c r="C15" s="58">
        <v>398</v>
      </c>
      <c r="D15" s="58">
        <v>9361</v>
      </c>
      <c r="E15" s="58">
        <v>422</v>
      </c>
      <c r="F15" s="58">
        <v>222</v>
      </c>
      <c r="G15" s="58">
        <v>45</v>
      </c>
      <c r="H15" s="58">
        <v>1596</v>
      </c>
      <c r="I15" s="58">
        <v>2791</v>
      </c>
      <c r="J15" s="58">
        <v>40958</v>
      </c>
      <c r="K15" s="58">
        <v>17532</v>
      </c>
      <c r="L15" s="58">
        <v>9924</v>
      </c>
      <c r="M15" s="58">
        <v>155</v>
      </c>
      <c r="N15" s="58">
        <v>0</v>
      </c>
      <c r="O15" s="58">
        <v>450</v>
      </c>
      <c r="P15" s="38">
        <v>83592</v>
      </c>
    </row>
    <row r="16" spans="1:16" ht="15" customHeight="1">
      <c r="A16" s="172" t="s">
        <v>12</v>
      </c>
      <c r="B16" s="55" t="s">
        <v>72</v>
      </c>
      <c r="C16" s="39">
        <v>3315</v>
      </c>
      <c r="D16" s="39">
        <v>6596</v>
      </c>
      <c r="E16" s="39">
        <v>2301</v>
      </c>
      <c r="F16" s="39">
        <v>1621</v>
      </c>
      <c r="G16" s="39">
        <v>880</v>
      </c>
      <c r="H16" s="39">
        <v>10997</v>
      </c>
      <c r="I16" s="39">
        <v>5657</v>
      </c>
      <c r="J16" s="39">
        <v>11661</v>
      </c>
      <c r="K16" s="39">
        <v>15478</v>
      </c>
      <c r="L16" s="39">
        <v>2071</v>
      </c>
      <c r="M16" s="39">
        <v>0</v>
      </c>
      <c r="N16" s="39">
        <v>0</v>
      </c>
      <c r="O16" s="39">
        <v>574</v>
      </c>
      <c r="P16" s="97">
        <v>57642</v>
      </c>
    </row>
    <row r="17" spans="1:16" ht="15" customHeight="1">
      <c r="A17" s="172"/>
      <c r="B17" s="56" t="s">
        <v>98</v>
      </c>
      <c r="C17" s="37">
        <v>1061</v>
      </c>
      <c r="D17" s="37">
        <v>2757</v>
      </c>
      <c r="E17" s="37">
        <v>846</v>
      </c>
      <c r="F17" s="37">
        <v>0</v>
      </c>
      <c r="G17" s="37">
        <v>0</v>
      </c>
      <c r="H17" s="37">
        <v>3613</v>
      </c>
      <c r="I17" s="37">
        <v>1683</v>
      </c>
      <c r="J17" s="37">
        <v>1281</v>
      </c>
      <c r="K17" s="37">
        <v>1598</v>
      </c>
      <c r="L17" s="37">
        <v>160</v>
      </c>
      <c r="M17" s="37">
        <v>0</v>
      </c>
      <c r="N17" s="37">
        <v>251</v>
      </c>
      <c r="O17" s="37">
        <v>21</v>
      </c>
      <c r="P17" s="96">
        <v>13249</v>
      </c>
    </row>
    <row r="18" spans="1:16" ht="15" customHeight="1">
      <c r="A18" s="172"/>
      <c r="B18" s="56" t="s">
        <v>24</v>
      </c>
      <c r="C18" s="37">
        <v>3943</v>
      </c>
      <c r="D18" s="37">
        <v>3229</v>
      </c>
      <c r="E18" s="37">
        <v>770</v>
      </c>
      <c r="F18" s="37">
        <v>53</v>
      </c>
      <c r="G18" s="37">
        <v>250</v>
      </c>
      <c r="H18" s="37">
        <v>12162</v>
      </c>
      <c r="I18" s="37">
        <v>3224</v>
      </c>
      <c r="J18" s="37">
        <v>6574</v>
      </c>
      <c r="K18" s="37">
        <v>6078</v>
      </c>
      <c r="L18" s="37">
        <v>323</v>
      </c>
      <c r="M18" s="37">
        <v>0</v>
      </c>
      <c r="N18" s="37">
        <v>182</v>
      </c>
      <c r="O18" s="37">
        <v>213</v>
      </c>
      <c r="P18" s="96">
        <v>36191</v>
      </c>
    </row>
    <row r="19" spans="1:16" ht="15" customHeight="1">
      <c r="A19" s="172"/>
      <c r="B19" s="56" t="s">
        <v>25</v>
      </c>
      <c r="C19" s="37">
        <v>12522</v>
      </c>
      <c r="D19" s="37">
        <v>9418</v>
      </c>
      <c r="E19" s="37">
        <v>8824</v>
      </c>
      <c r="F19" s="37">
        <v>843</v>
      </c>
      <c r="G19" s="37">
        <v>211</v>
      </c>
      <c r="H19" s="37">
        <v>14179</v>
      </c>
      <c r="I19" s="37">
        <v>4028</v>
      </c>
      <c r="J19" s="37">
        <v>22026</v>
      </c>
      <c r="K19" s="37">
        <v>17610</v>
      </c>
      <c r="L19" s="37">
        <v>4493</v>
      </c>
      <c r="M19" s="37">
        <v>0</v>
      </c>
      <c r="N19" s="37">
        <v>0</v>
      </c>
      <c r="O19" s="37">
        <v>413</v>
      </c>
      <c r="P19" s="96">
        <v>84241</v>
      </c>
    </row>
    <row r="20" spans="1:16" ht="15" customHeight="1">
      <c r="A20" s="172"/>
      <c r="B20" s="56" t="s">
        <v>26</v>
      </c>
      <c r="C20" s="37">
        <v>3733</v>
      </c>
      <c r="D20" s="37">
        <v>6886</v>
      </c>
      <c r="E20" s="37">
        <v>10433</v>
      </c>
      <c r="F20" s="37">
        <v>4402</v>
      </c>
      <c r="G20" s="37">
        <v>345</v>
      </c>
      <c r="H20" s="37">
        <v>3520</v>
      </c>
      <c r="I20" s="37">
        <v>1132</v>
      </c>
      <c r="J20" s="37">
        <v>26869</v>
      </c>
      <c r="K20" s="37">
        <v>5924</v>
      </c>
      <c r="L20" s="37">
        <v>11124</v>
      </c>
      <c r="M20" s="37">
        <v>0</v>
      </c>
      <c r="N20" s="37">
        <v>0</v>
      </c>
      <c r="O20" s="37">
        <v>275</v>
      </c>
      <c r="P20" s="96">
        <v>73375</v>
      </c>
    </row>
    <row r="21" spans="1:16" ht="15" customHeight="1">
      <c r="A21" s="172"/>
      <c r="B21" s="56" t="s">
        <v>27</v>
      </c>
      <c r="C21" s="37">
        <v>1195</v>
      </c>
      <c r="D21" s="37">
        <v>7196</v>
      </c>
      <c r="E21" s="37">
        <v>4992</v>
      </c>
      <c r="F21" s="37">
        <v>708</v>
      </c>
      <c r="G21" s="37">
        <v>17</v>
      </c>
      <c r="H21" s="37">
        <v>2212</v>
      </c>
      <c r="I21" s="37">
        <v>8983</v>
      </c>
      <c r="J21" s="37">
        <v>9461</v>
      </c>
      <c r="K21" s="37">
        <v>7180</v>
      </c>
      <c r="L21" s="37">
        <v>4729</v>
      </c>
      <c r="M21" s="37">
        <v>0</v>
      </c>
      <c r="N21" s="37">
        <v>0</v>
      </c>
      <c r="O21" s="37">
        <v>266</v>
      </c>
      <c r="P21" s="96">
        <v>45320</v>
      </c>
    </row>
    <row r="22" spans="1:16" ht="15" customHeight="1">
      <c r="A22" s="172"/>
      <c r="B22" s="56" t="s">
        <v>28</v>
      </c>
      <c r="C22" s="37">
        <v>16002</v>
      </c>
      <c r="D22" s="37">
        <v>2831</v>
      </c>
      <c r="E22" s="37">
        <v>2743</v>
      </c>
      <c r="F22" s="37">
        <v>4029</v>
      </c>
      <c r="G22" s="37">
        <v>1556</v>
      </c>
      <c r="H22" s="37">
        <v>8276</v>
      </c>
      <c r="I22" s="37">
        <v>4096</v>
      </c>
      <c r="J22" s="37">
        <v>13586</v>
      </c>
      <c r="K22" s="37">
        <v>14490</v>
      </c>
      <c r="L22" s="37">
        <v>3948</v>
      </c>
      <c r="M22" s="37">
        <v>0</v>
      </c>
      <c r="N22" s="37">
        <v>0</v>
      </c>
      <c r="O22" s="37">
        <v>618</v>
      </c>
      <c r="P22" s="96">
        <v>72175</v>
      </c>
    </row>
    <row r="23" spans="1:16" ht="15" customHeight="1">
      <c r="A23" s="172"/>
      <c r="B23" s="56" t="s">
        <v>78</v>
      </c>
      <c r="C23" s="37">
        <v>0</v>
      </c>
      <c r="D23" s="37">
        <v>0</v>
      </c>
      <c r="E23" s="37">
        <v>0</v>
      </c>
      <c r="F23" s="37">
        <v>0</v>
      </c>
      <c r="G23" s="37">
        <v>0</v>
      </c>
      <c r="H23" s="37">
        <v>0</v>
      </c>
      <c r="I23" s="37">
        <v>0</v>
      </c>
      <c r="J23" s="37">
        <v>0</v>
      </c>
      <c r="K23" s="37">
        <v>1244</v>
      </c>
      <c r="L23" s="37">
        <v>0</v>
      </c>
      <c r="M23" s="37">
        <v>0</v>
      </c>
      <c r="N23" s="37">
        <v>0</v>
      </c>
      <c r="O23" s="37">
        <v>17</v>
      </c>
      <c r="P23" s="96">
        <v>1261</v>
      </c>
    </row>
    <row r="24" spans="1:16" ht="15" customHeight="1">
      <c r="A24" s="172"/>
      <c r="B24" s="56" t="s">
        <v>29</v>
      </c>
      <c r="C24" s="37">
        <v>614</v>
      </c>
      <c r="D24" s="37">
        <v>3665</v>
      </c>
      <c r="E24" s="37">
        <v>501</v>
      </c>
      <c r="F24" s="37">
        <v>808</v>
      </c>
      <c r="G24" s="37">
        <v>172</v>
      </c>
      <c r="H24" s="37">
        <v>6100</v>
      </c>
      <c r="I24" s="37">
        <v>7377</v>
      </c>
      <c r="J24" s="37">
        <v>8593</v>
      </c>
      <c r="K24" s="37">
        <v>5133</v>
      </c>
      <c r="L24" s="37">
        <v>271</v>
      </c>
      <c r="M24" s="37">
        <v>0</v>
      </c>
      <c r="N24" s="37">
        <v>115</v>
      </c>
      <c r="O24" s="37">
        <v>346</v>
      </c>
      <c r="P24" s="96">
        <v>33311</v>
      </c>
    </row>
    <row r="25" spans="1:16" ht="15" customHeight="1">
      <c r="A25" s="172"/>
      <c r="B25" s="57" t="s">
        <v>77</v>
      </c>
      <c r="C25" s="58">
        <v>313</v>
      </c>
      <c r="D25" s="58">
        <v>6023</v>
      </c>
      <c r="E25" s="58">
        <v>645</v>
      </c>
      <c r="F25" s="58">
        <v>258</v>
      </c>
      <c r="G25" s="58">
        <v>286</v>
      </c>
      <c r="H25" s="58">
        <v>2074</v>
      </c>
      <c r="I25" s="58">
        <v>852</v>
      </c>
      <c r="J25" s="58">
        <v>8737</v>
      </c>
      <c r="K25" s="58">
        <v>6750</v>
      </c>
      <c r="L25" s="58">
        <v>2238</v>
      </c>
      <c r="M25" s="58">
        <v>175</v>
      </c>
      <c r="N25" s="58">
        <v>0</v>
      </c>
      <c r="O25" s="58">
        <v>38</v>
      </c>
      <c r="P25" s="38">
        <v>28325</v>
      </c>
    </row>
    <row r="26" spans="1:16" ht="15" customHeight="1">
      <c r="A26" s="172" t="s">
        <v>13</v>
      </c>
      <c r="B26" s="55" t="s">
        <v>30</v>
      </c>
      <c r="C26" s="39" t="s">
        <v>121</v>
      </c>
      <c r="D26" s="39">
        <v>9</v>
      </c>
      <c r="E26" s="39">
        <v>0</v>
      </c>
      <c r="F26" s="39">
        <v>431</v>
      </c>
      <c r="G26" s="39" t="s">
        <v>120</v>
      </c>
      <c r="H26" s="39">
        <v>1530</v>
      </c>
      <c r="I26" s="39">
        <v>28</v>
      </c>
      <c r="J26" s="39">
        <v>1309</v>
      </c>
      <c r="K26" s="39">
        <v>1478</v>
      </c>
      <c r="L26" s="39">
        <v>207</v>
      </c>
      <c r="M26" s="39">
        <v>0</v>
      </c>
      <c r="N26" s="39">
        <v>29</v>
      </c>
      <c r="O26" s="39">
        <v>627</v>
      </c>
      <c r="P26" s="97">
        <v>5705</v>
      </c>
    </row>
    <row r="27" spans="1:16" ht="15" customHeight="1">
      <c r="A27" s="172"/>
      <c r="B27" s="56" t="s">
        <v>87</v>
      </c>
      <c r="C27" s="37">
        <v>316</v>
      </c>
      <c r="D27" s="37">
        <v>1871</v>
      </c>
      <c r="E27" s="37">
        <v>1304</v>
      </c>
      <c r="F27" s="37">
        <v>506</v>
      </c>
      <c r="G27" s="37">
        <v>237</v>
      </c>
      <c r="H27" s="37">
        <v>7184</v>
      </c>
      <c r="I27" s="37">
        <v>2202</v>
      </c>
      <c r="J27" s="37">
        <v>3584</v>
      </c>
      <c r="K27" s="37">
        <v>2519</v>
      </c>
      <c r="L27" s="37">
        <v>429</v>
      </c>
      <c r="M27" s="37">
        <v>0</v>
      </c>
      <c r="N27" s="37">
        <v>1443</v>
      </c>
      <c r="O27" s="37">
        <v>490</v>
      </c>
      <c r="P27" s="96">
        <v>21912</v>
      </c>
    </row>
    <row r="28" spans="1:16" ht="15" customHeight="1">
      <c r="A28" s="172"/>
      <c r="B28" s="56" t="s">
        <v>31</v>
      </c>
      <c r="C28" s="37">
        <v>3360</v>
      </c>
      <c r="D28" s="37">
        <v>2608</v>
      </c>
      <c r="E28" s="37">
        <v>2243</v>
      </c>
      <c r="F28" s="37">
        <v>609</v>
      </c>
      <c r="G28" s="37">
        <v>703</v>
      </c>
      <c r="H28" s="37">
        <v>9009</v>
      </c>
      <c r="I28" s="37">
        <v>4088</v>
      </c>
      <c r="J28" s="37">
        <v>9130</v>
      </c>
      <c r="K28" s="37">
        <v>11504</v>
      </c>
      <c r="L28" s="37">
        <v>3659</v>
      </c>
      <c r="M28" s="37">
        <v>0</v>
      </c>
      <c r="N28" s="37">
        <v>0</v>
      </c>
      <c r="O28" s="37">
        <v>901</v>
      </c>
      <c r="P28" s="96">
        <v>45523</v>
      </c>
    </row>
    <row r="29" spans="1:16" ht="15" customHeight="1">
      <c r="A29" s="172"/>
      <c r="B29" s="56" t="s">
        <v>32</v>
      </c>
      <c r="C29" s="37">
        <v>2266</v>
      </c>
      <c r="D29" s="37">
        <v>1182</v>
      </c>
      <c r="E29" s="37">
        <v>520</v>
      </c>
      <c r="F29" s="37">
        <v>50</v>
      </c>
      <c r="G29" s="37">
        <v>241</v>
      </c>
      <c r="H29" s="37">
        <v>5964</v>
      </c>
      <c r="I29" s="37">
        <v>1468</v>
      </c>
      <c r="J29" s="37">
        <v>4120</v>
      </c>
      <c r="K29" s="37">
        <v>3972</v>
      </c>
      <c r="L29" s="37">
        <v>20</v>
      </c>
      <c r="M29" s="37">
        <v>0</v>
      </c>
      <c r="N29" s="37">
        <v>329</v>
      </c>
      <c r="O29" s="37">
        <v>649</v>
      </c>
      <c r="P29" s="96">
        <v>20244</v>
      </c>
    </row>
    <row r="30" spans="1:16" ht="15" customHeight="1">
      <c r="A30" s="172"/>
      <c r="B30" s="56" t="s">
        <v>33</v>
      </c>
      <c r="C30" s="37">
        <v>3573</v>
      </c>
      <c r="D30" s="37">
        <v>6010</v>
      </c>
      <c r="E30" s="37">
        <v>5553</v>
      </c>
      <c r="F30" s="37">
        <v>4207</v>
      </c>
      <c r="G30" s="37">
        <v>0</v>
      </c>
      <c r="H30" s="37">
        <v>8615</v>
      </c>
      <c r="I30" s="37">
        <v>4715</v>
      </c>
      <c r="J30" s="37">
        <v>12413</v>
      </c>
      <c r="K30" s="37">
        <v>8449</v>
      </c>
      <c r="L30" s="37">
        <v>4593</v>
      </c>
      <c r="M30" s="37">
        <v>0</v>
      </c>
      <c r="N30" s="37">
        <v>0</v>
      </c>
      <c r="O30" s="37">
        <v>790</v>
      </c>
      <c r="P30" s="96">
        <v>52153</v>
      </c>
    </row>
    <row r="31" spans="1:16" ht="15" customHeight="1">
      <c r="A31" s="172"/>
      <c r="B31" s="56" t="s">
        <v>34</v>
      </c>
      <c r="C31" s="37">
        <v>8397</v>
      </c>
      <c r="D31" s="37">
        <v>3505</v>
      </c>
      <c r="E31" s="37">
        <v>6177</v>
      </c>
      <c r="F31" s="37">
        <v>894</v>
      </c>
      <c r="G31" s="37">
        <v>1675</v>
      </c>
      <c r="H31" s="37">
        <v>10685</v>
      </c>
      <c r="I31" s="37">
        <v>2113</v>
      </c>
      <c r="J31" s="37">
        <v>12592</v>
      </c>
      <c r="K31" s="37">
        <v>11747</v>
      </c>
      <c r="L31" s="37">
        <v>1901</v>
      </c>
      <c r="M31" s="37">
        <v>0</v>
      </c>
      <c r="N31" s="37">
        <v>128</v>
      </c>
      <c r="O31" s="37">
        <v>674</v>
      </c>
      <c r="P31" s="96">
        <v>55403</v>
      </c>
    </row>
    <row r="32" spans="1:16" ht="15" customHeight="1">
      <c r="A32" s="172"/>
      <c r="B32" s="56" t="s">
        <v>35</v>
      </c>
      <c r="C32" s="37">
        <v>1514</v>
      </c>
      <c r="D32" s="37">
        <v>1209</v>
      </c>
      <c r="E32" s="37">
        <v>3193</v>
      </c>
      <c r="F32" s="37">
        <v>66</v>
      </c>
      <c r="G32" s="37">
        <v>195</v>
      </c>
      <c r="H32" s="37">
        <v>4210</v>
      </c>
      <c r="I32" s="37">
        <v>3538</v>
      </c>
      <c r="J32" s="37">
        <v>1618</v>
      </c>
      <c r="K32" s="37">
        <v>3585</v>
      </c>
      <c r="L32" s="37">
        <v>1746</v>
      </c>
      <c r="M32" s="37">
        <v>0</v>
      </c>
      <c r="N32" s="37">
        <v>205</v>
      </c>
      <c r="O32" s="37">
        <v>403</v>
      </c>
      <c r="P32" s="96">
        <v>21244</v>
      </c>
    </row>
    <row r="33" spans="1:16" ht="15" customHeight="1">
      <c r="A33" s="172"/>
      <c r="B33" s="56" t="s">
        <v>36</v>
      </c>
      <c r="C33" s="37">
        <v>1451</v>
      </c>
      <c r="D33" s="37">
        <v>540</v>
      </c>
      <c r="E33" s="37">
        <v>551</v>
      </c>
      <c r="F33" s="37">
        <v>65</v>
      </c>
      <c r="G33" s="37">
        <v>658</v>
      </c>
      <c r="H33" s="37">
        <v>5812</v>
      </c>
      <c r="I33" s="37">
        <v>1749</v>
      </c>
      <c r="J33" s="37">
        <v>1624</v>
      </c>
      <c r="K33" s="37">
        <v>3705</v>
      </c>
      <c r="L33" s="37">
        <v>956</v>
      </c>
      <c r="M33" s="37">
        <v>0</v>
      </c>
      <c r="N33" s="37">
        <v>1004</v>
      </c>
      <c r="O33" s="37">
        <v>711</v>
      </c>
      <c r="P33" s="96">
        <v>17788</v>
      </c>
    </row>
    <row r="34" spans="1:16" ht="15" customHeight="1">
      <c r="A34" s="172"/>
      <c r="B34" s="57" t="s">
        <v>77</v>
      </c>
      <c r="C34" s="58">
        <v>106</v>
      </c>
      <c r="D34" s="58">
        <v>134</v>
      </c>
      <c r="E34" s="58">
        <v>353</v>
      </c>
      <c r="F34" s="58">
        <v>0</v>
      </c>
      <c r="G34" s="58">
        <v>0</v>
      </c>
      <c r="H34" s="58">
        <v>4090</v>
      </c>
      <c r="I34" s="58">
        <v>401</v>
      </c>
      <c r="J34" s="58">
        <v>574</v>
      </c>
      <c r="K34" s="58">
        <v>1841</v>
      </c>
      <c r="L34" s="58">
        <v>220</v>
      </c>
      <c r="M34" s="58">
        <v>0</v>
      </c>
      <c r="N34" s="58">
        <v>0</v>
      </c>
      <c r="O34" s="58">
        <v>15</v>
      </c>
      <c r="P34" s="38">
        <v>7727</v>
      </c>
    </row>
    <row r="35" spans="1:16" ht="15" customHeight="1">
      <c r="A35" s="172" t="s">
        <v>14</v>
      </c>
      <c r="B35" s="55" t="s">
        <v>92</v>
      </c>
      <c r="C35" s="39">
        <v>4204</v>
      </c>
      <c r="D35" s="39">
        <v>1905</v>
      </c>
      <c r="E35" s="39">
        <v>5597</v>
      </c>
      <c r="F35" s="39">
        <v>2287</v>
      </c>
      <c r="G35" s="39">
        <v>240</v>
      </c>
      <c r="H35" s="39">
        <v>10386</v>
      </c>
      <c r="I35" s="39">
        <v>6100</v>
      </c>
      <c r="J35" s="39">
        <v>11920</v>
      </c>
      <c r="K35" s="39">
        <v>8576</v>
      </c>
      <c r="L35" s="39">
        <v>2258</v>
      </c>
      <c r="M35" s="39">
        <v>0</v>
      </c>
      <c r="N35" s="39">
        <v>0</v>
      </c>
      <c r="O35" s="39">
        <v>308</v>
      </c>
      <c r="P35" s="97">
        <v>52176</v>
      </c>
    </row>
    <row r="36" spans="1:16" ht="15" customHeight="1">
      <c r="A36" s="172"/>
      <c r="B36" s="56" t="s">
        <v>37</v>
      </c>
      <c r="C36" s="37">
        <v>1071</v>
      </c>
      <c r="D36" s="37">
        <v>2732</v>
      </c>
      <c r="E36" s="37">
        <v>1976</v>
      </c>
      <c r="F36" s="37">
        <v>0</v>
      </c>
      <c r="G36" s="37">
        <v>336</v>
      </c>
      <c r="H36" s="37">
        <v>6836</v>
      </c>
      <c r="I36" s="37">
        <v>6429</v>
      </c>
      <c r="J36" s="37">
        <v>4458</v>
      </c>
      <c r="K36" s="37">
        <v>4648</v>
      </c>
      <c r="L36" s="37">
        <v>1461</v>
      </c>
      <c r="M36" s="37">
        <v>0</v>
      </c>
      <c r="N36" s="37" t="s">
        <v>120</v>
      </c>
      <c r="O36" s="37" t="s">
        <v>121</v>
      </c>
      <c r="P36" s="96">
        <v>29740</v>
      </c>
    </row>
    <row r="37" spans="1:16" ht="15" customHeight="1">
      <c r="A37" s="172"/>
      <c r="B37" s="56" t="s">
        <v>38</v>
      </c>
      <c r="C37" s="37">
        <v>2903</v>
      </c>
      <c r="D37" s="37">
        <v>2918</v>
      </c>
      <c r="E37" s="37">
        <v>713</v>
      </c>
      <c r="F37" s="37">
        <v>0</v>
      </c>
      <c r="G37" s="37">
        <v>896</v>
      </c>
      <c r="H37" s="37">
        <v>2694</v>
      </c>
      <c r="I37" s="37">
        <v>1625</v>
      </c>
      <c r="J37" s="37">
        <v>5733</v>
      </c>
      <c r="K37" s="37">
        <v>5789</v>
      </c>
      <c r="L37" s="37">
        <v>946</v>
      </c>
      <c r="M37" s="37">
        <v>0</v>
      </c>
      <c r="N37" s="37">
        <v>524</v>
      </c>
      <c r="O37" s="37">
        <v>204</v>
      </c>
      <c r="P37" s="96">
        <v>24069</v>
      </c>
    </row>
    <row r="38" spans="1:16" ht="15" customHeight="1">
      <c r="A38" s="172"/>
      <c r="B38" s="56" t="s">
        <v>39</v>
      </c>
      <c r="C38" s="37">
        <v>304</v>
      </c>
      <c r="D38" s="37">
        <v>13</v>
      </c>
      <c r="E38" s="37">
        <v>0</v>
      </c>
      <c r="F38" s="37">
        <v>49</v>
      </c>
      <c r="G38" s="37">
        <v>0</v>
      </c>
      <c r="H38" s="37">
        <v>4815</v>
      </c>
      <c r="I38" s="37">
        <v>2972</v>
      </c>
      <c r="J38" s="37">
        <v>789</v>
      </c>
      <c r="K38" s="37">
        <v>2370</v>
      </c>
      <c r="L38" s="37">
        <v>28</v>
      </c>
      <c r="M38" s="37">
        <v>0</v>
      </c>
      <c r="N38" s="37">
        <v>318</v>
      </c>
      <c r="O38" s="37">
        <v>132</v>
      </c>
      <c r="P38" s="96">
        <v>11391</v>
      </c>
    </row>
    <row r="39" spans="1:16" ht="15" customHeight="1">
      <c r="A39" s="172"/>
      <c r="B39" s="56" t="s">
        <v>40</v>
      </c>
      <c r="C39" s="37">
        <v>7508</v>
      </c>
      <c r="D39" s="37">
        <v>810</v>
      </c>
      <c r="E39" s="37">
        <v>2669</v>
      </c>
      <c r="F39" s="37">
        <v>730</v>
      </c>
      <c r="G39" s="37">
        <v>573</v>
      </c>
      <c r="H39" s="37">
        <v>3029</v>
      </c>
      <c r="I39" s="37">
        <v>361</v>
      </c>
      <c r="J39" s="37">
        <v>5303</v>
      </c>
      <c r="K39" s="37">
        <v>5761</v>
      </c>
      <c r="L39" s="37">
        <v>235</v>
      </c>
      <c r="M39" s="37">
        <v>0</v>
      </c>
      <c r="N39" s="37">
        <v>48</v>
      </c>
      <c r="O39" s="37">
        <v>725</v>
      </c>
      <c r="P39" s="96">
        <v>27067</v>
      </c>
    </row>
    <row r="40" spans="1:16" ht="15" customHeight="1">
      <c r="A40" s="172"/>
      <c r="B40" s="57" t="s">
        <v>77</v>
      </c>
      <c r="C40" s="58">
        <v>0</v>
      </c>
      <c r="D40" s="58">
        <v>1317</v>
      </c>
      <c r="E40" s="58">
        <v>1982</v>
      </c>
      <c r="F40" s="58">
        <v>66</v>
      </c>
      <c r="G40" s="58">
        <v>0</v>
      </c>
      <c r="H40" s="58">
        <v>1316</v>
      </c>
      <c r="I40" s="58">
        <v>0</v>
      </c>
      <c r="J40" s="58">
        <v>2140</v>
      </c>
      <c r="K40" s="58">
        <v>59</v>
      </c>
      <c r="L40" s="58">
        <v>409</v>
      </c>
      <c r="M40" s="58">
        <v>112</v>
      </c>
      <c r="N40" s="58">
        <v>0</v>
      </c>
      <c r="O40" s="58">
        <v>5</v>
      </c>
      <c r="P40" s="38">
        <v>7406</v>
      </c>
    </row>
    <row r="41" spans="1:16" s="4" customFormat="1" ht="15" customHeight="1">
      <c r="A41" s="172" t="s">
        <v>15</v>
      </c>
      <c r="B41" s="55" t="s">
        <v>81</v>
      </c>
      <c r="C41" s="39">
        <v>2342</v>
      </c>
      <c r="D41" s="39">
        <v>1333</v>
      </c>
      <c r="E41" s="39">
        <v>1465</v>
      </c>
      <c r="F41" s="39">
        <v>0</v>
      </c>
      <c r="G41" s="39">
        <v>245</v>
      </c>
      <c r="H41" s="39">
        <v>8652</v>
      </c>
      <c r="I41" s="39">
        <v>2701</v>
      </c>
      <c r="J41" s="39">
        <v>2103</v>
      </c>
      <c r="K41" s="39">
        <v>6095</v>
      </c>
      <c r="L41" s="39">
        <v>1321</v>
      </c>
      <c r="M41" s="39">
        <v>0</v>
      </c>
      <c r="N41" s="39">
        <v>598</v>
      </c>
      <c r="O41" s="39">
        <v>328</v>
      </c>
      <c r="P41" s="97">
        <v>26418</v>
      </c>
    </row>
    <row r="42" spans="1:16" ht="15" customHeight="1">
      <c r="A42" s="172"/>
      <c r="B42" s="56" t="s">
        <v>41</v>
      </c>
      <c r="C42" s="37">
        <v>3355</v>
      </c>
      <c r="D42" s="37">
        <v>3019</v>
      </c>
      <c r="E42" s="37">
        <v>3689</v>
      </c>
      <c r="F42" s="37">
        <v>628</v>
      </c>
      <c r="G42" s="37">
        <v>1045</v>
      </c>
      <c r="H42" s="37">
        <v>5969</v>
      </c>
      <c r="I42" s="37">
        <v>1055</v>
      </c>
      <c r="J42" s="37">
        <v>5042</v>
      </c>
      <c r="K42" s="37">
        <v>6768</v>
      </c>
      <c r="L42" s="37">
        <v>1274</v>
      </c>
      <c r="M42" s="37">
        <v>0</v>
      </c>
      <c r="N42" s="37">
        <v>0</v>
      </c>
      <c r="O42" s="37">
        <v>213</v>
      </c>
      <c r="P42" s="96">
        <v>30245</v>
      </c>
    </row>
    <row r="43" spans="1:16" ht="15" customHeight="1">
      <c r="A43" s="172"/>
      <c r="B43" s="56" t="s">
        <v>86</v>
      </c>
      <c r="C43" s="37">
        <v>0</v>
      </c>
      <c r="D43" s="37">
        <v>3837</v>
      </c>
      <c r="E43" s="37">
        <v>8</v>
      </c>
      <c r="F43" s="37" t="s">
        <v>121</v>
      </c>
      <c r="G43" s="37">
        <v>0</v>
      </c>
      <c r="H43" s="37">
        <v>5709</v>
      </c>
      <c r="I43" s="37">
        <v>516</v>
      </c>
      <c r="J43" s="37">
        <v>8130</v>
      </c>
      <c r="K43" s="37">
        <v>1945</v>
      </c>
      <c r="L43" s="37">
        <v>3114</v>
      </c>
      <c r="M43" s="37">
        <v>50</v>
      </c>
      <c r="N43" s="37">
        <v>0</v>
      </c>
      <c r="O43" s="37" t="s">
        <v>120</v>
      </c>
      <c r="P43" s="96">
        <v>24821</v>
      </c>
    </row>
    <row r="44" spans="1:16" ht="15" customHeight="1">
      <c r="A44" s="172"/>
      <c r="B44" s="56" t="s">
        <v>42</v>
      </c>
      <c r="C44" s="37">
        <v>826</v>
      </c>
      <c r="D44" s="37">
        <v>2573</v>
      </c>
      <c r="E44" s="37">
        <v>2360</v>
      </c>
      <c r="F44" s="37">
        <v>2094</v>
      </c>
      <c r="G44" s="37">
        <v>152</v>
      </c>
      <c r="H44" s="37">
        <v>9013</v>
      </c>
      <c r="I44" s="37">
        <v>3487</v>
      </c>
      <c r="J44" s="37">
        <v>6808</v>
      </c>
      <c r="K44" s="37">
        <v>4859</v>
      </c>
      <c r="L44" s="37">
        <v>1988</v>
      </c>
      <c r="M44" s="37">
        <v>0</v>
      </c>
      <c r="N44" s="37">
        <v>651</v>
      </c>
      <c r="O44" s="37">
        <v>186</v>
      </c>
      <c r="P44" s="96">
        <v>34692</v>
      </c>
    </row>
    <row r="45" spans="1:16" ht="15" customHeight="1">
      <c r="A45" s="172"/>
      <c r="B45" s="57" t="s">
        <v>88</v>
      </c>
      <c r="C45" s="58">
        <v>0</v>
      </c>
      <c r="D45" s="58">
        <v>249</v>
      </c>
      <c r="E45" s="58">
        <v>255</v>
      </c>
      <c r="F45" s="58">
        <v>0</v>
      </c>
      <c r="G45" s="58">
        <v>0</v>
      </c>
      <c r="H45" s="58">
        <v>294</v>
      </c>
      <c r="I45" s="58">
        <v>697</v>
      </c>
      <c r="J45" s="58">
        <v>4479</v>
      </c>
      <c r="K45" s="58">
        <v>1172</v>
      </c>
      <c r="L45" s="58">
        <v>473</v>
      </c>
      <c r="M45" s="58">
        <v>0</v>
      </c>
      <c r="N45" s="58">
        <v>0</v>
      </c>
      <c r="O45" s="58">
        <v>0</v>
      </c>
      <c r="P45" s="38">
        <v>7619</v>
      </c>
    </row>
    <row r="46" spans="1:16" ht="15" customHeight="1">
      <c r="A46" s="54" t="s">
        <v>16</v>
      </c>
      <c r="B46" s="59" t="s">
        <v>43</v>
      </c>
      <c r="C46" s="60">
        <v>2223</v>
      </c>
      <c r="D46" s="60">
        <v>1872</v>
      </c>
      <c r="E46" s="60">
        <v>1203</v>
      </c>
      <c r="F46" s="60">
        <v>279</v>
      </c>
      <c r="G46" s="60">
        <v>1795</v>
      </c>
      <c r="H46" s="60">
        <v>11930</v>
      </c>
      <c r="I46" s="60">
        <v>2676</v>
      </c>
      <c r="J46" s="60">
        <v>2873</v>
      </c>
      <c r="K46" s="60">
        <v>5578</v>
      </c>
      <c r="L46" s="60">
        <v>1233</v>
      </c>
      <c r="M46" s="60">
        <v>0</v>
      </c>
      <c r="N46" s="60">
        <v>268</v>
      </c>
      <c r="O46" s="60">
        <v>97</v>
      </c>
      <c r="P46" s="64">
        <v>31535</v>
      </c>
    </row>
    <row r="47" spans="1:16" ht="15" customHeight="1">
      <c r="A47" s="172" t="s">
        <v>17</v>
      </c>
      <c r="B47" s="61" t="s">
        <v>90</v>
      </c>
      <c r="C47" s="39">
        <v>0</v>
      </c>
      <c r="D47" s="39">
        <v>0</v>
      </c>
      <c r="E47" s="39">
        <v>0</v>
      </c>
      <c r="F47" s="39">
        <v>0</v>
      </c>
      <c r="G47" s="39">
        <v>0</v>
      </c>
      <c r="H47" s="39">
        <v>0</v>
      </c>
      <c r="I47" s="39">
        <v>0</v>
      </c>
      <c r="J47" s="39">
        <v>0</v>
      </c>
      <c r="K47" s="39">
        <v>23</v>
      </c>
      <c r="L47" s="39">
        <v>0</v>
      </c>
      <c r="M47" s="39">
        <v>0</v>
      </c>
      <c r="N47" s="39">
        <v>0</v>
      </c>
      <c r="O47" s="39">
        <v>0</v>
      </c>
      <c r="P47" s="96">
        <v>23</v>
      </c>
    </row>
    <row r="48" spans="1:16" ht="15" customHeight="1">
      <c r="A48" s="172"/>
      <c r="B48" s="62" t="s">
        <v>91</v>
      </c>
      <c r="C48" s="37">
        <v>251</v>
      </c>
      <c r="D48" s="37">
        <v>1140</v>
      </c>
      <c r="E48" s="37">
        <v>814</v>
      </c>
      <c r="F48" s="37" t="s">
        <v>120</v>
      </c>
      <c r="G48" s="37">
        <v>277</v>
      </c>
      <c r="H48" s="37">
        <v>4249</v>
      </c>
      <c r="I48" s="37">
        <v>1731</v>
      </c>
      <c r="J48" s="37">
        <v>1087</v>
      </c>
      <c r="K48" s="37">
        <v>2344</v>
      </c>
      <c r="L48" s="37">
        <v>9</v>
      </c>
      <c r="M48" s="37">
        <v>0</v>
      </c>
      <c r="N48" s="37" t="s">
        <v>121</v>
      </c>
      <c r="O48" s="37">
        <v>24</v>
      </c>
      <c r="P48" s="96">
        <v>12904</v>
      </c>
    </row>
    <row r="49" spans="1:16" ht="15" customHeight="1">
      <c r="A49" s="173" t="s">
        <v>18</v>
      </c>
      <c r="B49" s="67" t="s">
        <v>44</v>
      </c>
      <c r="C49" s="39">
        <v>3882</v>
      </c>
      <c r="D49" s="39">
        <v>2020</v>
      </c>
      <c r="E49" s="39">
        <v>1494</v>
      </c>
      <c r="F49" s="39">
        <v>0</v>
      </c>
      <c r="G49" s="39">
        <v>609</v>
      </c>
      <c r="H49" s="39">
        <v>869</v>
      </c>
      <c r="I49" s="39">
        <v>0</v>
      </c>
      <c r="J49" s="39">
        <v>6162</v>
      </c>
      <c r="K49" s="39">
        <v>11019</v>
      </c>
      <c r="L49" s="39">
        <v>589</v>
      </c>
      <c r="M49" s="39">
        <v>0</v>
      </c>
      <c r="N49" s="39">
        <v>0</v>
      </c>
      <c r="O49" s="39">
        <v>63</v>
      </c>
      <c r="P49" s="97">
        <v>24272</v>
      </c>
    </row>
    <row r="50" spans="1:16" ht="15" customHeight="1">
      <c r="A50" s="172"/>
      <c r="B50" s="68" t="s">
        <v>45</v>
      </c>
      <c r="C50" s="37">
        <v>605</v>
      </c>
      <c r="D50" s="37">
        <v>2348</v>
      </c>
      <c r="E50" s="37">
        <v>243</v>
      </c>
      <c r="F50" s="37">
        <v>752</v>
      </c>
      <c r="G50" s="37">
        <v>140</v>
      </c>
      <c r="H50" s="37">
        <v>3906</v>
      </c>
      <c r="I50" s="37">
        <v>1789</v>
      </c>
      <c r="J50" s="37">
        <v>2360</v>
      </c>
      <c r="K50" s="37">
        <v>4311</v>
      </c>
      <c r="L50" s="37">
        <v>1406</v>
      </c>
      <c r="M50" s="37">
        <v>0</v>
      </c>
      <c r="N50" s="37">
        <v>0</v>
      </c>
      <c r="O50" s="37">
        <v>52</v>
      </c>
      <c r="P50" s="96">
        <v>17143</v>
      </c>
    </row>
    <row r="51" spans="1:16" ht="15" customHeight="1">
      <c r="A51" s="172"/>
      <c r="B51" s="69" t="s">
        <v>77</v>
      </c>
      <c r="C51" s="58" t="s">
        <v>120</v>
      </c>
      <c r="D51" s="58">
        <v>0</v>
      </c>
      <c r="E51" s="58">
        <v>0</v>
      </c>
      <c r="F51" s="58">
        <v>0</v>
      </c>
      <c r="G51" s="58">
        <v>0</v>
      </c>
      <c r="H51" s="58">
        <v>1283</v>
      </c>
      <c r="I51" s="58">
        <v>0</v>
      </c>
      <c r="J51" s="58">
        <v>0</v>
      </c>
      <c r="K51" s="58">
        <v>0</v>
      </c>
      <c r="L51" s="58">
        <v>0</v>
      </c>
      <c r="M51" s="58">
        <v>0</v>
      </c>
      <c r="N51" s="58">
        <v>0</v>
      </c>
      <c r="O51" s="58">
        <v>0</v>
      </c>
      <c r="P51" s="38">
        <v>1285</v>
      </c>
    </row>
    <row r="52" spans="1:16" ht="15" customHeight="1">
      <c r="A52" s="172" t="s">
        <v>19</v>
      </c>
      <c r="B52" s="67" t="s">
        <v>46</v>
      </c>
      <c r="C52" s="39">
        <v>520</v>
      </c>
      <c r="D52" s="39">
        <v>304</v>
      </c>
      <c r="E52" s="39">
        <v>0</v>
      </c>
      <c r="F52" s="39">
        <v>0</v>
      </c>
      <c r="G52" s="39" t="s">
        <v>120</v>
      </c>
      <c r="H52" s="39">
        <v>14954</v>
      </c>
      <c r="I52" s="39">
        <v>9916</v>
      </c>
      <c r="J52" s="39">
        <v>2048</v>
      </c>
      <c r="K52" s="39">
        <v>5688</v>
      </c>
      <c r="L52" s="39">
        <v>282</v>
      </c>
      <c r="M52" s="39">
        <v>0</v>
      </c>
      <c r="N52" s="39">
        <v>0</v>
      </c>
      <c r="O52" s="39">
        <v>1119</v>
      </c>
      <c r="P52" s="97">
        <v>32326</v>
      </c>
    </row>
    <row r="53" spans="1:16" ht="15" customHeight="1">
      <c r="A53" s="172"/>
      <c r="B53" s="69" t="s">
        <v>77</v>
      </c>
      <c r="C53" s="58">
        <v>0</v>
      </c>
      <c r="D53" s="58">
        <v>0</v>
      </c>
      <c r="E53" s="58">
        <v>0</v>
      </c>
      <c r="F53" s="58">
        <v>0</v>
      </c>
      <c r="G53" s="58">
        <v>0</v>
      </c>
      <c r="H53" s="58">
        <v>0</v>
      </c>
      <c r="I53" s="58">
        <v>0</v>
      </c>
      <c r="J53" s="58">
        <v>0</v>
      </c>
      <c r="K53" s="58">
        <v>2504</v>
      </c>
      <c r="L53" s="58">
        <v>0</v>
      </c>
      <c r="M53" s="58">
        <v>0</v>
      </c>
      <c r="N53" s="58">
        <v>0</v>
      </c>
      <c r="O53" s="58">
        <v>45</v>
      </c>
      <c r="P53" s="38">
        <v>2549</v>
      </c>
    </row>
    <row r="54" spans="1:16" ht="15" customHeight="1">
      <c r="A54" s="63" t="s">
        <v>2</v>
      </c>
      <c r="B54" s="29"/>
      <c r="C54" s="42">
        <v>132406</v>
      </c>
      <c r="D54" s="42">
        <v>143253</v>
      </c>
      <c r="E54" s="42">
        <v>115197</v>
      </c>
      <c r="F54" s="42">
        <v>42174</v>
      </c>
      <c r="G54" s="42">
        <v>19284</v>
      </c>
      <c r="H54" s="42">
        <v>283060</v>
      </c>
      <c r="I54" s="42">
        <v>137387</v>
      </c>
      <c r="J54" s="42">
        <v>360236</v>
      </c>
      <c r="K54" s="42">
        <v>326512</v>
      </c>
      <c r="L54" s="42">
        <v>92496</v>
      </c>
      <c r="M54" s="42">
        <v>564</v>
      </c>
      <c r="N54" s="42">
        <v>9118</v>
      </c>
      <c r="O54" s="42">
        <v>16445</v>
      </c>
      <c r="P54" s="42">
        <v>1600563</v>
      </c>
    </row>
    <row r="55" spans="1:16" ht="15" customHeight="1">
      <c r="A55" s="104" t="s">
        <v>114</v>
      </c>
      <c r="C55" s="52">
        <v>134424</v>
      </c>
      <c r="D55" s="52">
        <v>119278</v>
      </c>
      <c r="E55" s="52">
        <v>109812</v>
      </c>
      <c r="F55" s="52">
        <v>42327</v>
      </c>
      <c r="G55" s="52">
        <v>19476</v>
      </c>
      <c r="H55" s="52">
        <v>280887</v>
      </c>
      <c r="I55" s="52">
        <v>136096</v>
      </c>
      <c r="J55" s="52">
        <v>340454</v>
      </c>
      <c r="K55" s="52">
        <v>334897</v>
      </c>
      <c r="L55" s="52">
        <v>93412</v>
      </c>
      <c r="M55" s="52">
        <v>357</v>
      </c>
      <c r="N55" s="52">
        <v>8642</v>
      </c>
      <c r="O55" s="52">
        <v>12364</v>
      </c>
      <c r="P55" s="52">
        <v>1551411</v>
      </c>
    </row>
    <row r="56" spans="1:16" ht="15" customHeight="1">
      <c r="A56" s="105" t="s">
        <v>115</v>
      </c>
      <c r="C56" s="14">
        <f>IF(ISERROR((C54-C55)/C55),".",(C54-C55)/C55)</f>
        <v>-1.501220020234482E-2</v>
      </c>
      <c r="D56" s="14">
        <f t="shared" ref="D56:P56" si="0">IF(ISERROR((D54-D55)/D55),".",(D54-D55)/D55)</f>
        <v>0.2010010228206375</v>
      </c>
      <c r="E56" s="14">
        <f t="shared" si="0"/>
        <v>4.9038356463774448E-2</v>
      </c>
      <c r="F56" s="14">
        <f t="shared" si="0"/>
        <v>-3.6147140123325536E-3</v>
      </c>
      <c r="G56" s="14">
        <f t="shared" si="0"/>
        <v>-9.8582871226124465E-3</v>
      </c>
      <c r="H56" s="14">
        <f t="shared" si="0"/>
        <v>7.7362070868356317E-3</v>
      </c>
      <c r="I56" s="14">
        <f t="shared" si="0"/>
        <v>9.4859510933458738E-3</v>
      </c>
      <c r="J56" s="14">
        <f t="shared" si="0"/>
        <v>5.8104765988944172E-2</v>
      </c>
      <c r="K56" s="14">
        <f t="shared" si="0"/>
        <v>-2.5037548858305687E-2</v>
      </c>
      <c r="L56" s="14">
        <f t="shared" si="0"/>
        <v>-9.8060206397464992E-3</v>
      </c>
      <c r="M56" s="14">
        <f t="shared" si="0"/>
        <v>0.57983193277310929</v>
      </c>
      <c r="N56" s="14">
        <f t="shared" si="0"/>
        <v>5.5079842629021061E-2</v>
      </c>
      <c r="O56" s="14">
        <f t="shared" si="0"/>
        <v>0.33007117437722422</v>
      </c>
      <c r="P56" s="14">
        <f t="shared" si="0"/>
        <v>3.1682126786518855E-2</v>
      </c>
    </row>
    <row r="58" spans="1:16" ht="15" customHeight="1">
      <c r="A58" s="98" t="s">
        <v>194</v>
      </c>
    </row>
    <row r="59" spans="1:16" ht="15" customHeight="1">
      <c r="A59" s="98" t="s">
        <v>188</v>
      </c>
    </row>
    <row r="60" spans="1:16" ht="15" customHeight="1">
      <c r="A60" s="98" t="s">
        <v>182</v>
      </c>
    </row>
  </sheetData>
  <mergeCells count="8">
    <mergeCell ref="A4:A15"/>
    <mergeCell ref="A49:A51"/>
    <mergeCell ref="A52:A53"/>
    <mergeCell ref="A16:A25"/>
    <mergeCell ref="A26:A34"/>
    <mergeCell ref="A35:A40"/>
    <mergeCell ref="A41:A45"/>
    <mergeCell ref="A47:A48"/>
  </mergeCells>
  <hyperlinks>
    <hyperlink ref="A1" location="Contents!A1" display="&lt; Back to Contents &gt;" xr:uid="{00000000-0004-0000-0800-000000000000}"/>
  </hyperlinks>
  <pageMargins left="0.39370078740157483" right="0.19685039370078741" top="0.19685039370078741" bottom="0.19685039370078741" header="0" footer="0"/>
  <pageSetup paperSize="8" scale="69" orientation="landscape" r:id="rId1"/>
  <headerFooter alignWithMargins="0"/>
  <rowBreaks count="1" manualBreakCount="1">
    <brk id="4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Q267"/>
  <sheetViews>
    <sheetView showGridLines="0" zoomScaleNormal="100" workbookViewId="0">
      <pane xSplit="2" ySplit="3" topLeftCell="C4" activePane="bottomRight" state="frozen"/>
      <selection pane="topRight" activeCell="C1" sqref="C1"/>
      <selection pane="bottomLeft" activeCell="A4" sqref="A4"/>
      <selection pane="bottomRight" activeCell="A2" sqref="A2"/>
    </sheetView>
  </sheetViews>
  <sheetFormatPr defaultColWidth="9.28515625" defaultRowHeight="15" customHeight="1"/>
  <cols>
    <col min="1" max="1" width="15.7109375" customWidth="1"/>
    <col min="2" max="2" width="64.7109375" style="4" customWidth="1"/>
    <col min="3" max="3" width="10.5703125" customWidth="1"/>
    <col min="4" max="4" width="11" customWidth="1"/>
    <col min="5" max="5" width="11.5703125" customWidth="1"/>
    <col min="6" max="6" width="11.28515625" customWidth="1"/>
    <col min="7" max="7" width="12.42578125" customWidth="1"/>
    <col min="9" max="9" width="9.28515625" customWidth="1"/>
    <col min="10" max="10" width="11.42578125" customWidth="1"/>
    <col min="12" max="12" width="9.42578125" customWidth="1"/>
    <col min="13" max="14" width="11.7109375" customWidth="1"/>
    <col min="15" max="15" width="9.5703125" customWidth="1"/>
    <col min="16" max="16" width="9.7109375" customWidth="1"/>
  </cols>
  <sheetData>
    <row r="1" spans="1:16" ht="15" customHeight="1">
      <c r="A1" s="9" t="s">
        <v>57</v>
      </c>
    </row>
    <row r="2" spans="1:16" s="77" customFormat="1" ht="30" customHeight="1">
      <c r="A2" s="81" t="s">
        <v>112</v>
      </c>
      <c r="B2" s="84"/>
      <c r="C2" s="82"/>
      <c r="D2" s="82"/>
      <c r="E2" s="82"/>
      <c r="F2" s="82"/>
      <c r="G2" s="82"/>
      <c r="H2" s="82"/>
      <c r="I2" s="83"/>
      <c r="J2" s="83"/>
      <c r="K2" s="83"/>
      <c r="L2" s="83"/>
      <c r="M2" s="83"/>
      <c r="N2" s="83"/>
      <c r="O2" s="83"/>
      <c r="P2" s="83"/>
    </row>
    <row r="3" spans="1:16" s="4" customFormat="1" ht="63.75">
      <c r="A3" s="70" t="s">
        <v>94</v>
      </c>
      <c r="B3" s="107" t="s">
        <v>95</v>
      </c>
      <c r="C3" s="25" t="s">
        <v>58</v>
      </c>
      <c r="D3" s="25" t="s">
        <v>59</v>
      </c>
      <c r="E3" s="25" t="s">
        <v>60</v>
      </c>
      <c r="F3" s="25" t="s">
        <v>61</v>
      </c>
      <c r="G3" s="25" t="s">
        <v>62</v>
      </c>
      <c r="H3" s="25" t="s">
        <v>63</v>
      </c>
      <c r="I3" s="25" t="s">
        <v>64</v>
      </c>
      <c r="J3" s="25" t="s">
        <v>65</v>
      </c>
      <c r="K3" s="25" t="s">
        <v>66</v>
      </c>
      <c r="L3" s="25" t="s">
        <v>67</v>
      </c>
      <c r="M3" s="25" t="s">
        <v>68</v>
      </c>
      <c r="N3" s="27" t="s">
        <v>71</v>
      </c>
      <c r="O3" s="25" t="s">
        <v>69</v>
      </c>
      <c r="P3" s="34" t="s">
        <v>75</v>
      </c>
    </row>
    <row r="4" spans="1:16" ht="15" customHeight="1">
      <c r="A4" s="176" t="s">
        <v>11</v>
      </c>
      <c r="B4" s="55" t="s">
        <v>190</v>
      </c>
      <c r="C4" s="39">
        <v>5</v>
      </c>
      <c r="D4" s="39">
        <v>0</v>
      </c>
      <c r="E4" s="39">
        <v>0</v>
      </c>
      <c r="F4" s="39">
        <v>0</v>
      </c>
      <c r="G4" s="39">
        <v>0</v>
      </c>
      <c r="H4" s="39">
        <v>343</v>
      </c>
      <c r="I4" s="39">
        <v>325</v>
      </c>
      <c r="J4" s="39">
        <v>47</v>
      </c>
      <c r="K4" s="39">
        <v>444</v>
      </c>
      <c r="L4" s="39">
        <v>48</v>
      </c>
      <c r="M4" s="39">
        <v>0</v>
      </c>
      <c r="N4" s="39">
        <v>0</v>
      </c>
      <c r="O4" s="39">
        <v>14</v>
      </c>
      <c r="P4" s="97">
        <v>985</v>
      </c>
    </row>
    <row r="5" spans="1:16" ht="15" customHeight="1">
      <c r="A5" s="177"/>
      <c r="B5" s="56" t="s">
        <v>21</v>
      </c>
      <c r="C5" s="37">
        <v>1050</v>
      </c>
      <c r="D5" s="37">
        <v>1791</v>
      </c>
      <c r="E5" s="37">
        <v>158</v>
      </c>
      <c r="F5" s="37">
        <v>0</v>
      </c>
      <c r="G5" s="37">
        <v>1656</v>
      </c>
      <c r="H5" s="37">
        <v>7965</v>
      </c>
      <c r="I5" s="37">
        <v>7268</v>
      </c>
      <c r="J5" s="37">
        <v>1655</v>
      </c>
      <c r="K5" s="37">
        <v>9489</v>
      </c>
      <c r="L5" s="37">
        <v>223</v>
      </c>
      <c r="M5" s="37">
        <v>0</v>
      </c>
      <c r="N5" s="37">
        <v>0</v>
      </c>
      <c r="O5" s="37">
        <v>130</v>
      </c>
      <c r="P5" s="96">
        <v>31376</v>
      </c>
    </row>
    <row r="6" spans="1:16" ht="15" customHeight="1">
      <c r="A6" s="177"/>
      <c r="B6" s="56" t="s">
        <v>22</v>
      </c>
      <c r="C6" s="37">
        <v>3250</v>
      </c>
      <c r="D6" s="37">
        <v>3038</v>
      </c>
      <c r="E6" s="37">
        <v>1410</v>
      </c>
      <c r="F6" s="37">
        <v>230</v>
      </c>
      <c r="G6" s="37">
        <v>527</v>
      </c>
      <c r="H6" s="37">
        <v>2422</v>
      </c>
      <c r="I6" s="37">
        <v>3449</v>
      </c>
      <c r="J6" s="37">
        <v>8235</v>
      </c>
      <c r="K6" s="37">
        <v>15810</v>
      </c>
      <c r="L6" s="37">
        <v>1804</v>
      </c>
      <c r="M6" s="37">
        <v>0</v>
      </c>
      <c r="N6" s="37">
        <v>0</v>
      </c>
      <c r="O6" s="37">
        <v>287</v>
      </c>
      <c r="P6" s="96">
        <v>34080</v>
      </c>
    </row>
    <row r="7" spans="1:16" ht="15" customHeight="1">
      <c r="A7" s="177"/>
      <c r="B7" s="56" t="s">
        <v>23</v>
      </c>
      <c r="C7" s="37">
        <v>563</v>
      </c>
      <c r="D7" s="37">
        <v>177</v>
      </c>
      <c r="E7" s="37">
        <v>391</v>
      </c>
      <c r="F7" s="37">
        <v>0</v>
      </c>
      <c r="G7" s="37">
        <v>194</v>
      </c>
      <c r="H7" s="37">
        <v>4078</v>
      </c>
      <c r="I7" s="37">
        <v>3111</v>
      </c>
      <c r="J7" s="37">
        <v>1198</v>
      </c>
      <c r="K7" s="37">
        <v>2340</v>
      </c>
      <c r="L7" s="37">
        <v>751</v>
      </c>
      <c r="M7" s="37">
        <v>70</v>
      </c>
      <c r="N7" s="37">
        <v>691</v>
      </c>
      <c r="O7" s="37">
        <v>13</v>
      </c>
      <c r="P7" s="96">
        <v>13155</v>
      </c>
    </row>
    <row r="8" spans="1:16" ht="15" customHeight="1">
      <c r="A8" s="177"/>
      <c r="B8" s="56" t="s">
        <v>79</v>
      </c>
      <c r="C8" s="37">
        <v>1899</v>
      </c>
      <c r="D8" s="37">
        <v>616</v>
      </c>
      <c r="E8" s="37">
        <v>0</v>
      </c>
      <c r="F8" s="37">
        <v>416</v>
      </c>
      <c r="G8" s="37">
        <v>1111</v>
      </c>
      <c r="H8" s="37">
        <v>1227</v>
      </c>
      <c r="I8" s="37">
        <v>4289</v>
      </c>
      <c r="J8" s="37">
        <v>1883</v>
      </c>
      <c r="K8" s="37">
        <v>7135</v>
      </c>
      <c r="L8" s="37">
        <v>217</v>
      </c>
      <c r="M8" s="37">
        <v>0</v>
      </c>
      <c r="N8" s="37">
        <v>346</v>
      </c>
      <c r="O8" s="37">
        <v>37</v>
      </c>
      <c r="P8" s="96">
        <v>18758</v>
      </c>
    </row>
    <row r="9" spans="1:16" ht="15" customHeight="1">
      <c r="A9" s="177"/>
      <c r="B9" s="56" t="s">
        <v>80</v>
      </c>
      <c r="C9" s="37">
        <v>1751</v>
      </c>
      <c r="D9" s="37">
        <v>812</v>
      </c>
      <c r="E9" s="37">
        <v>2082</v>
      </c>
      <c r="F9" s="37">
        <v>1277</v>
      </c>
      <c r="G9" s="37">
        <v>625</v>
      </c>
      <c r="H9" s="37">
        <v>7712</v>
      </c>
      <c r="I9" s="37">
        <v>3949</v>
      </c>
      <c r="J9" s="37">
        <v>2399</v>
      </c>
      <c r="K9" s="37">
        <v>7322</v>
      </c>
      <c r="L9" s="37">
        <v>1001</v>
      </c>
      <c r="M9" s="37">
        <v>0</v>
      </c>
      <c r="N9" s="37">
        <v>0</v>
      </c>
      <c r="O9" s="37">
        <v>124</v>
      </c>
      <c r="P9" s="96">
        <v>28244</v>
      </c>
    </row>
    <row r="10" spans="1:16" ht="15" customHeight="1">
      <c r="A10" s="177"/>
      <c r="B10" s="56" t="s">
        <v>83</v>
      </c>
      <c r="C10" s="37">
        <v>6717</v>
      </c>
      <c r="D10" s="37">
        <v>1119</v>
      </c>
      <c r="E10" s="37">
        <v>3339</v>
      </c>
      <c r="F10" s="37">
        <v>1510</v>
      </c>
      <c r="G10" s="37">
        <v>235</v>
      </c>
      <c r="H10" s="37">
        <v>10153</v>
      </c>
      <c r="I10" s="37">
        <v>1921</v>
      </c>
      <c r="J10" s="37">
        <v>5008</v>
      </c>
      <c r="K10" s="37">
        <v>10012</v>
      </c>
      <c r="L10" s="37">
        <v>2106</v>
      </c>
      <c r="M10" s="37">
        <v>0</v>
      </c>
      <c r="N10" s="37">
        <v>0</v>
      </c>
      <c r="O10" s="37">
        <v>56</v>
      </c>
      <c r="P10" s="96">
        <v>38570</v>
      </c>
    </row>
    <row r="11" spans="1:16" ht="15" customHeight="1">
      <c r="A11" s="177"/>
      <c r="B11" s="56" t="s">
        <v>84</v>
      </c>
      <c r="C11" s="37">
        <v>6207</v>
      </c>
      <c r="D11" s="37">
        <v>6357</v>
      </c>
      <c r="E11" s="37">
        <v>8086</v>
      </c>
      <c r="F11" s="37">
        <v>1701</v>
      </c>
      <c r="G11" s="37">
        <v>76</v>
      </c>
      <c r="H11" s="37">
        <v>4045</v>
      </c>
      <c r="I11" s="37">
        <v>1702</v>
      </c>
      <c r="J11" s="37">
        <v>11453</v>
      </c>
      <c r="K11" s="37">
        <v>8964</v>
      </c>
      <c r="L11" s="37">
        <v>2385</v>
      </c>
      <c r="M11" s="37">
        <v>0</v>
      </c>
      <c r="N11" s="37">
        <v>0</v>
      </c>
      <c r="O11" s="37">
        <v>225</v>
      </c>
      <c r="P11" s="96">
        <v>42539</v>
      </c>
    </row>
    <row r="12" spans="1:16" ht="15" customHeight="1">
      <c r="A12" s="177"/>
      <c r="B12" s="56" t="s">
        <v>89</v>
      </c>
      <c r="C12" s="37">
        <v>3947</v>
      </c>
      <c r="D12" s="37">
        <v>3248</v>
      </c>
      <c r="E12" s="37">
        <v>4965</v>
      </c>
      <c r="F12" s="37">
        <v>2251</v>
      </c>
      <c r="G12" s="37">
        <v>54</v>
      </c>
      <c r="H12" s="37">
        <v>5004</v>
      </c>
      <c r="I12" s="37">
        <v>849</v>
      </c>
      <c r="J12" s="37">
        <v>9150</v>
      </c>
      <c r="K12" s="37">
        <v>6261</v>
      </c>
      <c r="L12" s="37">
        <v>4589</v>
      </c>
      <c r="M12" s="37">
        <v>0</v>
      </c>
      <c r="N12" s="37">
        <v>11</v>
      </c>
      <c r="O12" s="37">
        <v>35</v>
      </c>
      <c r="P12" s="96">
        <v>34817</v>
      </c>
    </row>
    <row r="13" spans="1:16" ht="15" customHeight="1">
      <c r="A13" s="177"/>
      <c r="B13" s="56" t="s">
        <v>85</v>
      </c>
      <c r="C13" s="37">
        <v>1705</v>
      </c>
      <c r="D13" s="37">
        <v>1081</v>
      </c>
      <c r="E13" s="37">
        <v>1573</v>
      </c>
      <c r="F13" s="37">
        <v>0</v>
      </c>
      <c r="G13" s="37">
        <v>105</v>
      </c>
      <c r="H13" s="37">
        <v>3835</v>
      </c>
      <c r="I13" s="37">
        <v>2478</v>
      </c>
      <c r="J13" s="37">
        <v>2714</v>
      </c>
      <c r="K13" s="37">
        <v>4858</v>
      </c>
      <c r="L13" s="37">
        <v>1386</v>
      </c>
      <c r="M13" s="37">
        <v>0</v>
      </c>
      <c r="N13" s="37">
        <v>114</v>
      </c>
      <c r="O13" s="37">
        <v>65</v>
      </c>
      <c r="P13" s="96">
        <v>18780</v>
      </c>
    </row>
    <row r="14" spans="1:16" ht="15" customHeight="1">
      <c r="A14" s="177"/>
      <c r="B14" s="56" t="s">
        <v>82</v>
      </c>
      <c r="C14" s="37">
        <v>2827</v>
      </c>
      <c r="D14" s="37">
        <v>1283</v>
      </c>
      <c r="E14" s="37">
        <v>1747</v>
      </c>
      <c r="F14" s="37">
        <v>2855</v>
      </c>
      <c r="G14" s="37">
        <v>33</v>
      </c>
      <c r="H14" s="37">
        <v>8837</v>
      </c>
      <c r="I14" s="37">
        <v>1955</v>
      </c>
      <c r="J14" s="37">
        <v>4689</v>
      </c>
      <c r="K14" s="37">
        <v>10701</v>
      </c>
      <c r="L14" s="37">
        <v>1749</v>
      </c>
      <c r="M14" s="37">
        <v>0</v>
      </c>
      <c r="N14" s="37">
        <v>250</v>
      </c>
      <c r="O14" s="37">
        <v>231</v>
      </c>
      <c r="P14" s="96">
        <v>36288</v>
      </c>
    </row>
    <row r="15" spans="1:16" ht="15" customHeight="1">
      <c r="A15" s="178"/>
      <c r="B15" s="57" t="s">
        <v>77</v>
      </c>
      <c r="C15" s="58">
        <v>125</v>
      </c>
      <c r="D15" s="58">
        <v>943</v>
      </c>
      <c r="E15" s="58">
        <v>198</v>
      </c>
      <c r="F15" s="58">
        <v>159</v>
      </c>
      <c r="G15" s="58">
        <v>45</v>
      </c>
      <c r="H15" s="58">
        <v>1562</v>
      </c>
      <c r="I15" s="58">
        <v>790</v>
      </c>
      <c r="J15" s="58">
        <v>18598</v>
      </c>
      <c r="K15" s="58">
        <v>14847</v>
      </c>
      <c r="L15" s="58">
        <v>8288</v>
      </c>
      <c r="M15" s="58">
        <v>42</v>
      </c>
      <c r="N15" s="58">
        <v>0</v>
      </c>
      <c r="O15" s="58">
        <v>216</v>
      </c>
      <c r="P15" s="38">
        <v>45753</v>
      </c>
    </row>
    <row r="16" spans="1:16" ht="15" customHeight="1">
      <c r="A16" s="179" t="s">
        <v>12</v>
      </c>
      <c r="B16" s="55" t="s">
        <v>72</v>
      </c>
      <c r="C16" s="39">
        <v>2755</v>
      </c>
      <c r="D16" s="39">
        <v>2576</v>
      </c>
      <c r="E16" s="39">
        <v>1072</v>
      </c>
      <c r="F16" s="39">
        <v>666</v>
      </c>
      <c r="G16" s="39">
        <v>753</v>
      </c>
      <c r="H16" s="39">
        <v>9199</v>
      </c>
      <c r="I16" s="39">
        <v>5408</v>
      </c>
      <c r="J16" s="39">
        <v>7887</v>
      </c>
      <c r="K16" s="39">
        <v>14623</v>
      </c>
      <c r="L16" s="39">
        <v>1513</v>
      </c>
      <c r="M16" s="39">
        <v>0</v>
      </c>
      <c r="N16" s="39">
        <v>0</v>
      </c>
      <c r="O16" s="39">
        <v>325</v>
      </c>
      <c r="P16" s="97">
        <v>43383</v>
      </c>
    </row>
    <row r="17" spans="1:16" ht="15" customHeight="1">
      <c r="A17" s="180"/>
      <c r="B17" s="56" t="s">
        <v>98</v>
      </c>
      <c r="C17" s="37">
        <v>673</v>
      </c>
      <c r="D17" s="37">
        <v>237</v>
      </c>
      <c r="E17" s="37">
        <v>334</v>
      </c>
      <c r="F17" s="37">
        <v>0</v>
      </c>
      <c r="G17" s="37">
        <v>0</v>
      </c>
      <c r="H17" s="37">
        <v>3003</v>
      </c>
      <c r="I17" s="37">
        <v>1560</v>
      </c>
      <c r="J17" s="37">
        <v>374</v>
      </c>
      <c r="K17" s="37">
        <v>1210</v>
      </c>
      <c r="L17" s="37">
        <v>160</v>
      </c>
      <c r="M17" s="37">
        <v>0</v>
      </c>
      <c r="N17" s="37" t="s">
        <v>121</v>
      </c>
      <c r="O17" s="37" t="s">
        <v>120</v>
      </c>
      <c r="P17" s="96">
        <v>7782</v>
      </c>
    </row>
    <row r="18" spans="1:16" ht="15" customHeight="1">
      <c r="A18" s="180"/>
      <c r="B18" s="56" t="s">
        <v>24</v>
      </c>
      <c r="C18" s="37">
        <v>2108</v>
      </c>
      <c r="D18" s="37">
        <v>1711</v>
      </c>
      <c r="E18" s="37">
        <v>210</v>
      </c>
      <c r="F18" s="37">
        <v>44</v>
      </c>
      <c r="G18" s="37">
        <v>214</v>
      </c>
      <c r="H18" s="37">
        <v>10795</v>
      </c>
      <c r="I18" s="37">
        <v>2958</v>
      </c>
      <c r="J18" s="37">
        <v>2781</v>
      </c>
      <c r="K18" s="37">
        <v>5743</v>
      </c>
      <c r="L18" s="37">
        <v>293</v>
      </c>
      <c r="M18" s="37">
        <v>0</v>
      </c>
      <c r="N18" s="37">
        <v>182</v>
      </c>
      <c r="O18" s="37">
        <v>212</v>
      </c>
      <c r="P18" s="96">
        <v>26470</v>
      </c>
    </row>
    <row r="19" spans="1:16" ht="15" customHeight="1">
      <c r="A19" s="180"/>
      <c r="B19" s="56" t="s">
        <v>25</v>
      </c>
      <c r="C19" s="37">
        <v>9360</v>
      </c>
      <c r="D19" s="37">
        <v>3804</v>
      </c>
      <c r="E19" s="37">
        <v>5023</v>
      </c>
      <c r="F19" s="37">
        <v>596</v>
      </c>
      <c r="G19" s="37">
        <v>101</v>
      </c>
      <c r="H19" s="37">
        <v>10073</v>
      </c>
      <c r="I19" s="37">
        <v>2775</v>
      </c>
      <c r="J19" s="37">
        <v>10235</v>
      </c>
      <c r="K19" s="37">
        <v>13419</v>
      </c>
      <c r="L19" s="37">
        <v>2034</v>
      </c>
      <c r="M19" s="37">
        <v>0</v>
      </c>
      <c r="N19" s="37">
        <v>0</v>
      </c>
      <c r="O19" s="37">
        <v>278</v>
      </c>
      <c r="P19" s="96">
        <v>48328</v>
      </c>
    </row>
    <row r="20" spans="1:16" ht="15" customHeight="1">
      <c r="A20" s="180"/>
      <c r="B20" s="56" t="s">
        <v>26</v>
      </c>
      <c r="C20" s="37">
        <v>2206</v>
      </c>
      <c r="D20" s="37">
        <v>3725</v>
      </c>
      <c r="E20" s="37">
        <v>6452</v>
      </c>
      <c r="F20" s="37">
        <v>2915</v>
      </c>
      <c r="G20" s="37">
        <v>328</v>
      </c>
      <c r="H20" s="37">
        <v>3225</v>
      </c>
      <c r="I20" s="37">
        <v>730</v>
      </c>
      <c r="J20" s="37">
        <v>9142</v>
      </c>
      <c r="K20" s="37">
        <v>5008</v>
      </c>
      <c r="L20" s="37">
        <v>5211</v>
      </c>
      <c r="M20" s="37">
        <v>0</v>
      </c>
      <c r="N20" s="37">
        <v>0</v>
      </c>
      <c r="O20" s="37">
        <v>15</v>
      </c>
      <c r="P20" s="96">
        <v>37733</v>
      </c>
    </row>
    <row r="21" spans="1:16" ht="15" customHeight="1">
      <c r="A21" s="180"/>
      <c r="B21" s="56" t="s">
        <v>27</v>
      </c>
      <c r="C21" s="37">
        <v>749</v>
      </c>
      <c r="D21" s="37">
        <v>2226</v>
      </c>
      <c r="E21" s="37">
        <v>2386</v>
      </c>
      <c r="F21" s="37">
        <v>543</v>
      </c>
      <c r="G21" s="37">
        <v>0</v>
      </c>
      <c r="H21" s="37">
        <v>1518</v>
      </c>
      <c r="I21" s="37">
        <v>8529</v>
      </c>
      <c r="J21" s="37">
        <v>5217</v>
      </c>
      <c r="K21" s="37">
        <v>6927</v>
      </c>
      <c r="L21" s="37">
        <v>3306</v>
      </c>
      <c r="M21" s="37">
        <v>0</v>
      </c>
      <c r="N21" s="37">
        <v>0</v>
      </c>
      <c r="O21" s="37">
        <v>48</v>
      </c>
      <c r="P21" s="96">
        <v>29960</v>
      </c>
    </row>
    <row r="22" spans="1:16" ht="15" customHeight="1">
      <c r="A22" s="180"/>
      <c r="B22" s="56" t="s">
        <v>28</v>
      </c>
      <c r="C22" s="37">
        <v>10092</v>
      </c>
      <c r="D22" s="37">
        <v>548</v>
      </c>
      <c r="E22" s="37">
        <v>1054</v>
      </c>
      <c r="F22" s="37">
        <v>2051</v>
      </c>
      <c r="G22" s="37">
        <v>1056</v>
      </c>
      <c r="H22" s="37">
        <v>6561</v>
      </c>
      <c r="I22" s="37">
        <v>2696</v>
      </c>
      <c r="J22" s="37">
        <v>5663</v>
      </c>
      <c r="K22" s="37">
        <v>9784</v>
      </c>
      <c r="L22" s="37">
        <v>2499</v>
      </c>
      <c r="M22" s="37">
        <v>0</v>
      </c>
      <c r="N22" s="37">
        <v>0</v>
      </c>
      <c r="O22" s="37">
        <v>190</v>
      </c>
      <c r="P22" s="96">
        <v>42194</v>
      </c>
    </row>
    <row r="23" spans="1:16" ht="15" customHeight="1">
      <c r="A23" s="180"/>
      <c r="B23" s="56" t="s">
        <v>78</v>
      </c>
      <c r="C23" s="37">
        <v>0</v>
      </c>
      <c r="D23" s="37">
        <v>0</v>
      </c>
      <c r="E23" s="37">
        <v>0</v>
      </c>
      <c r="F23" s="37">
        <v>0</v>
      </c>
      <c r="G23" s="37">
        <v>0</v>
      </c>
      <c r="H23" s="37">
        <v>0</v>
      </c>
      <c r="I23" s="37">
        <v>0</v>
      </c>
      <c r="J23" s="37">
        <v>0</v>
      </c>
      <c r="K23" s="37">
        <v>1118</v>
      </c>
      <c r="L23" s="37">
        <v>0</v>
      </c>
      <c r="M23" s="37">
        <v>0</v>
      </c>
      <c r="N23" s="37">
        <v>0</v>
      </c>
      <c r="O23" s="37">
        <v>12</v>
      </c>
      <c r="P23" s="96">
        <v>1130</v>
      </c>
    </row>
    <row r="24" spans="1:16" ht="15" customHeight="1">
      <c r="A24" s="180"/>
      <c r="B24" s="56" t="s">
        <v>29</v>
      </c>
      <c r="C24" s="37">
        <v>549</v>
      </c>
      <c r="D24" s="37">
        <v>471</v>
      </c>
      <c r="E24" s="37">
        <v>346</v>
      </c>
      <c r="F24" s="37">
        <v>790</v>
      </c>
      <c r="G24" s="37">
        <v>170</v>
      </c>
      <c r="H24" s="37">
        <v>5545</v>
      </c>
      <c r="I24" s="37">
        <v>4234</v>
      </c>
      <c r="J24" s="37">
        <v>1651</v>
      </c>
      <c r="K24" s="37">
        <v>4778</v>
      </c>
      <c r="L24" s="37">
        <v>202</v>
      </c>
      <c r="M24" s="37">
        <v>0</v>
      </c>
      <c r="N24" s="37">
        <v>115</v>
      </c>
      <c r="O24" s="37">
        <v>71</v>
      </c>
      <c r="P24" s="96">
        <v>18547</v>
      </c>
    </row>
    <row r="25" spans="1:16" ht="15" customHeight="1">
      <c r="A25" s="173"/>
      <c r="B25" s="57" t="s">
        <v>77</v>
      </c>
      <c r="C25" s="58">
        <v>154</v>
      </c>
      <c r="D25" s="58">
        <v>269</v>
      </c>
      <c r="E25" s="58">
        <v>116</v>
      </c>
      <c r="F25" s="58">
        <v>184</v>
      </c>
      <c r="G25" s="58">
        <v>243</v>
      </c>
      <c r="H25" s="58">
        <v>965</v>
      </c>
      <c r="I25" s="58">
        <v>116</v>
      </c>
      <c r="J25" s="58">
        <v>1074</v>
      </c>
      <c r="K25" s="58">
        <v>1921</v>
      </c>
      <c r="L25" s="58">
        <v>1806</v>
      </c>
      <c r="M25" s="58" t="s">
        <v>120</v>
      </c>
      <c r="N25" s="58">
        <v>0</v>
      </c>
      <c r="O25" s="58" t="s">
        <v>120</v>
      </c>
      <c r="P25" s="38">
        <v>6792</v>
      </c>
    </row>
    <row r="26" spans="1:16" ht="15" customHeight="1">
      <c r="A26" s="172" t="s">
        <v>13</v>
      </c>
      <c r="B26" s="55" t="s">
        <v>30</v>
      </c>
      <c r="C26" s="39">
        <v>191</v>
      </c>
      <c r="D26" s="39">
        <v>6</v>
      </c>
      <c r="E26" s="39">
        <v>0</v>
      </c>
      <c r="F26" s="39" t="s">
        <v>121</v>
      </c>
      <c r="G26" s="39" t="s">
        <v>120</v>
      </c>
      <c r="H26" s="39">
        <v>1292</v>
      </c>
      <c r="I26" s="39">
        <v>23</v>
      </c>
      <c r="J26" s="39">
        <v>686</v>
      </c>
      <c r="K26" s="39">
        <v>973</v>
      </c>
      <c r="L26" s="39">
        <v>164</v>
      </c>
      <c r="M26" s="39">
        <v>0</v>
      </c>
      <c r="N26" s="39">
        <v>21</v>
      </c>
      <c r="O26" s="39">
        <v>102</v>
      </c>
      <c r="P26" s="97">
        <v>3492</v>
      </c>
    </row>
    <row r="27" spans="1:16" ht="15" customHeight="1">
      <c r="A27" s="172"/>
      <c r="B27" s="56" t="s">
        <v>87</v>
      </c>
      <c r="C27" s="37">
        <v>300</v>
      </c>
      <c r="D27" s="37">
        <v>435</v>
      </c>
      <c r="E27" s="37">
        <v>1070</v>
      </c>
      <c r="F27" s="37">
        <v>280</v>
      </c>
      <c r="G27" s="37">
        <v>185</v>
      </c>
      <c r="H27" s="37">
        <v>6412</v>
      </c>
      <c r="I27" s="37">
        <v>2182</v>
      </c>
      <c r="J27" s="37">
        <v>1215</v>
      </c>
      <c r="K27" s="37">
        <v>2493</v>
      </c>
      <c r="L27" s="37">
        <v>423</v>
      </c>
      <c r="M27" s="37">
        <v>0</v>
      </c>
      <c r="N27" s="37">
        <v>1443</v>
      </c>
      <c r="O27" s="37">
        <v>475</v>
      </c>
      <c r="P27" s="96">
        <v>16741</v>
      </c>
    </row>
    <row r="28" spans="1:16" ht="15" customHeight="1">
      <c r="A28" s="172"/>
      <c r="B28" s="56" t="s">
        <v>31</v>
      </c>
      <c r="C28" s="37">
        <v>2679</v>
      </c>
      <c r="D28" s="37">
        <v>1549</v>
      </c>
      <c r="E28" s="37">
        <v>1490</v>
      </c>
      <c r="F28" s="37">
        <v>496</v>
      </c>
      <c r="G28" s="37">
        <v>554</v>
      </c>
      <c r="H28" s="37">
        <v>7519</v>
      </c>
      <c r="I28" s="37">
        <v>3752</v>
      </c>
      <c r="J28" s="37">
        <v>6138</v>
      </c>
      <c r="K28" s="37">
        <v>10672</v>
      </c>
      <c r="L28" s="37">
        <v>3310</v>
      </c>
      <c r="M28" s="37">
        <v>0</v>
      </c>
      <c r="N28" s="37">
        <v>0</v>
      </c>
      <c r="O28" s="37">
        <v>342</v>
      </c>
      <c r="P28" s="96">
        <v>36280</v>
      </c>
    </row>
    <row r="29" spans="1:16" ht="15" customHeight="1">
      <c r="A29" s="172"/>
      <c r="B29" s="56" t="s">
        <v>32</v>
      </c>
      <c r="C29" s="37">
        <v>1505</v>
      </c>
      <c r="D29" s="37">
        <v>271</v>
      </c>
      <c r="E29" s="37">
        <v>382</v>
      </c>
      <c r="F29" s="37">
        <v>46</v>
      </c>
      <c r="G29" s="37">
        <v>101</v>
      </c>
      <c r="H29" s="37">
        <v>5577</v>
      </c>
      <c r="I29" s="37">
        <v>1052</v>
      </c>
      <c r="J29" s="37">
        <v>725</v>
      </c>
      <c r="K29" s="37">
        <v>2573</v>
      </c>
      <c r="L29" s="37">
        <v>20</v>
      </c>
      <c r="M29" s="37">
        <v>0</v>
      </c>
      <c r="N29" s="37">
        <v>99</v>
      </c>
      <c r="O29" s="37">
        <v>289</v>
      </c>
      <c r="P29" s="96">
        <v>12424</v>
      </c>
    </row>
    <row r="30" spans="1:16" ht="15" customHeight="1">
      <c r="A30" s="172"/>
      <c r="B30" s="56" t="s">
        <v>33</v>
      </c>
      <c r="C30" s="37">
        <v>3222</v>
      </c>
      <c r="D30" s="37">
        <v>4352</v>
      </c>
      <c r="E30" s="37">
        <v>4544</v>
      </c>
      <c r="F30" s="37">
        <v>3776</v>
      </c>
      <c r="G30" s="37">
        <v>0</v>
      </c>
      <c r="H30" s="37">
        <v>6375</v>
      </c>
      <c r="I30" s="37">
        <v>4445</v>
      </c>
      <c r="J30" s="37">
        <v>9923</v>
      </c>
      <c r="K30" s="37">
        <v>8098</v>
      </c>
      <c r="L30" s="37">
        <v>3904</v>
      </c>
      <c r="M30" s="37">
        <v>0</v>
      </c>
      <c r="N30" s="37">
        <v>0</v>
      </c>
      <c r="O30" s="37">
        <v>331</v>
      </c>
      <c r="P30" s="96">
        <v>42372</v>
      </c>
    </row>
    <row r="31" spans="1:16" ht="15" customHeight="1">
      <c r="A31" s="172"/>
      <c r="B31" s="56" t="s">
        <v>34</v>
      </c>
      <c r="C31" s="37">
        <v>6011</v>
      </c>
      <c r="D31" s="37">
        <v>1823</v>
      </c>
      <c r="E31" s="37">
        <v>4453</v>
      </c>
      <c r="F31" s="37">
        <v>585</v>
      </c>
      <c r="G31" s="37">
        <v>998</v>
      </c>
      <c r="H31" s="37">
        <v>8195</v>
      </c>
      <c r="I31" s="37">
        <v>1537</v>
      </c>
      <c r="J31" s="37">
        <v>5007</v>
      </c>
      <c r="K31" s="37">
        <v>8870</v>
      </c>
      <c r="L31" s="37">
        <v>989</v>
      </c>
      <c r="M31" s="37">
        <v>0</v>
      </c>
      <c r="N31" s="37">
        <v>128</v>
      </c>
      <c r="O31" s="37">
        <v>74</v>
      </c>
      <c r="P31" s="96">
        <v>33871</v>
      </c>
    </row>
    <row r="32" spans="1:16" ht="15" customHeight="1">
      <c r="A32" s="172"/>
      <c r="B32" s="56" t="s">
        <v>35</v>
      </c>
      <c r="C32" s="37">
        <v>1272</v>
      </c>
      <c r="D32" s="37">
        <v>576</v>
      </c>
      <c r="E32" s="37">
        <v>2869</v>
      </c>
      <c r="F32" s="37">
        <v>64</v>
      </c>
      <c r="G32" s="37">
        <v>138</v>
      </c>
      <c r="H32" s="37">
        <v>3525</v>
      </c>
      <c r="I32" s="37">
        <v>3496</v>
      </c>
      <c r="J32" s="37">
        <v>1419</v>
      </c>
      <c r="K32" s="37">
        <v>3484</v>
      </c>
      <c r="L32" s="37">
        <v>1724</v>
      </c>
      <c r="M32" s="37">
        <v>0</v>
      </c>
      <c r="N32" s="37">
        <v>205</v>
      </c>
      <c r="O32" s="37">
        <v>354</v>
      </c>
      <c r="P32" s="96">
        <v>18901</v>
      </c>
    </row>
    <row r="33" spans="1:17" ht="15" customHeight="1">
      <c r="A33" s="172"/>
      <c r="B33" s="56" t="s">
        <v>36</v>
      </c>
      <c r="C33" s="37">
        <v>1365</v>
      </c>
      <c r="D33" s="37">
        <v>446</v>
      </c>
      <c r="E33" s="37">
        <v>509</v>
      </c>
      <c r="F33" s="37">
        <v>64</v>
      </c>
      <c r="G33" s="37">
        <v>613</v>
      </c>
      <c r="H33" s="37">
        <v>4873</v>
      </c>
      <c r="I33" s="37">
        <v>1732</v>
      </c>
      <c r="J33" s="37">
        <v>1342</v>
      </c>
      <c r="K33" s="37">
        <v>3542</v>
      </c>
      <c r="L33" s="37">
        <v>932</v>
      </c>
      <c r="M33" s="37">
        <v>0</v>
      </c>
      <c r="N33" s="37">
        <v>1002</v>
      </c>
      <c r="O33" s="37">
        <v>532</v>
      </c>
      <c r="P33" s="96">
        <v>15918</v>
      </c>
    </row>
    <row r="34" spans="1:17" ht="15" customHeight="1">
      <c r="A34" s="172"/>
      <c r="B34" s="57" t="s">
        <v>77</v>
      </c>
      <c r="C34" s="58">
        <v>82</v>
      </c>
      <c r="D34" s="58">
        <v>37</v>
      </c>
      <c r="E34" s="58">
        <v>164</v>
      </c>
      <c r="F34" s="58">
        <v>0</v>
      </c>
      <c r="G34" s="58">
        <v>0</v>
      </c>
      <c r="H34" s="58">
        <v>3826</v>
      </c>
      <c r="I34" s="58">
        <v>396</v>
      </c>
      <c r="J34" s="58">
        <v>133</v>
      </c>
      <c r="K34" s="58">
        <v>1768</v>
      </c>
      <c r="L34" s="58">
        <v>178</v>
      </c>
      <c r="M34" s="58">
        <v>0</v>
      </c>
      <c r="N34" s="58">
        <v>0</v>
      </c>
      <c r="O34" s="58">
        <v>0</v>
      </c>
      <c r="P34" s="38">
        <v>6577</v>
      </c>
    </row>
    <row r="35" spans="1:17" ht="15" customHeight="1">
      <c r="A35" s="172" t="s">
        <v>14</v>
      </c>
      <c r="B35" s="55" t="s">
        <v>92</v>
      </c>
      <c r="C35" s="39">
        <v>3520</v>
      </c>
      <c r="D35" s="39">
        <v>786</v>
      </c>
      <c r="E35" s="39">
        <v>3414</v>
      </c>
      <c r="F35" s="39">
        <v>1993</v>
      </c>
      <c r="G35" s="39">
        <v>136</v>
      </c>
      <c r="H35" s="39">
        <v>8254</v>
      </c>
      <c r="I35" s="39">
        <v>5825</v>
      </c>
      <c r="J35" s="39">
        <v>5489</v>
      </c>
      <c r="K35" s="39">
        <v>7881</v>
      </c>
      <c r="L35" s="39">
        <v>1612</v>
      </c>
      <c r="M35" s="39">
        <v>0</v>
      </c>
      <c r="N35" s="39">
        <v>0</v>
      </c>
      <c r="O35" s="39">
        <v>31</v>
      </c>
      <c r="P35" s="97">
        <v>37379</v>
      </c>
    </row>
    <row r="36" spans="1:17" ht="15" customHeight="1">
      <c r="A36" s="172"/>
      <c r="B36" s="56" t="s">
        <v>37</v>
      </c>
      <c r="C36" s="37">
        <v>659</v>
      </c>
      <c r="D36" s="37">
        <v>1359</v>
      </c>
      <c r="E36" s="37">
        <v>635</v>
      </c>
      <c r="F36" s="37">
        <v>0</v>
      </c>
      <c r="G36" s="37">
        <v>72</v>
      </c>
      <c r="H36" s="37">
        <v>5550</v>
      </c>
      <c r="I36" s="37">
        <v>5643</v>
      </c>
      <c r="J36" s="37">
        <v>1909</v>
      </c>
      <c r="K36" s="37">
        <v>4403</v>
      </c>
      <c r="L36" s="37">
        <v>1261</v>
      </c>
      <c r="M36" s="37">
        <v>0</v>
      </c>
      <c r="N36" s="37" t="s">
        <v>120</v>
      </c>
      <c r="O36" s="37">
        <v>44</v>
      </c>
      <c r="P36" s="96">
        <v>21272</v>
      </c>
    </row>
    <row r="37" spans="1:17" ht="15" customHeight="1">
      <c r="A37" s="172"/>
      <c r="B37" s="56" t="s">
        <v>38</v>
      </c>
      <c r="C37" s="37">
        <v>2219</v>
      </c>
      <c r="D37" s="37">
        <v>450</v>
      </c>
      <c r="E37" s="37">
        <v>266</v>
      </c>
      <c r="F37" s="37">
        <v>0</v>
      </c>
      <c r="G37" s="37">
        <v>634</v>
      </c>
      <c r="H37" s="37">
        <v>2115</v>
      </c>
      <c r="I37" s="37">
        <v>1549</v>
      </c>
      <c r="J37" s="37">
        <v>817</v>
      </c>
      <c r="K37" s="37">
        <v>2982</v>
      </c>
      <c r="L37" s="37">
        <v>546</v>
      </c>
      <c r="M37" s="37">
        <v>0</v>
      </c>
      <c r="N37" s="37">
        <v>524</v>
      </c>
      <c r="O37" s="37">
        <v>8</v>
      </c>
      <c r="P37" s="96">
        <v>11363</v>
      </c>
    </row>
    <row r="38" spans="1:17" ht="15" customHeight="1">
      <c r="A38" s="172"/>
      <c r="B38" s="56" t="s">
        <v>39</v>
      </c>
      <c r="C38" s="37">
        <v>296</v>
      </c>
      <c r="D38" s="37">
        <v>13</v>
      </c>
      <c r="E38" s="37">
        <v>0</v>
      </c>
      <c r="F38" s="37">
        <v>48</v>
      </c>
      <c r="G38" s="37">
        <v>0</v>
      </c>
      <c r="H38" s="37">
        <v>4467</v>
      </c>
      <c r="I38" s="37">
        <v>2963</v>
      </c>
      <c r="J38" s="37">
        <v>753</v>
      </c>
      <c r="K38" s="37">
        <v>2243</v>
      </c>
      <c r="L38" s="37">
        <v>28</v>
      </c>
      <c r="M38" s="37">
        <v>0</v>
      </c>
      <c r="N38" s="37">
        <v>317</v>
      </c>
      <c r="O38" s="37">
        <v>80</v>
      </c>
      <c r="P38" s="96">
        <v>10810</v>
      </c>
    </row>
    <row r="39" spans="1:17" ht="15" customHeight="1">
      <c r="A39" s="172"/>
      <c r="B39" s="56" t="s">
        <v>40</v>
      </c>
      <c r="C39" s="37">
        <v>6170</v>
      </c>
      <c r="D39" s="37">
        <v>278</v>
      </c>
      <c r="E39" s="37">
        <v>1848</v>
      </c>
      <c r="F39" s="37">
        <v>500</v>
      </c>
      <c r="G39" s="37">
        <v>304</v>
      </c>
      <c r="H39" s="37">
        <v>2459</v>
      </c>
      <c r="I39" s="37">
        <v>323</v>
      </c>
      <c r="J39" s="37">
        <v>3267</v>
      </c>
      <c r="K39" s="37">
        <v>5108</v>
      </c>
      <c r="L39" s="37">
        <v>174</v>
      </c>
      <c r="M39" s="37">
        <v>0</v>
      </c>
      <c r="N39" s="37">
        <v>48</v>
      </c>
      <c r="O39" s="37">
        <v>492</v>
      </c>
      <c r="P39" s="96">
        <v>20318</v>
      </c>
    </row>
    <row r="40" spans="1:17" ht="15" customHeight="1">
      <c r="A40" s="172"/>
      <c r="B40" s="57" t="s">
        <v>77</v>
      </c>
      <c r="C40" s="58">
        <v>0</v>
      </c>
      <c r="D40" s="58">
        <v>78</v>
      </c>
      <c r="E40" s="58">
        <v>472</v>
      </c>
      <c r="F40" s="58">
        <v>30</v>
      </c>
      <c r="G40" s="58">
        <v>0</v>
      </c>
      <c r="H40" s="58">
        <v>268</v>
      </c>
      <c r="I40" s="58">
        <v>0</v>
      </c>
      <c r="J40" s="58">
        <v>78</v>
      </c>
      <c r="K40" s="58">
        <v>57</v>
      </c>
      <c r="L40" s="58">
        <v>29</v>
      </c>
      <c r="M40" s="58" t="s">
        <v>120</v>
      </c>
      <c r="N40" s="58">
        <v>0</v>
      </c>
      <c r="O40" s="58" t="s">
        <v>120</v>
      </c>
      <c r="P40" s="38">
        <v>1016</v>
      </c>
    </row>
    <row r="41" spans="1:17" ht="15" customHeight="1">
      <c r="A41" s="172" t="s">
        <v>15</v>
      </c>
      <c r="B41" s="55" t="s">
        <v>81</v>
      </c>
      <c r="C41" s="39">
        <v>1883</v>
      </c>
      <c r="D41" s="39">
        <v>550</v>
      </c>
      <c r="E41" s="39">
        <v>990</v>
      </c>
      <c r="F41" s="39">
        <v>0</v>
      </c>
      <c r="G41" s="39">
        <v>93</v>
      </c>
      <c r="H41" s="39">
        <v>7200</v>
      </c>
      <c r="I41" s="39">
        <v>2050</v>
      </c>
      <c r="J41" s="39">
        <v>889</v>
      </c>
      <c r="K41" s="39">
        <v>4452</v>
      </c>
      <c r="L41" s="39">
        <v>1235</v>
      </c>
      <c r="M41" s="39">
        <v>0</v>
      </c>
      <c r="N41" s="39">
        <v>598</v>
      </c>
      <c r="O41" s="39">
        <v>278</v>
      </c>
      <c r="P41" s="97">
        <v>19475</v>
      </c>
    </row>
    <row r="42" spans="1:17" ht="15" customHeight="1">
      <c r="A42" s="172"/>
      <c r="B42" s="56" t="s">
        <v>41</v>
      </c>
      <c r="C42" s="37">
        <v>2674</v>
      </c>
      <c r="D42" s="37">
        <v>1298</v>
      </c>
      <c r="E42" s="37">
        <v>2244</v>
      </c>
      <c r="F42" s="37">
        <v>358</v>
      </c>
      <c r="G42" s="37">
        <v>755</v>
      </c>
      <c r="H42" s="37">
        <v>5018</v>
      </c>
      <c r="I42" s="37">
        <v>751</v>
      </c>
      <c r="J42" s="37">
        <v>2433</v>
      </c>
      <c r="K42" s="37">
        <v>6161</v>
      </c>
      <c r="L42" s="37">
        <v>975</v>
      </c>
      <c r="M42" s="37">
        <v>0</v>
      </c>
      <c r="N42" s="37">
        <v>0</v>
      </c>
      <c r="O42" s="37">
        <v>148</v>
      </c>
      <c r="P42" s="96">
        <v>21175</v>
      </c>
    </row>
    <row r="43" spans="1:17" ht="15" customHeight="1">
      <c r="A43" s="172"/>
      <c r="B43" s="56" t="s">
        <v>86</v>
      </c>
      <c r="C43" s="37">
        <v>0</v>
      </c>
      <c r="D43" s="37">
        <v>955</v>
      </c>
      <c r="E43" s="37">
        <v>5</v>
      </c>
      <c r="F43" s="37">
        <v>1366</v>
      </c>
      <c r="G43" s="37">
        <v>0</v>
      </c>
      <c r="H43" s="37">
        <v>3888</v>
      </c>
      <c r="I43" s="37">
        <v>293</v>
      </c>
      <c r="J43" s="37">
        <v>3174</v>
      </c>
      <c r="K43" s="37">
        <v>1070</v>
      </c>
      <c r="L43" s="37">
        <v>2680</v>
      </c>
      <c r="M43" s="37">
        <v>50</v>
      </c>
      <c r="N43" s="37">
        <v>0</v>
      </c>
      <c r="O43" s="37" t="s">
        <v>120</v>
      </c>
      <c r="P43" s="96">
        <v>13483</v>
      </c>
    </row>
    <row r="44" spans="1:17" ht="15" customHeight="1">
      <c r="A44" s="172"/>
      <c r="B44" s="56" t="s">
        <v>42</v>
      </c>
      <c r="C44" s="37">
        <v>587</v>
      </c>
      <c r="D44" s="37">
        <v>1441</v>
      </c>
      <c r="E44" s="37">
        <v>1434</v>
      </c>
      <c r="F44" s="37">
        <v>1785</v>
      </c>
      <c r="G44" s="37">
        <v>112</v>
      </c>
      <c r="H44" s="37">
        <v>8261</v>
      </c>
      <c r="I44" s="37">
        <v>3147</v>
      </c>
      <c r="J44" s="37">
        <v>4939</v>
      </c>
      <c r="K44" s="37">
        <v>4372</v>
      </c>
      <c r="L44" s="37">
        <v>1704</v>
      </c>
      <c r="M44" s="37">
        <v>0</v>
      </c>
      <c r="N44" s="37">
        <v>651</v>
      </c>
      <c r="O44" s="37">
        <v>132</v>
      </c>
      <c r="P44" s="96">
        <v>28268</v>
      </c>
    </row>
    <row r="45" spans="1:17" s="4" customFormat="1" ht="15" customHeight="1">
      <c r="A45" s="172"/>
      <c r="B45" s="57" t="s">
        <v>88</v>
      </c>
      <c r="C45" s="58">
        <v>0</v>
      </c>
      <c r="D45" s="58">
        <v>32</v>
      </c>
      <c r="E45" s="58">
        <v>78</v>
      </c>
      <c r="F45" s="58">
        <v>0</v>
      </c>
      <c r="G45" s="58">
        <v>0</v>
      </c>
      <c r="H45" s="58">
        <v>165</v>
      </c>
      <c r="I45" s="58">
        <v>198</v>
      </c>
      <c r="J45" s="58">
        <v>2591</v>
      </c>
      <c r="K45" s="58">
        <v>1023</v>
      </c>
      <c r="L45" s="58">
        <v>332</v>
      </c>
      <c r="M45" s="58">
        <v>0</v>
      </c>
      <c r="N45" s="58">
        <v>0</v>
      </c>
      <c r="O45" s="58">
        <v>0</v>
      </c>
      <c r="P45" s="38">
        <v>4419</v>
      </c>
      <c r="Q45"/>
    </row>
    <row r="46" spans="1:17" ht="15" customHeight="1">
      <c r="A46" s="54" t="s">
        <v>16</v>
      </c>
      <c r="B46" s="59" t="s">
        <v>43</v>
      </c>
      <c r="C46" s="60">
        <v>1652</v>
      </c>
      <c r="D46" s="60">
        <v>539</v>
      </c>
      <c r="E46" s="60">
        <v>772</v>
      </c>
      <c r="F46" s="60">
        <v>194</v>
      </c>
      <c r="G46" s="60">
        <v>1622</v>
      </c>
      <c r="H46" s="60">
        <v>11347</v>
      </c>
      <c r="I46" s="60">
        <v>2611</v>
      </c>
      <c r="J46" s="60">
        <v>1147</v>
      </c>
      <c r="K46" s="60">
        <v>5193</v>
      </c>
      <c r="L46" s="60">
        <v>1193</v>
      </c>
      <c r="M46" s="60">
        <v>0</v>
      </c>
      <c r="N46" s="60">
        <v>268</v>
      </c>
      <c r="O46" s="60">
        <v>75</v>
      </c>
      <c r="P46" s="64">
        <v>26125</v>
      </c>
    </row>
    <row r="47" spans="1:17" ht="15" customHeight="1">
      <c r="A47" s="172" t="s">
        <v>17</v>
      </c>
      <c r="B47" s="61" t="s">
        <v>90</v>
      </c>
      <c r="C47" s="39">
        <v>0</v>
      </c>
      <c r="D47" s="39">
        <v>0</v>
      </c>
      <c r="E47" s="39">
        <v>0</v>
      </c>
      <c r="F47" s="39">
        <v>0</v>
      </c>
      <c r="G47" s="39">
        <v>0</v>
      </c>
      <c r="H47" s="39">
        <v>0</v>
      </c>
      <c r="I47" s="39">
        <v>0</v>
      </c>
      <c r="J47" s="39">
        <v>0</v>
      </c>
      <c r="K47" s="39">
        <v>23</v>
      </c>
      <c r="L47" s="39">
        <v>0</v>
      </c>
      <c r="M47" s="39">
        <v>0</v>
      </c>
      <c r="N47" s="39">
        <v>0</v>
      </c>
      <c r="O47" s="39">
        <v>0</v>
      </c>
      <c r="P47" s="97">
        <v>23</v>
      </c>
    </row>
    <row r="48" spans="1:17" ht="15" customHeight="1">
      <c r="A48" s="172"/>
      <c r="B48" s="62" t="s">
        <v>91</v>
      </c>
      <c r="C48" s="58" t="s">
        <v>121</v>
      </c>
      <c r="D48" s="58">
        <v>115</v>
      </c>
      <c r="E48" s="58">
        <v>413</v>
      </c>
      <c r="F48" s="58" t="s">
        <v>120</v>
      </c>
      <c r="G48" s="58">
        <v>211</v>
      </c>
      <c r="H48" s="58">
        <v>3822</v>
      </c>
      <c r="I48" s="58">
        <v>1510</v>
      </c>
      <c r="J48" s="58">
        <v>303</v>
      </c>
      <c r="K48" s="58">
        <v>1968</v>
      </c>
      <c r="L48" s="58">
        <v>9</v>
      </c>
      <c r="M48" s="58">
        <v>0</v>
      </c>
      <c r="N48" s="58">
        <v>960</v>
      </c>
      <c r="O48" s="58">
        <v>22</v>
      </c>
      <c r="P48" s="38">
        <v>9486</v>
      </c>
    </row>
    <row r="49" spans="1:16" ht="15" customHeight="1">
      <c r="A49" s="172" t="s">
        <v>18</v>
      </c>
      <c r="B49" s="55" t="s">
        <v>44</v>
      </c>
      <c r="C49" s="39">
        <v>2838</v>
      </c>
      <c r="D49" s="39">
        <v>804</v>
      </c>
      <c r="E49" s="39">
        <v>916</v>
      </c>
      <c r="F49" s="39">
        <v>0</v>
      </c>
      <c r="G49" s="39">
        <v>478</v>
      </c>
      <c r="H49" s="39">
        <v>749</v>
      </c>
      <c r="I49" s="39">
        <v>0</v>
      </c>
      <c r="J49" s="39">
        <v>1914</v>
      </c>
      <c r="K49" s="39">
        <v>8613</v>
      </c>
      <c r="L49" s="39">
        <v>569</v>
      </c>
      <c r="M49" s="39">
        <v>0</v>
      </c>
      <c r="N49" s="39">
        <v>0</v>
      </c>
      <c r="O49" s="39">
        <v>33</v>
      </c>
      <c r="P49" s="97">
        <v>14585</v>
      </c>
    </row>
    <row r="50" spans="1:16" ht="15" customHeight="1">
      <c r="A50" s="172"/>
      <c r="B50" s="56" t="s">
        <v>45</v>
      </c>
      <c r="C50" s="37">
        <v>534</v>
      </c>
      <c r="D50" s="37">
        <v>994</v>
      </c>
      <c r="E50" s="37">
        <v>204</v>
      </c>
      <c r="F50" s="37">
        <v>571</v>
      </c>
      <c r="G50" s="37">
        <v>129</v>
      </c>
      <c r="H50" s="37">
        <v>3018</v>
      </c>
      <c r="I50" s="37">
        <v>1369</v>
      </c>
      <c r="J50" s="37">
        <v>1272</v>
      </c>
      <c r="K50" s="37">
        <v>4138</v>
      </c>
      <c r="L50" s="37">
        <v>1232</v>
      </c>
      <c r="M50" s="37">
        <v>0</v>
      </c>
      <c r="N50" s="37">
        <v>0</v>
      </c>
      <c r="O50" s="37">
        <v>11</v>
      </c>
      <c r="P50" s="96">
        <v>12732</v>
      </c>
    </row>
    <row r="51" spans="1:16" ht="15" customHeight="1">
      <c r="A51" s="172"/>
      <c r="B51" s="57" t="s">
        <v>77</v>
      </c>
      <c r="C51" s="58" t="s">
        <v>120</v>
      </c>
      <c r="D51" s="58">
        <v>0</v>
      </c>
      <c r="E51" s="58">
        <v>0</v>
      </c>
      <c r="F51" s="58">
        <v>0</v>
      </c>
      <c r="G51" s="58">
        <v>0</v>
      </c>
      <c r="H51" s="58">
        <v>1238</v>
      </c>
      <c r="I51" s="58">
        <v>0</v>
      </c>
      <c r="J51" s="58">
        <v>0</v>
      </c>
      <c r="K51" s="58">
        <v>0</v>
      </c>
      <c r="L51" s="58">
        <v>0</v>
      </c>
      <c r="M51" s="58">
        <v>0</v>
      </c>
      <c r="N51" s="58">
        <v>0</v>
      </c>
      <c r="O51" s="58">
        <v>0</v>
      </c>
      <c r="P51" s="38">
        <v>1240</v>
      </c>
    </row>
    <row r="52" spans="1:16" ht="15" customHeight="1">
      <c r="A52" s="173" t="s">
        <v>19</v>
      </c>
      <c r="B52" s="56" t="s">
        <v>46</v>
      </c>
      <c r="C52" s="37">
        <v>434</v>
      </c>
      <c r="D52" s="37">
        <v>90</v>
      </c>
      <c r="E52" s="37">
        <v>0</v>
      </c>
      <c r="F52" s="37">
        <v>0</v>
      </c>
      <c r="G52" s="37" t="s">
        <v>120</v>
      </c>
      <c r="H52" s="37">
        <v>12860</v>
      </c>
      <c r="I52" s="37">
        <v>9400</v>
      </c>
      <c r="J52" s="37">
        <v>1542</v>
      </c>
      <c r="K52" s="37">
        <v>5313</v>
      </c>
      <c r="L52" s="37">
        <v>264</v>
      </c>
      <c r="M52" s="37">
        <v>0</v>
      </c>
      <c r="N52" s="37">
        <v>0</v>
      </c>
      <c r="O52" s="37">
        <v>745</v>
      </c>
      <c r="P52" s="96">
        <v>28182</v>
      </c>
    </row>
    <row r="53" spans="1:16" ht="15" customHeight="1">
      <c r="A53" s="172"/>
      <c r="B53" s="57" t="s">
        <v>77</v>
      </c>
      <c r="C53" s="58">
        <v>0</v>
      </c>
      <c r="D53" s="58">
        <v>0</v>
      </c>
      <c r="E53" s="58">
        <v>0</v>
      </c>
      <c r="F53" s="58">
        <v>0</v>
      </c>
      <c r="G53" s="58">
        <v>0</v>
      </c>
      <c r="H53" s="58">
        <v>0</v>
      </c>
      <c r="I53" s="58">
        <v>0</v>
      </c>
      <c r="J53" s="58">
        <v>0</v>
      </c>
      <c r="K53" s="58">
        <v>2396</v>
      </c>
      <c r="L53" s="58">
        <v>0</v>
      </c>
      <c r="M53" s="58">
        <v>0</v>
      </c>
      <c r="N53" s="58">
        <v>0</v>
      </c>
      <c r="O53" s="58">
        <v>40</v>
      </c>
      <c r="P53" s="38">
        <v>2436</v>
      </c>
    </row>
    <row r="54" spans="1:16" ht="15" customHeight="1">
      <c r="A54" s="43" t="s">
        <v>2</v>
      </c>
      <c r="B54" s="29"/>
      <c r="C54" s="42">
        <v>98959</v>
      </c>
      <c r="D54" s="42">
        <v>55309</v>
      </c>
      <c r="E54" s="42">
        <v>70114</v>
      </c>
      <c r="F54" s="42">
        <v>30508</v>
      </c>
      <c r="G54" s="42">
        <v>14665</v>
      </c>
      <c r="H54" s="42">
        <v>236340</v>
      </c>
      <c r="I54" s="42">
        <v>117339</v>
      </c>
      <c r="J54" s="42">
        <v>170158</v>
      </c>
      <c r="K54" s="42">
        <v>272583</v>
      </c>
      <c r="L54" s="42">
        <v>67058</v>
      </c>
      <c r="M54" s="42">
        <v>164</v>
      </c>
      <c r="N54" s="42">
        <v>8226</v>
      </c>
      <c r="O54" s="42">
        <v>7232</v>
      </c>
      <c r="P54" s="42">
        <v>1076027</v>
      </c>
    </row>
    <row r="55" spans="1:16" ht="15" customHeight="1">
      <c r="A55" s="104" t="s">
        <v>114</v>
      </c>
      <c r="C55" s="52">
        <v>104862</v>
      </c>
      <c r="D55" s="52">
        <v>52679</v>
      </c>
      <c r="E55" s="52">
        <v>69620</v>
      </c>
      <c r="F55" s="52">
        <v>31078</v>
      </c>
      <c r="G55" s="52">
        <v>15785</v>
      </c>
      <c r="H55" s="52">
        <v>239693</v>
      </c>
      <c r="I55" s="52">
        <v>121900</v>
      </c>
      <c r="J55" s="52">
        <v>169199</v>
      </c>
      <c r="K55" s="52">
        <v>288713</v>
      </c>
      <c r="L55" s="52">
        <v>70726</v>
      </c>
      <c r="M55" s="52">
        <v>116</v>
      </c>
      <c r="N55" s="52">
        <v>7821</v>
      </c>
      <c r="O55" s="52">
        <v>6596</v>
      </c>
      <c r="P55" s="52">
        <v>1102757</v>
      </c>
    </row>
    <row r="56" spans="1:16" ht="15" customHeight="1">
      <c r="A56" s="105" t="s">
        <v>115</v>
      </c>
      <c r="C56" s="14">
        <f>IF(ISERROR((C54-C55)/C55),".",(C54-C55)/C55)</f>
        <v>-5.6293032747801876E-2</v>
      </c>
      <c r="D56" s="14">
        <f t="shared" ref="D56:P56" si="0">IF(ISERROR((D54-D55)/D55),".",(D54-D55)/D55)</f>
        <v>4.9925017559179177E-2</v>
      </c>
      <c r="E56" s="14">
        <f t="shared" si="0"/>
        <v>7.09566216604424E-3</v>
      </c>
      <c r="F56" s="14">
        <f t="shared" si="0"/>
        <v>-1.8340948580989766E-2</v>
      </c>
      <c r="G56" s="14">
        <f t="shared" si="0"/>
        <v>-7.0953436807095344E-2</v>
      </c>
      <c r="H56" s="14">
        <f t="shared" si="0"/>
        <v>-1.3988727246936707E-2</v>
      </c>
      <c r="I56" s="14">
        <f t="shared" si="0"/>
        <v>-3.7415914684167349E-2</v>
      </c>
      <c r="J56" s="14">
        <f t="shared" si="0"/>
        <v>5.6678821978853305E-3</v>
      </c>
      <c r="K56" s="14">
        <f t="shared" si="0"/>
        <v>-5.5868630785589839E-2</v>
      </c>
      <c r="L56" s="14">
        <f t="shared" si="0"/>
        <v>-5.1862115770720807E-2</v>
      </c>
      <c r="M56" s="14">
        <f t="shared" si="0"/>
        <v>0.41379310344827586</v>
      </c>
      <c r="N56" s="14">
        <f t="shared" si="0"/>
        <v>5.1783659378596088E-2</v>
      </c>
      <c r="O56" s="14">
        <f t="shared" si="0"/>
        <v>9.6422073984232873E-2</v>
      </c>
      <c r="P56" s="14">
        <f t="shared" si="0"/>
        <v>-2.4239247631164435E-2</v>
      </c>
    </row>
    <row r="58" spans="1:16" ht="15" customHeight="1">
      <c r="A58" s="98" t="s">
        <v>194</v>
      </c>
    </row>
    <row r="59" spans="1:16" ht="15" customHeight="1">
      <c r="A59" s="98" t="s">
        <v>188</v>
      </c>
    </row>
    <row r="60" spans="1:16" ht="15" customHeight="1">
      <c r="A60" s="98" t="s">
        <v>182</v>
      </c>
      <c r="B60"/>
    </row>
    <row r="61" spans="1:16" ht="15" customHeight="1">
      <c r="B61"/>
    </row>
    <row r="62" spans="1:16" ht="15" customHeight="1">
      <c r="B62"/>
    </row>
    <row r="63" spans="1:16" ht="15" customHeight="1">
      <c r="B63"/>
    </row>
    <row r="64" spans="1:16" ht="15" customHeight="1">
      <c r="B64"/>
    </row>
    <row r="65" spans="2:2" ht="15" customHeight="1">
      <c r="B65"/>
    </row>
    <row r="66" spans="2:2" ht="15" customHeight="1">
      <c r="B66"/>
    </row>
    <row r="67" spans="2:2" ht="15" customHeight="1">
      <c r="B67"/>
    </row>
    <row r="68" spans="2:2" ht="15" customHeight="1">
      <c r="B68"/>
    </row>
    <row r="69" spans="2:2" ht="15" customHeight="1">
      <c r="B69"/>
    </row>
    <row r="70" spans="2:2" ht="15" customHeight="1">
      <c r="B70"/>
    </row>
    <row r="71" spans="2:2" ht="15" customHeight="1">
      <c r="B71"/>
    </row>
    <row r="72" spans="2:2" ht="15" customHeight="1">
      <c r="B72"/>
    </row>
    <row r="73" spans="2:2" ht="15" customHeight="1">
      <c r="B73"/>
    </row>
    <row r="74" spans="2:2" ht="15" customHeight="1">
      <c r="B74"/>
    </row>
    <row r="75" spans="2:2" ht="15" customHeight="1">
      <c r="B75"/>
    </row>
    <row r="76" spans="2:2" ht="15" customHeight="1">
      <c r="B76"/>
    </row>
    <row r="77" spans="2:2" ht="15" customHeight="1">
      <c r="B77"/>
    </row>
    <row r="78" spans="2:2" ht="15" customHeight="1">
      <c r="B78"/>
    </row>
    <row r="79" spans="2:2" ht="15" customHeight="1">
      <c r="B79"/>
    </row>
    <row r="80" spans="2:2" ht="15" customHeight="1">
      <c r="B80"/>
    </row>
    <row r="81" spans="2:2" ht="15" customHeight="1">
      <c r="B81"/>
    </row>
    <row r="82" spans="2:2" ht="15" customHeight="1">
      <c r="B82"/>
    </row>
    <row r="83" spans="2:2" ht="15" customHeight="1">
      <c r="B83"/>
    </row>
    <row r="84" spans="2:2" ht="15" customHeight="1">
      <c r="B84"/>
    </row>
    <row r="85" spans="2:2" ht="15" customHeight="1">
      <c r="B85"/>
    </row>
    <row r="86" spans="2:2" ht="15" customHeight="1">
      <c r="B86"/>
    </row>
    <row r="87" spans="2:2" ht="15" customHeight="1">
      <c r="B87"/>
    </row>
    <row r="88" spans="2:2" ht="15" customHeight="1">
      <c r="B88"/>
    </row>
    <row r="89" spans="2:2" ht="15" customHeight="1">
      <c r="B89"/>
    </row>
    <row r="90" spans="2:2" ht="15" customHeight="1">
      <c r="B90"/>
    </row>
    <row r="91" spans="2:2" ht="15" customHeight="1">
      <c r="B91"/>
    </row>
    <row r="92" spans="2:2" ht="15" customHeight="1">
      <c r="B92"/>
    </row>
    <row r="93" spans="2:2" ht="15" customHeight="1">
      <c r="B93"/>
    </row>
    <row r="94" spans="2:2" ht="15" customHeight="1">
      <c r="B94"/>
    </row>
    <row r="95" spans="2:2" ht="15" customHeight="1">
      <c r="B95"/>
    </row>
    <row r="96" spans="2:2" ht="15" customHeight="1">
      <c r="B96"/>
    </row>
    <row r="97" spans="2:2" ht="15" customHeight="1">
      <c r="B97"/>
    </row>
    <row r="98" spans="2:2" ht="15" customHeight="1">
      <c r="B98"/>
    </row>
    <row r="99" spans="2:2" ht="15" customHeight="1">
      <c r="B99"/>
    </row>
    <row r="100" spans="2:2" ht="15" customHeight="1">
      <c r="B100"/>
    </row>
    <row r="101" spans="2:2" ht="15" customHeight="1">
      <c r="B101"/>
    </row>
    <row r="102" spans="2:2" ht="15" customHeight="1">
      <c r="B102"/>
    </row>
    <row r="103" spans="2:2" ht="15" customHeight="1">
      <c r="B103"/>
    </row>
    <row r="104" spans="2:2" ht="15" customHeight="1">
      <c r="B104"/>
    </row>
    <row r="105" spans="2:2" ht="15" customHeight="1">
      <c r="B105"/>
    </row>
    <row r="106" spans="2:2" ht="15" customHeight="1">
      <c r="B106"/>
    </row>
    <row r="107" spans="2:2" ht="15" customHeight="1">
      <c r="B107"/>
    </row>
    <row r="108" spans="2:2" ht="15" customHeight="1">
      <c r="B108"/>
    </row>
    <row r="109" spans="2:2" ht="15" customHeight="1">
      <c r="B109"/>
    </row>
    <row r="110" spans="2:2" ht="15" customHeight="1">
      <c r="B110"/>
    </row>
    <row r="111" spans="2:2" ht="15" customHeight="1">
      <c r="B111"/>
    </row>
    <row r="112" spans="2:2" ht="15" customHeight="1">
      <c r="B112"/>
    </row>
    <row r="113" spans="2:2" ht="15" customHeight="1">
      <c r="B113"/>
    </row>
    <row r="114" spans="2:2" ht="15" customHeight="1">
      <c r="B114"/>
    </row>
    <row r="115" spans="2:2" ht="15" customHeight="1">
      <c r="B115"/>
    </row>
    <row r="116" spans="2:2" ht="15" customHeight="1">
      <c r="B116"/>
    </row>
    <row r="117" spans="2:2" ht="15" customHeight="1">
      <c r="B117"/>
    </row>
    <row r="118" spans="2:2" ht="15" customHeight="1">
      <c r="B118"/>
    </row>
    <row r="119" spans="2:2" ht="15" customHeight="1">
      <c r="B119"/>
    </row>
    <row r="120" spans="2:2" ht="15" customHeight="1">
      <c r="B120"/>
    </row>
    <row r="121" spans="2:2" ht="15" customHeight="1">
      <c r="B121"/>
    </row>
    <row r="122" spans="2:2" ht="15" customHeight="1">
      <c r="B122"/>
    </row>
    <row r="123" spans="2:2" ht="15" customHeight="1">
      <c r="B123"/>
    </row>
    <row r="124" spans="2:2" ht="15" customHeight="1">
      <c r="B124"/>
    </row>
    <row r="125" spans="2:2" ht="15" customHeight="1">
      <c r="B125"/>
    </row>
    <row r="126" spans="2:2" ht="15" customHeight="1">
      <c r="B126"/>
    </row>
    <row r="127" spans="2:2" ht="15" customHeight="1">
      <c r="B127"/>
    </row>
    <row r="128" spans="2:2" ht="15" customHeight="1">
      <c r="B128"/>
    </row>
    <row r="129" spans="2:2" ht="15" customHeight="1">
      <c r="B129"/>
    </row>
    <row r="130" spans="2:2" ht="15" customHeight="1">
      <c r="B130"/>
    </row>
    <row r="131" spans="2:2" ht="15" customHeight="1">
      <c r="B131"/>
    </row>
    <row r="132" spans="2:2" ht="15" customHeight="1">
      <c r="B132"/>
    </row>
    <row r="133" spans="2:2" ht="15" customHeight="1">
      <c r="B133"/>
    </row>
    <row r="134" spans="2:2" ht="15" customHeight="1">
      <c r="B134"/>
    </row>
    <row r="135" spans="2:2" ht="15" customHeight="1">
      <c r="B135"/>
    </row>
    <row r="136" spans="2:2" ht="15" customHeight="1">
      <c r="B136"/>
    </row>
    <row r="137" spans="2:2" ht="15" customHeight="1">
      <c r="B137"/>
    </row>
    <row r="138" spans="2:2" ht="15" customHeight="1">
      <c r="B138"/>
    </row>
    <row r="139" spans="2:2" ht="15" customHeight="1">
      <c r="B139"/>
    </row>
    <row r="140" spans="2:2" ht="15" customHeight="1">
      <c r="B140"/>
    </row>
    <row r="141" spans="2:2" ht="15" customHeight="1">
      <c r="B141"/>
    </row>
    <row r="142" spans="2:2" ht="15" customHeight="1">
      <c r="B142"/>
    </row>
    <row r="143" spans="2:2" ht="15" customHeight="1">
      <c r="B143"/>
    </row>
    <row r="144" spans="2:2" ht="15" customHeight="1">
      <c r="B144"/>
    </row>
    <row r="145" spans="2:2" ht="15" customHeight="1">
      <c r="B145"/>
    </row>
    <row r="146" spans="2:2" ht="15" customHeight="1">
      <c r="B146"/>
    </row>
    <row r="147" spans="2:2" ht="15" customHeight="1">
      <c r="B147"/>
    </row>
    <row r="148" spans="2:2" ht="15" customHeight="1">
      <c r="B148"/>
    </row>
    <row r="149" spans="2:2" ht="15" customHeight="1">
      <c r="B149"/>
    </row>
    <row r="150" spans="2:2" ht="15" customHeight="1">
      <c r="B150"/>
    </row>
    <row r="151" spans="2:2" ht="15" customHeight="1">
      <c r="B151"/>
    </row>
    <row r="152" spans="2:2" ht="15" customHeight="1">
      <c r="B152"/>
    </row>
    <row r="153" spans="2:2" ht="15" customHeight="1">
      <c r="B153"/>
    </row>
    <row r="154" spans="2:2" ht="15" customHeight="1">
      <c r="B154"/>
    </row>
    <row r="155" spans="2:2" ht="15" customHeight="1">
      <c r="B155"/>
    </row>
    <row r="156" spans="2:2" ht="15" customHeight="1">
      <c r="B156"/>
    </row>
    <row r="157" spans="2:2" ht="15" customHeight="1">
      <c r="B157"/>
    </row>
    <row r="158" spans="2:2" ht="15" customHeight="1">
      <c r="B158"/>
    </row>
    <row r="159" spans="2:2" ht="15" customHeight="1">
      <c r="B159"/>
    </row>
    <row r="160" spans="2:2" ht="15" customHeight="1">
      <c r="B160"/>
    </row>
    <row r="161" spans="2:2" ht="15" customHeight="1">
      <c r="B161"/>
    </row>
    <row r="162" spans="2:2" ht="15" customHeight="1">
      <c r="B162"/>
    </row>
    <row r="163" spans="2:2" ht="15" customHeight="1">
      <c r="B163"/>
    </row>
    <row r="164" spans="2:2" ht="15" customHeight="1">
      <c r="B164"/>
    </row>
    <row r="165" spans="2:2" ht="15" customHeight="1">
      <c r="B165"/>
    </row>
    <row r="166" spans="2:2" ht="15" customHeight="1">
      <c r="B166"/>
    </row>
    <row r="167" spans="2:2" ht="15" customHeight="1">
      <c r="B167"/>
    </row>
    <row r="168" spans="2:2" ht="15" customHeight="1">
      <c r="B168"/>
    </row>
    <row r="169" spans="2:2" ht="15" customHeight="1">
      <c r="B169"/>
    </row>
    <row r="170" spans="2:2" ht="15" customHeight="1">
      <c r="B170"/>
    </row>
    <row r="171" spans="2:2" ht="15" customHeight="1">
      <c r="B171"/>
    </row>
    <row r="172" spans="2:2" ht="15" customHeight="1">
      <c r="B172"/>
    </row>
    <row r="173" spans="2:2" ht="15" customHeight="1">
      <c r="B173"/>
    </row>
    <row r="174" spans="2:2" ht="15" customHeight="1">
      <c r="B174"/>
    </row>
    <row r="175" spans="2:2" ht="15" customHeight="1">
      <c r="B175"/>
    </row>
    <row r="176" spans="2:2" ht="15" customHeight="1">
      <c r="B176"/>
    </row>
    <row r="177" spans="2:2" ht="15" customHeight="1">
      <c r="B177"/>
    </row>
    <row r="178" spans="2:2" ht="15" customHeight="1">
      <c r="B178"/>
    </row>
    <row r="179" spans="2:2" ht="15" customHeight="1">
      <c r="B179"/>
    </row>
    <row r="180" spans="2:2" ht="15" customHeight="1">
      <c r="B180"/>
    </row>
    <row r="181" spans="2:2" ht="15" customHeight="1">
      <c r="B181"/>
    </row>
    <row r="182" spans="2:2" ht="15" customHeight="1">
      <c r="B182"/>
    </row>
    <row r="183" spans="2:2" ht="15" customHeight="1">
      <c r="B183"/>
    </row>
    <row r="184" spans="2:2" ht="15" customHeight="1">
      <c r="B184"/>
    </row>
    <row r="185" spans="2:2" ht="15" customHeight="1">
      <c r="B185"/>
    </row>
    <row r="186" spans="2:2" ht="15" customHeight="1">
      <c r="B186"/>
    </row>
    <row r="187" spans="2:2" ht="15" customHeight="1">
      <c r="B187"/>
    </row>
    <row r="188" spans="2:2" ht="15" customHeight="1">
      <c r="B188"/>
    </row>
    <row r="189" spans="2:2" ht="15" customHeight="1">
      <c r="B189"/>
    </row>
    <row r="190" spans="2:2" ht="15" customHeight="1">
      <c r="B190"/>
    </row>
    <row r="191" spans="2:2" ht="15" customHeight="1">
      <c r="B191"/>
    </row>
    <row r="192" spans="2:2" ht="15" customHeight="1">
      <c r="B192"/>
    </row>
    <row r="193" spans="2:2" ht="15" customHeight="1">
      <c r="B193"/>
    </row>
    <row r="194" spans="2:2" ht="15" customHeight="1">
      <c r="B194"/>
    </row>
    <row r="195" spans="2:2" ht="15" customHeight="1">
      <c r="B195"/>
    </row>
    <row r="196" spans="2:2" ht="15" customHeight="1">
      <c r="B196"/>
    </row>
    <row r="197" spans="2:2" ht="15" customHeight="1">
      <c r="B197"/>
    </row>
    <row r="198" spans="2:2" ht="15" customHeight="1">
      <c r="B198"/>
    </row>
    <row r="199" spans="2:2" ht="15" customHeight="1">
      <c r="B199"/>
    </row>
    <row r="200" spans="2:2" ht="15" customHeight="1">
      <c r="B200"/>
    </row>
    <row r="201" spans="2:2" ht="15" customHeight="1">
      <c r="B201"/>
    </row>
    <row r="202" spans="2:2" ht="15" customHeight="1">
      <c r="B202"/>
    </row>
    <row r="203" spans="2:2" ht="15" customHeight="1">
      <c r="B203"/>
    </row>
    <row r="204" spans="2:2" ht="15" customHeight="1">
      <c r="B204"/>
    </row>
    <row r="205" spans="2:2" ht="15" customHeight="1">
      <c r="B205"/>
    </row>
    <row r="206" spans="2:2" ht="15" customHeight="1">
      <c r="B206"/>
    </row>
    <row r="207" spans="2:2" ht="15" customHeight="1">
      <c r="B207"/>
    </row>
    <row r="208" spans="2:2" ht="15" customHeight="1">
      <c r="B208"/>
    </row>
    <row r="209" spans="2:2" ht="15" customHeight="1">
      <c r="B209"/>
    </row>
    <row r="210" spans="2:2" ht="15" customHeight="1">
      <c r="B210"/>
    </row>
    <row r="211" spans="2:2" ht="15" customHeight="1">
      <c r="B211"/>
    </row>
    <row r="212" spans="2:2" ht="15" customHeight="1">
      <c r="B212"/>
    </row>
    <row r="213" spans="2:2" ht="15" customHeight="1">
      <c r="B213"/>
    </row>
    <row r="214" spans="2:2" ht="15" customHeight="1">
      <c r="B214"/>
    </row>
    <row r="215" spans="2:2" ht="15" customHeight="1">
      <c r="B215"/>
    </row>
    <row r="216" spans="2:2" ht="15" customHeight="1">
      <c r="B216"/>
    </row>
    <row r="217" spans="2:2" ht="15" customHeight="1">
      <c r="B217"/>
    </row>
    <row r="218" spans="2:2" ht="15" customHeight="1">
      <c r="B218"/>
    </row>
    <row r="219" spans="2:2" ht="15" customHeight="1">
      <c r="B219"/>
    </row>
    <row r="220" spans="2:2" ht="15" customHeight="1">
      <c r="B220"/>
    </row>
    <row r="221" spans="2:2" ht="15" customHeight="1">
      <c r="B221"/>
    </row>
    <row r="222" spans="2:2" ht="15" customHeight="1">
      <c r="B222"/>
    </row>
    <row r="223" spans="2:2" ht="15" customHeight="1">
      <c r="B223"/>
    </row>
    <row r="224" spans="2:2" ht="15" customHeight="1">
      <c r="B224"/>
    </row>
    <row r="225" spans="2:2" ht="15" customHeight="1">
      <c r="B225"/>
    </row>
    <row r="226" spans="2:2" ht="15" customHeight="1">
      <c r="B226"/>
    </row>
    <row r="227" spans="2:2" ht="15" customHeight="1">
      <c r="B227"/>
    </row>
    <row r="228" spans="2:2" ht="15" customHeight="1">
      <c r="B228"/>
    </row>
    <row r="229" spans="2:2" ht="15" customHeight="1">
      <c r="B229"/>
    </row>
    <row r="230" spans="2:2" ht="15" customHeight="1">
      <c r="B230"/>
    </row>
    <row r="231" spans="2:2" ht="15" customHeight="1">
      <c r="B231"/>
    </row>
    <row r="232" spans="2:2" ht="15" customHeight="1">
      <c r="B232"/>
    </row>
    <row r="233" spans="2:2" ht="15" customHeight="1">
      <c r="B233"/>
    </row>
    <row r="234" spans="2:2" ht="15" customHeight="1">
      <c r="B234"/>
    </row>
    <row r="235" spans="2:2" ht="15" customHeight="1">
      <c r="B235"/>
    </row>
    <row r="236" spans="2:2" ht="15" customHeight="1">
      <c r="B236"/>
    </row>
    <row r="237" spans="2:2" ht="15" customHeight="1">
      <c r="B237"/>
    </row>
    <row r="238" spans="2:2" ht="15" customHeight="1">
      <c r="B238"/>
    </row>
    <row r="239" spans="2:2" ht="15" customHeight="1">
      <c r="B239"/>
    </row>
    <row r="240" spans="2:2" ht="15" customHeight="1">
      <c r="B240"/>
    </row>
    <row r="241" spans="2:2" ht="15" customHeight="1">
      <c r="B241"/>
    </row>
    <row r="242" spans="2:2" ht="15" customHeight="1">
      <c r="B242"/>
    </row>
    <row r="243" spans="2:2" ht="15" customHeight="1">
      <c r="B243"/>
    </row>
    <row r="244" spans="2:2" ht="15" customHeight="1">
      <c r="B244"/>
    </row>
    <row r="245" spans="2:2" ht="15" customHeight="1">
      <c r="B245"/>
    </row>
    <row r="246" spans="2:2" ht="15" customHeight="1">
      <c r="B246"/>
    </row>
    <row r="247" spans="2:2" ht="15" customHeight="1">
      <c r="B247"/>
    </row>
    <row r="248" spans="2:2" ht="15" customHeight="1">
      <c r="B248"/>
    </row>
    <row r="249" spans="2:2" ht="15" customHeight="1">
      <c r="B249"/>
    </row>
    <row r="250" spans="2:2" ht="15" customHeight="1">
      <c r="B250"/>
    </row>
    <row r="251" spans="2:2" ht="15" customHeight="1">
      <c r="B251"/>
    </row>
    <row r="252" spans="2:2" ht="15" customHeight="1">
      <c r="B252"/>
    </row>
    <row r="253" spans="2:2" ht="15" customHeight="1">
      <c r="B253"/>
    </row>
    <row r="254" spans="2:2" ht="15" customHeight="1">
      <c r="B254"/>
    </row>
    <row r="255" spans="2:2" ht="15" customHeight="1">
      <c r="B255"/>
    </row>
    <row r="256" spans="2:2" ht="15" customHeight="1">
      <c r="B256"/>
    </row>
    <row r="257" spans="2:2" ht="15" customHeight="1">
      <c r="B257"/>
    </row>
    <row r="258" spans="2:2" ht="15" customHeight="1">
      <c r="B258"/>
    </row>
    <row r="259" spans="2:2" ht="15" customHeight="1">
      <c r="B259"/>
    </row>
    <row r="260" spans="2:2" ht="15" customHeight="1">
      <c r="B260"/>
    </row>
    <row r="261" spans="2:2" ht="15" customHeight="1">
      <c r="B261"/>
    </row>
    <row r="262" spans="2:2" ht="15" customHeight="1">
      <c r="B262"/>
    </row>
    <row r="263" spans="2:2" ht="15" customHeight="1">
      <c r="B263"/>
    </row>
    <row r="264" spans="2:2" ht="15" customHeight="1">
      <c r="B264"/>
    </row>
    <row r="265" spans="2:2" ht="15" customHeight="1">
      <c r="B265"/>
    </row>
    <row r="266" spans="2:2" ht="15" customHeight="1">
      <c r="B266"/>
    </row>
    <row r="267" spans="2:2" ht="15" customHeight="1">
      <c r="B267"/>
    </row>
  </sheetData>
  <mergeCells count="8">
    <mergeCell ref="A4:A15"/>
    <mergeCell ref="A49:A51"/>
    <mergeCell ref="A52:A53"/>
    <mergeCell ref="A16:A25"/>
    <mergeCell ref="A26:A34"/>
    <mergeCell ref="A35:A40"/>
    <mergeCell ref="A41:A45"/>
    <mergeCell ref="A47:A48"/>
  </mergeCells>
  <phoneticPr fontId="5" type="noConversion"/>
  <hyperlinks>
    <hyperlink ref="A1" location="Contents!A1" display="&lt; Back to Contents &gt;" xr:uid="{00000000-0004-0000-0900-000000000000}"/>
  </hyperlinks>
  <pageMargins left="0.39370078740157483" right="0.19685039370078741" top="0.59055118110236227" bottom="0.19685039370078741" header="0" footer="0"/>
  <pageSetup scale="70" orientation="landscape" r:id="rId1"/>
  <headerFooter alignWithMargins="0"/>
  <rowBreaks count="1" manualBreakCount="1">
    <brk id="4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N61"/>
  <sheetViews>
    <sheetView showGridLines="0" zoomScaleNormal="100" workbookViewId="0">
      <pane xSplit="2" ySplit="4" topLeftCell="C5" activePane="bottomRight" state="frozen"/>
      <selection pane="topRight" activeCell="C1" sqref="C1"/>
      <selection pane="bottomLeft" activeCell="A5" sqref="A5"/>
      <selection pane="bottomRight" activeCell="A2" sqref="A2"/>
    </sheetView>
  </sheetViews>
  <sheetFormatPr defaultColWidth="8.7109375" defaultRowHeight="15" customHeight="1"/>
  <cols>
    <col min="1" max="1" width="15.7109375" style="10" customWidth="1"/>
    <col min="2" max="2" width="64.7109375" style="10" customWidth="1"/>
    <col min="3" max="5" width="12.7109375" style="114" customWidth="1"/>
    <col min="6" max="6" width="13.28515625" style="114" customWidth="1"/>
    <col min="7" max="7" width="2.7109375" style="114" customWidth="1"/>
    <col min="8" max="8" width="18.7109375" style="114" customWidth="1"/>
    <col min="9" max="9" width="20.7109375" style="114" customWidth="1"/>
    <col min="10" max="10" width="2.5703125" style="114" customWidth="1"/>
    <col min="11" max="11" width="11" style="114" customWidth="1"/>
    <col min="12" max="12" width="2" style="114" customWidth="1"/>
    <col min="13" max="13" width="12.7109375" style="114" customWidth="1"/>
    <col min="14" max="16384" width="8.7109375" style="10"/>
  </cols>
  <sheetData>
    <row r="1" spans="1:14" ht="15" customHeight="1">
      <c r="A1" s="7" t="s">
        <v>57</v>
      </c>
      <c r="C1" s="109"/>
      <c r="D1" s="109"/>
      <c r="E1" s="109"/>
      <c r="F1" s="109"/>
      <c r="G1" s="109"/>
      <c r="H1" s="109"/>
      <c r="I1" s="109"/>
      <c r="J1" s="109"/>
      <c r="K1" s="109"/>
      <c r="L1" s="109"/>
      <c r="M1" s="109"/>
    </row>
    <row r="2" spans="1:14" s="85" customFormat="1" ht="30" customHeight="1">
      <c r="A2" s="74" t="s">
        <v>113</v>
      </c>
      <c r="C2" s="110"/>
      <c r="D2" s="110"/>
      <c r="E2" s="110"/>
      <c r="F2" s="110"/>
      <c r="G2" s="110"/>
      <c r="H2" s="110"/>
      <c r="I2" s="110"/>
      <c r="J2" s="110"/>
      <c r="K2" s="110"/>
      <c r="L2" s="110"/>
      <c r="M2" s="110"/>
    </row>
    <row r="3" spans="1:14" ht="15" customHeight="1">
      <c r="A3" s="71"/>
      <c r="B3" s="183" t="s">
        <v>95</v>
      </c>
      <c r="C3" s="185" t="s">
        <v>52</v>
      </c>
      <c r="D3" s="185"/>
      <c r="E3" s="185"/>
      <c r="F3" s="185"/>
      <c r="G3" s="115"/>
      <c r="H3" s="185" t="s">
        <v>53</v>
      </c>
      <c r="I3" s="185"/>
      <c r="J3" s="111"/>
      <c r="K3" s="181" t="s">
        <v>99</v>
      </c>
      <c r="L3" s="101"/>
      <c r="M3" s="112"/>
    </row>
    <row r="4" spans="1:14" ht="38.25">
      <c r="A4" s="20" t="s">
        <v>94</v>
      </c>
      <c r="B4" s="184"/>
      <c r="C4" s="26" t="s">
        <v>54</v>
      </c>
      <c r="D4" s="26" t="s">
        <v>55</v>
      </c>
      <c r="E4" s="28" t="s">
        <v>102</v>
      </c>
      <c r="F4" s="99" t="s">
        <v>103</v>
      </c>
      <c r="G4" s="100"/>
      <c r="H4" s="100" t="s">
        <v>122</v>
      </c>
      <c r="I4" s="100" t="s">
        <v>123</v>
      </c>
      <c r="J4" s="102"/>
      <c r="K4" s="182"/>
      <c r="L4" s="87"/>
      <c r="M4" s="87" t="s">
        <v>2</v>
      </c>
    </row>
    <row r="5" spans="1:14" customFormat="1" ht="15" customHeight="1">
      <c r="A5" s="169" t="s">
        <v>11</v>
      </c>
      <c r="B5" s="56" t="s">
        <v>191</v>
      </c>
      <c r="C5" s="39">
        <v>878</v>
      </c>
      <c r="D5" s="39">
        <v>68</v>
      </c>
      <c r="E5" s="39">
        <v>35</v>
      </c>
      <c r="F5" s="37" t="s">
        <v>120</v>
      </c>
      <c r="G5" s="37"/>
      <c r="H5" s="37">
        <v>56</v>
      </c>
      <c r="I5" s="39" t="s">
        <v>121</v>
      </c>
      <c r="J5" s="39"/>
      <c r="K5" s="39">
        <v>0</v>
      </c>
      <c r="L5" s="39"/>
      <c r="M5" s="97">
        <v>1060</v>
      </c>
    </row>
    <row r="6" spans="1:14" customFormat="1" ht="15" customHeight="1">
      <c r="A6" s="170"/>
      <c r="B6" s="56" t="s">
        <v>21</v>
      </c>
      <c r="C6" s="37">
        <v>30404</v>
      </c>
      <c r="D6" s="37">
        <v>225</v>
      </c>
      <c r="E6" s="37">
        <v>693</v>
      </c>
      <c r="F6" s="37">
        <v>54</v>
      </c>
      <c r="G6" s="37"/>
      <c r="H6" s="37">
        <v>729</v>
      </c>
      <c r="I6" s="37">
        <v>2700</v>
      </c>
      <c r="J6" s="37"/>
      <c r="K6" s="37">
        <v>0</v>
      </c>
      <c r="L6" s="37"/>
      <c r="M6" s="96">
        <v>34805</v>
      </c>
    </row>
    <row r="7" spans="1:14" customFormat="1" ht="15" customHeight="1">
      <c r="A7" s="170"/>
      <c r="B7" s="56" t="s">
        <v>22</v>
      </c>
      <c r="C7" s="37">
        <v>32698</v>
      </c>
      <c r="D7" s="37">
        <v>295</v>
      </c>
      <c r="E7" s="37">
        <v>996</v>
      </c>
      <c r="F7" s="37">
        <v>91</v>
      </c>
      <c r="G7" s="37"/>
      <c r="H7" s="37">
        <v>9961</v>
      </c>
      <c r="I7" s="37">
        <v>199</v>
      </c>
      <c r="J7" s="37"/>
      <c r="K7" s="37">
        <v>0</v>
      </c>
      <c r="L7" s="37"/>
      <c r="M7" s="96">
        <v>44240</v>
      </c>
    </row>
    <row r="8" spans="1:14" customFormat="1" ht="15" customHeight="1">
      <c r="A8" s="170"/>
      <c r="B8" s="56" t="s">
        <v>23</v>
      </c>
      <c r="C8" s="37">
        <v>12632</v>
      </c>
      <c r="D8" s="37">
        <v>184</v>
      </c>
      <c r="E8" s="37">
        <v>304</v>
      </c>
      <c r="F8" s="37">
        <v>35</v>
      </c>
      <c r="G8" s="37"/>
      <c r="H8" s="37">
        <v>3318</v>
      </c>
      <c r="I8" s="37">
        <v>823</v>
      </c>
      <c r="J8" s="37"/>
      <c r="K8" s="37">
        <v>0</v>
      </c>
      <c r="L8" s="37"/>
      <c r="M8" s="96">
        <v>17296</v>
      </c>
    </row>
    <row r="9" spans="1:14" s="8" customFormat="1" ht="15" customHeight="1">
      <c r="A9" s="170"/>
      <c r="B9" s="56" t="s">
        <v>79</v>
      </c>
      <c r="C9" s="37">
        <v>18225</v>
      </c>
      <c r="D9" s="37">
        <v>145</v>
      </c>
      <c r="E9" s="37">
        <v>347</v>
      </c>
      <c r="F9" s="37">
        <v>41</v>
      </c>
      <c r="G9" s="37"/>
      <c r="H9" s="37">
        <v>1299</v>
      </c>
      <c r="I9" s="37">
        <v>115</v>
      </c>
      <c r="J9" s="37"/>
      <c r="K9" s="37">
        <v>0</v>
      </c>
      <c r="L9" s="37"/>
      <c r="M9" s="96">
        <v>20172</v>
      </c>
      <c r="N9"/>
    </row>
    <row r="10" spans="1:14" customFormat="1" ht="15" customHeight="1">
      <c r="A10" s="170"/>
      <c r="B10" s="56" t="s">
        <v>80</v>
      </c>
      <c r="C10" s="37">
        <v>27316</v>
      </c>
      <c r="D10" s="37">
        <v>159</v>
      </c>
      <c r="E10" s="37">
        <v>674</v>
      </c>
      <c r="F10" s="37">
        <v>95</v>
      </c>
      <c r="G10" s="37"/>
      <c r="H10" s="37">
        <v>4039</v>
      </c>
      <c r="I10" s="37">
        <v>1788</v>
      </c>
      <c r="J10" s="37"/>
      <c r="K10" s="37">
        <v>0</v>
      </c>
      <c r="L10" s="37"/>
      <c r="M10" s="96">
        <v>34071</v>
      </c>
    </row>
    <row r="11" spans="1:14" customFormat="1" ht="15" customHeight="1">
      <c r="A11" s="170"/>
      <c r="B11" s="56" t="s">
        <v>193</v>
      </c>
      <c r="C11" s="37">
        <v>35636</v>
      </c>
      <c r="D11" s="37">
        <v>929</v>
      </c>
      <c r="E11" s="37">
        <v>1920</v>
      </c>
      <c r="F11" s="37">
        <v>85</v>
      </c>
      <c r="G11" s="37"/>
      <c r="H11" s="37">
        <v>25928</v>
      </c>
      <c r="I11" s="37">
        <v>11601</v>
      </c>
      <c r="J11" s="37"/>
      <c r="K11" s="37">
        <v>6</v>
      </c>
      <c r="L11" s="37"/>
      <c r="M11" s="96">
        <v>76105</v>
      </c>
    </row>
    <row r="12" spans="1:14" customFormat="1" ht="15" customHeight="1">
      <c r="A12" s="170"/>
      <c r="B12" s="56" t="s">
        <v>84</v>
      </c>
      <c r="C12" s="37">
        <v>39552</v>
      </c>
      <c r="D12" s="37">
        <v>590</v>
      </c>
      <c r="E12" s="37">
        <v>2303</v>
      </c>
      <c r="F12" s="37">
        <v>94</v>
      </c>
      <c r="G12" s="37"/>
      <c r="H12" s="37">
        <v>26901</v>
      </c>
      <c r="I12" s="37">
        <v>794</v>
      </c>
      <c r="J12" s="37"/>
      <c r="K12" s="37">
        <v>0</v>
      </c>
      <c r="L12" s="37"/>
      <c r="M12" s="96">
        <v>70234</v>
      </c>
    </row>
    <row r="13" spans="1:14" customFormat="1" ht="15" customHeight="1">
      <c r="A13" s="170"/>
      <c r="B13" s="56" t="s">
        <v>89</v>
      </c>
      <c r="C13" s="37">
        <v>33117</v>
      </c>
      <c r="D13" s="37">
        <v>273</v>
      </c>
      <c r="E13" s="37">
        <v>1263</v>
      </c>
      <c r="F13" s="37">
        <v>164</v>
      </c>
      <c r="G13" s="37"/>
      <c r="H13" s="37">
        <v>11723</v>
      </c>
      <c r="I13" s="37">
        <v>1209</v>
      </c>
      <c r="J13" s="37"/>
      <c r="K13" s="37">
        <v>0</v>
      </c>
      <c r="L13" s="37"/>
      <c r="M13" s="96">
        <v>47749</v>
      </c>
    </row>
    <row r="14" spans="1:14" customFormat="1" ht="15" customHeight="1">
      <c r="A14" s="170"/>
      <c r="B14" s="56" t="s">
        <v>85</v>
      </c>
      <c r="C14" s="37">
        <v>18146</v>
      </c>
      <c r="D14" s="37">
        <v>126</v>
      </c>
      <c r="E14" s="37">
        <v>444</v>
      </c>
      <c r="F14" s="37">
        <v>64</v>
      </c>
      <c r="G14" s="37"/>
      <c r="H14" s="37">
        <v>7836</v>
      </c>
      <c r="I14" s="37">
        <v>7540</v>
      </c>
      <c r="J14" s="37"/>
      <c r="K14" s="37">
        <v>0</v>
      </c>
      <c r="L14" s="37"/>
      <c r="M14" s="96">
        <v>34156</v>
      </c>
    </row>
    <row r="15" spans="1:14" customFormat="1" ht="15" customHeight="1">
      <c r="A15" s="170"/>
      <c r="B15" s="56" t="s">
        <v>82</v>
      </c>
      <c r="C15" s="37">
        <v>33957</v>
      </c>
      <c r="D15" s="37">
        <v>414</v>
      </c>
      <c r="E15" s="37">
        <v>1139</v>
      </c>
      <c r="F15" s="37">
        <v>778</v>
      </c>
      <c r="G15" s="37"/>
      <c r="H15" s="37">
        <v>8925</v>
      </c>
      <c r="I15" s="37">
        <v>1400</v>
      </c>
      <c r="J15" s="37"/>
      <c r="K15" s="37">
        <v>0</v>
      </c>
      <c r="L15" s="37"/>
      <c r="M15" s="96">
        <v>46613</v>
      </c>
    </row>
    <row r="16" spans="1:14" customFormat="1" ht="15" customHeight="1">
      <c r="A16" s="171"/>
      <c r="B16" s="57" t="s">
        <v>77</v>
      </c>
      <c r="C16" s="58">
        <v>40237</v>
      </c>
      <c r="D16" s="58">
        <v>3304</v>
      </c>
      <c r="E16" s="58">
        <v>2078</v>
      </c>
      <c r="F16" s="58">
        <v>134</v>
      </c>
      <c r="G16" s="58"/>
      <c r="H16" s="58">
        <v>31150</v>
      </c>
      <c r="I16" s="58">
        <v>6689</v>
      </c>
      <c r="J16" s="58"/>
      <c r="K16" s="58">
        <v>0</v>
      </c>
      <c r="L16" s="58"/>
      <c r="M16" s="38">
        <v>83592</v>
      </c>
    </row>
    <row r="17" spans="1:14" customFormat="1" ht="15" customHeight="1">
      <c r="A17" s="172" t="s">
        <v>12</v>
      </c>
      <c r="B17" s="55" t="s">
        <v>72</v>
      </c>
      <c r="C17" s="39">
        <v>41431</v>
      </c>
      <c r="D17" s="39">
        <v>466</v>
      </c>
      <c r="E17" s="39">
        <v>1305</v>
      </c>
      <c r="F17" s="39">
        <v>181</v>
      </c>
      <c r="G17" s="39"/>
      <c r="H17" s="39">
        <v>11573</v>
      </c>
      <c r="I17" s="39">
        <v>2686</v>
      </c>
      <c r="J17" s="39"/>
      <c r="K17" s="39">
        <v>0</v>
      </c>
      <c r="L17" s="39"/>
      <c r="M17" s="97">
        <v>57642</v>
      </c>
    </row>
    <row r="18" spans="1:14" customFormat="1" ht="15" customHeight="1">
      <c r="A18" s="172"/>
      <c r="B18" s="56" t="s">
        <v>98</v>
      </c>
      <c r="C18" s="37">
        <v>7282</v>
      </c>
      <c r="D18" s="37">
        <v>86</v>
      </c>
      <c r="E18" s="37">
        <v>363</v>
      </c>
      <c r="F18" s="37">
        <v>51</v>
      </c>
      <c r="G18" s="37"/>
      <c r="H18" s="37">
        <v>4195</v>
      </c>
      <c r="I18" s="37">
        <v>1272</v>
      </c>
      <c r="J18" s="37"/>
      <c r="K18" s="37">
        <v>0</v>
      </c>
      <c r="L18" s="37"/>
      <c r="M18" s="96">
        <v>13249</v>
      </c>
    </row>
    <row r="19" spans="1:14" customFormat="1" ht="15" customHeight="1">
      <c r="A19" s="172"/>
      <c r="B19" s="56" t="s">
        <v>24</v>
      </c>
      <c r="C19" s="37">
        <v>25190</v>
      </c>
      <c r="D19" s="37">
        <v>305</v>
      </c>
      <c r="E19" s="37">
        <v>831</v>
      </c>
      <c r="F19" s="37">
        <v>144</v>
      </c>
      <c r="G19" s="37"/>
      <c r="H19" s="37">
        <v>7244</v>
      </c>
      <c r="I19" s="37">
        <v>2477</v>
      </c>
      <c r="J19" s="37"/>
      <c r="K19" s="37">
        <v>0</v>
      </c>
      <c r="L19" s="37"/>
      <c r="M19" s="96">
        <v>36191</v>
      </c>
    </row>
    <row r="20" spans="1:14" s="8" customFormat="1" ht="15" customHeight="1">
      <c r="A20" s="172"/>
      <c r="B20" s="56" t="s">
        <v>25</v>
      </c>
      <c r="C20" s="37">
        <v>45107</v>
      </c>
      <c r="D20" s="37">
        <v>638</v>
      </c>
      <c r="E20" s="37">
        <v>2459</v>
      </c>
      <c r="F20" s="37">
        <v>124</v>
      </c>
      <c r="G20" s="37"/>
      <c r="H20" s="37">
        <v>24139</v>
      </c>
      <c r="I20" s="37">
        <v>11774</v>
      </c>
      <c r="J20" s="37"/>
      <c r="K20" s="37">
        <v>0</v>
      </c>
      <c r="L20" s="37"/>
      <c r="M20" s="96">
        <v>84241</v>
      </c>
      <c r="N20"/>
    </row>
    <row r="21" spans="1:14" customFormat="1" ht="15" customHeight="1">
      <c r="A21" s="172"/>
      <c r="B21" s="56" t="s">
        <v>26</v>
      </c>
      <c r="C21" s="37">
        <v>35058</v>
      </c>
      <c r="D21" s="37">
        <v>515</v>
      </c>
      <c r="E21" s="37">
        <v>1793</v>
      </c>
      <c r="F21" s="37" t="s">
        <v>121</v>
      </c>
      <c r="G21" s="37"/>
      <c r="H21" s="37">
        <v>15780</v>
      </c>
      <c r="I21" s="37">
        <v>19861</v>
      </c>
      <c r="J21" s="37"/>
      <c r="K21" s="37" t="s">
        <v>120</v>
      </c>
      <c r="L21" s="37"/>
      <c r="M21" s="96">
        <v>73375</v>
      </c>
    </row>
    <row r="22" spans="1:14" customFormat="1" ht="15" customHeight="1">
      <c r="A22" s="172"/>
      <c r="B22" s="56" t="s">
        <v>27</v>
      </c>
      <c r="C22" s="37">
        <v>28770</v>
      </c>
      <c r="D22" s="37">
        <v>295</v>
      </c>
      <c r="E22" s="37">
        <v>773</v>
      </c>
      <c r="F22" s="37">
        <v>122</v>
      </c>
      <c r="G22" s="37"/>
      <c r="H22" s="37">
        <v>9557</v>
      </c>
      <c r="I22" s="37">
        <v>5803</v>
      </c>
      <c r="J22" s="37"/>
      <c r="K22" s="37">
        <v>0</v>
      </c>
      <c r="L22" s="37"/>
      <c r="M22" s="96">
        <v>45320</v>
      </c>
    </row>
    <row r="23" spans="1:14" customFormat="1" ht="15" customHeight="1">
      <c r="A23" s="172"/>
      <c r="B23" s="56" t="s">
        <v>28</v>
      </c>
      <c r="C23" s="37">
        <v>37893</v>
      </c>
      <c r="D23" s="37">
        <v>1121</v>
      </c>
      <c r="E23" s="37">
        <v>3105</v>
      </c>
      <c r="F23" s="37">
        <v>75</v>
      </c>
      <c r="G23" s="37"/>
      <c r="H23" s="37">
        <v>29735</v>
      </c>
      <c r="I23" s="37">
        <v>246</v>
      </c>
      <c r="J23" s="37"/>
      <c r="K23" s="37">
        <v>0</v>
      </c>
      <c r="L23" s="37"/>
      <c r="M23" s="96">
        <v>72175</v>
      </c>
    </row>
    <row r="24" spans="1:14" customFormat="1" ht="15" customHeight="1">
      <c r="A24" s="172"/>
      <c r="B24" s="56" t="s">
        <v>78</v>
      </c>
      <c r="C24" s="37">
        <v>1048</v>
      </c>
      <c r="D24" s="37">
        <v>21</v>
      </c>
      <c r="E24" s="37">
        <v>38</v>
      </c>
      <c r="F24" s="37">
        <v>23</v>
      </c>
      <c r="G24" s="37"/>
      <c r="H24" s="37">
        <v>100</v>
      </c>
      <c r="I24" s="37">
        <v>31</v>
      </c>
      <c r="J24" s="37"/>
      <c r="K24" s="37">
        <v>0</v>
      </c>
      <c r="L24" s="37"/>
      <c r="M24" s="96">
        <v>1261</v>
      </c>
    </row>
    <row r="25" spans="1:14" customFormat="1" ht="15" customHeight="1">
      <c r="A25" s="172"/>
      <c r="B25" s="56" t="s">
        <v>29</v>
      </c>
      <c r="C25" s="37">
        <v>16786</v>
      </c>
      <c r="D25" s="37">
        <v>405</v>
      </c>
      <c r="E25" s="37">
        <v>1078</v>
      </c>
      <c r="F25" s="37">
        <v>278</v>
      </c>
      <c r="G25" s="37"/>
      <c r="H25" s="37">
        <v>9150</v>
      </c>
      <c r="I25" s="37">
        <v>5614</v>
      </c>
      <c r="J25" s="37"/>
      <c r="K25" s="37">
        <v>0</v>
      </c>
      <c r="L25" s="37"/>
      <c r="M25" s="96">
        <v>33311</v>
      </c>
    </row>
    <row r="26" spans="1:14" customFormat="1" ht="15" customHeight="1">
      <c r="A26" s="172"/>
      <c r="B26" s="57" t="s">
        <v>77</v>
      </c>
      <c r="C26" s="58">
        <v>6407</v>
      </c>
      <c r="D26" s="58">
        <v>100</v>
      </c>
      <c r="E26" s="58">
        <v>237</v>
      </c>
      <c r="F26" s="58" t="s">
        <v>121</v>
      </c>
      <c r="G26" s="58"/>
      <c r="H26" s="58">
        <v>20228</v>
      </c>
      <c r="I26" s="58">
        <v>1302</v>
      </c>
      <c r="J26" s="58"/>
      <c r="K26" s="58" t="s">
        <v>120</v>
      </c>
      <c r="L26" s="58"/>
      <c r="M26" s="38">
        <v>28325</v>
      </c>
    </row>
    <row r="27" spans="1:14" customFormat="1" ht="15" customHeight="1">
      <c r="A27" s="172" t="s">
        <v>13</v>
      </c>
      <c r="B27" s="55" t="s">
        <v>30</v>
      </c>
      <c r="C27" s="39">
        <v>3303</v>
      </c>
      <c r="D27" s="39">
        <v>99</v>
      </c>
      <c r="E27" s="39">
        <v>86</v>
      </c>
      <c r="F27" s="39" t="s">
        <v>120</v>
      </c>
      <c r="G27" s="39"/>
      <c r="H27" s="39">
        <v>1909</v>
      </c>
      <c r="I27" s="39" t="s">
        <v>121</v>
      </c>
      <c r="J27" s="39"/>
      <c r="K27" s="39">
        <v>0</v>
      </c>
      <c r="L27" s="39"/>
      <c r="M27" s="97">
        <v>5705</v>
      </c>
    </row>
    <row r="28" spans="1:14" customFormat="1" ht="15" customHeight="1">
      <c r="A28" s="172"/>
      <c r="B28" s="56" t="s">
        <v>87</v>
      </c>
      <c r="C28" s="37">
        <v>16083</v>
      </c>
      <c r="D28" s="37">
        <v>215</v>
      </c>
      <c r="E28" s="37">
        <v>420</v>
      </c>
      <c r="F28" s="37">
        <v>23</v>
      </c>
      <c r="G28" s="37"/>
      <c r="H28" s="37">
        <v>5107</v>
      </c>
      <c r="I28" s="37">
        <v>64</v>
      </c>
      <c r="J28" s="37"/>
      <c r="K28" s="37">
        <v>0</v>
      </c>
      <c r="L28" s="37"/>
      <c r="M28" s="96">
        <v>21912</v>
      </c>
    </row>
    <row r="29" spans="1:14" customFormat="1" ht="15" customHeight="1">
      <c r="A29" s="172"/>
      <c r="B29" s="56" t="s">
        <v>31</v>
      </c>
      <c r="C29" s="37">
        <v>34316</v>
      </c>
      <c r="D29" s="37">
        <v>883</v>
      </c>
      <c r="E29" s="37">
        <v>931</v>
      </c>
      <c r="F29" s="37">
        <v>150</v>
      </c>
      <c r="G29" s="37"/>
      <c r="H29" s="37">
        <v>9086</v>
      </c>
      <c r="I29" s="37">
        <v>157</v>
      </c>
      <c r="J29" s="37"/>
      <c r="K29" s="37">
        <v>0</v>
      </c>
      <c r="L29" s="37"/>
      <c r="M29" s="96">
        <v>45523</v>
      </c>
    </row>
    <row r="30" spans="1:14" s="8" customFormat="1" ht="15" customHeight="1">
      <c r="A30" s="172"/>
      <c r="B30" s="56" t="s">
        <v>32</v>
      </c>
      <c r="C30" s="37">
        <v>11879</v>
      </c>
      <c r="D30" s="37">
        <v>154</v>
      </c>
      <c r="E30" s="37">
        <v>354</v>
      </c>
      <c r="F30" s="37">
        <v>37</v>
      </c>
      <c r="G30" s="37"/>
      <c r="H30" s="37">
        <v>3679</v>
      </c>
      <c r="I30" s="37">
        <v>4141</v>
      </c>
      <c r="J30" s="37"/>
      <c r="K30" s="37">
        <v>0</v>
      </c>
      <c r="L30" s="37"/>
      <c r="M30" s="96">
        <v>20244</v>
      </c>
      <c r="N30"/>
    </row>
    <row r="31" spans="1:14" customFormat="1" ht="15" customHeight="1">
      <c r="A31" s="172"/>
      <c r="B31" s="56" t="s">
        <v>33</v>
      </c>
      <c r="C31" s="37">
        <v>40216</v>
      </c>
      <c r="D31" s="37">
        <v>835</v>
      </c>
      <c r="E31" s="37">
        <v>1164</v>
      </c>
      <c r="F31" s="37">
        <v>157</v>
      </c>
      <c r="G31" s="37"/>
      <c r="H31" s="37">
        <v>9701</v>
      </c>
      <c r="I31" s="37" t="s">
        <v>121</v>
      </c>
      <c r="J31" s="37"/>
      <c r="K31" s="37" t="s">
        <v>120</v>
      </c>
      <c r="L31" s="37"/>
      <c r="M31" s="96">
        <v>52153</v>
      </c>
    </row>
    <row r="32" spans="1:14" customFormat="1" ht="15" customHeight="1">
      <c r="A32" s="172"/>
      <c r="B32" s="56" t="s">
        <v>34</v>
      </c>
      <c r="C32" s="37">
        <v>31792</v>
      </c>
      <c r="D32" s="37">
        <v>678</v>
      </c>
      <c r="E32" s="37">
        <v>1318</v>
      </c>
      <c r="F32" s="37">
        <v>83</v>
      </c>
      <c r="G32" s="37"/>
      <c r="H32" s="37">
        <v>21395</v>
      </c>
      <c r="I32" s="37">
        <v>137</v>
      </c>
      <c r="J32" s="37"/>
      <c r="K32" s="37">
        <v>0</v>
      </c>
      <c r="L32" s="37"/>
      <c r="M32" s="96">
        <v>55403</v>
      </c>
    </row>
    <row r="33" spans="1:14" customFormat="1" ht="15" customHeight="1">
      <c r="A33" s="172"/>
      <c r="B33" s="56" t="s">
        <v>35</v>
      </c>
      <c r="C33" s="37">
        <v>17936</v>
      </c>
      <c r="D33" s="37">
        <v>348</v>
      </c>
      <c r="E33" s="37">
        <v>485</v>
      </c>
      <c r="F33" s="37">
        <v>132</v>
      </c>
      <c r="G33" s="37"/>
      <c r="H33" s="37">
        <v>2193</v>
      </c>
      <c r="I33" s="37">
        <v>150</v>
      </c>
      <c r="J33" s="37"/>
      <c r="K33" s="37">
        <v>0</v>
      </c>
      <c r="L33" s="37"/>
      <c r="M33" s="96">
        <v>21244</v>
      </c>
    </row>
    <row r="34" spans="1:14" customFormat="1" ht="15" customHeight="1">
      <c r="A34" s="172"/>
      <c r="B34" s="56" t="s">
        <v>36</v>
      </c>
      <c r="C34" s="37">
        <v>15201</v>
      </c>
      <c r="D34" s="37">
        <v>373</v>
      </c>
      <c r="E34" s="37">
        <v>338</v>
      </c>
      <c r="F34" s="37">
        <v>6</v>
      </c>
      <c r="G34" s="37"/>
      <c r="H34" s="37">
        <v>1828</v>
      </c>
      <c r="I34" s="37">
        <v>42</v>
      </c>
      <c r="J34" s="37"/>
      <c r="K34" s="37">
        <v>0</v>
      </c>
      <c r="L34" s="37"/>
      <c r="M34" s="96">
        <v>17788</v>
      </c>
    </row>
    <row r="35" spans="1:14" customFormat="1" ht="15" customHeight="1">
      <c r="A35" s="172"/>
      <c r="B35" s="57" t="s">
        <v>77</v>
      </c>
      <c r="C35" s="58">
        <v>6308</v>
      </c>
      <c r="D35" s="58">
        <v>98</v>
      </c>
      <c r="E35" s="58">
        <v>142</v>
      </c>
      <c r="F35" s="58">
        <v>29</v>
      </c>
      <c r="G35" s="58"/>
      <c r="H35" s="58">
        <v>1065</v>
      </c>
      <c r="I35" s="58">
        <v>85</v>
      </c>
      <c r="J35" s="58"/>
      <c r="K35" s="58">
        <v>0</v>
      </c>
      <c r="L35" s="58"/>
      <c r="M35" s="38">
        <v>7727</v>
      </c>
    </row>
    <row r="36" spans="1:14" customFormat="1" ht="15" customHeight="1">
      <c r="A36" s="172" t="s">
        <v>14</v>
      </c>
      <c r="B36" s="55" t="s">
        <v>92</v>
      </c>
      <c r="C36" s="39">
        <v>35419</v>
      </c>
      <c r="D36" s="39">
        <v>461</v>
      </c>
      <c r="E36" s="39">
        <v>1382</v>
      </c>
      <c r="F36" s="39">
        <v>117</v>
      </c>
      <c r="G36" s="39"/>
      <c r="H36" s="39">
        <v>7795</v>
      </c>
      <c r="I36" s="39">
        <v>7002</v>
      </c>
      <c r="J36" s="39"/>
      <c r="K36" s="39">
        <v>0</v>
      </c>
      <c r="L36" s="39"/>
      <c r="M36" s="97">
        <v>52176</v>
      </c>
    </row>
    <row r="37" spans="1:14" s="8" customFormat="1" ht="15" customHeight="1">
      <c r="A37" s="172"/>
      <c r="B37" s="56" t="s">
        <v>37</v>
      </c>
      <c r="C37" s="37">
        <v>20137</v>
      </c>
      <c r="D37" s="37">
        <v>326</v>
      </c>
      <c r="E37" s="37">
        <v>732</v>
      </c>
      <c r="F37" s="37">
        <v>77</v>
      </c>
      <c r="G37" s="37"/>
      <c r="H37" s="37">
        <v>7027</v>
      </c>
      <c r="I37" s="37">
        <v>1441</v>
      </c>
      <c r="J37" s="37"/>
      <c r="K37" s="37">
        <v>0</v>
      </c>
      <c r="L37" s="37"/>
      <c r="M37" s="96">
        <v>29740</v>
      </c>
      <c r="N37"/>
    </row>
    <row r="38" spans="1:14" customFormat="1" ht="15" customHeight="1">
      <c r="A38" s="172"/>
      <c r="B38" s="56" t="s">
        <v>38</v>
      </c>
      <c r="C38" s="37">
        <v>10817</v>
      </c>
      <c r="D38" s="37">
        <v>167</v>
      </c>
      <c r="E38" s="37">
        <v>349</v>
      </c>
      <c r="F38" s="37">
        <v>30</v>
      </c>
      <c r="G38" s="37"/>
      <c r="H38" s="37">
        <v>7176</v>
      </c>
      <c r="I38" s="37">
        <v>5530</v>
      </c>
      <c r="J38" s="37"/>
      <c r="K38" s="37">
        <v>0</v>
      </c>
      <c r="L38" s="37"/>
      <c r="M38" s="96">
        <v>24069</v>
      </c>
    </row>
    <row r="39" spans="1:14" customFormat="1" ht="15" customHeight="1">
      <c r="A39" s="172"/>
      <c r="B39" s="56" t="s">
        <v>39</v>
      </c>
      <c r="C39" s="37">
        <v>10458</v>
      </c>
      <c r="D39" s="37">
        <v>143</v>
      </c>
      <c r="E39" s="37">
        <v>203</v>
      </c>
      <c r="F39" s="37" t="s">
        <v>121</v>
      </c>
      <c r="G39" s="37"/>
      <c r="H39" s="37">
        <v>569</v>
      </c>
      <c r="I39" s="37" t="s">
        <v>120</v>
      </c>
      <c r="J39" s="37"/>
      <c r="K39" s="37">
        <v>10</v>
      </c>
      <c r="L39" s="37"/>
      <c r="M39" s="96">
        <v>11391</v>
      </c>
    </row>
    <row r="40" spans="1:14" customFormat="1" ht="15" customHeight="1">
      <c r="A40" s="172"/>
      <c r="B40" s="56" t="s">
        <v>40</v>
      </c>
      <c r="C40" s="37">
        <v>19098</v>
      </c>
      <c r="D40" s="37">
        <v>228</v>
      </c>
      <c r="E40" s="37">
        <v>944</v>
      </c>
      <c r="F40" s="37" t="s">
        <v>121</v>
      </c>
      <c r="G40" s="37"/>
      <c r="H40" s="37">
        <v>6639</v>
      </c>
      <c r="I40" s="37">
        <v>109</v>
      </c>
      <c r="J40" s="37"/>
      <c r="K40" s="37" t="s">
        <v>120</v>
      </c>
      <c r="L40" s="37"/>
      <c r="M40" s="96">
        <v>27067</v>
      </c>
    </row>
    <row r="41" spans="1:14" customFormat="1" ht="15" customHeight="1">
      <c r="A41" s="172"/>
      <c r="B41" s="57" t="s">
        <v>77</v>
      </c>
      <c r="C41" s="58">
        <v>882</v>
      </c>
      <c r="D41" s="58">
        <v>11</v>
      </c>
      <c r="E41" s="58">
        <v>110</v>
      </c>
      <c r="F41" s="58">
        <v>13</v>
      </c>
      <c r="G41" s="58"/>
      <c r="H41" s="58">
        <v>2892</v>
      </c>
      <c r="I41" s="58">
        <v>3498</v>
      </c>
      <c r="J41" s="58"/>
      <c r="K41" s="58">
        <v>0</v>
      </c>
      <c r="L41" s="58"/>
      <c r="M41" s="38">
        <v>7406</v>
      </c>
    </row>
    <row r="42" spans="1:14" customFormat="1" ht="15" customHeight="1">
      <c r="A42" s="172" t="s">
        <v>15</v>
      </c>
      <c r="B42" s="55" t="s">
        <v>81</v>
      </c>
      <c r="C42" s="39">
        <v>18623</v>
      </c>
      <c r="D42" s="39">
        <v>112</v>
      </c>
      <c r="E42" s="39">
        <v>673</v>
      </c>
      <c r="F42" s="39">
        <v>67</v>
      </c>
      <c r="G42" s="39"/>
      <c r="H42" s="39">
        <v>5303</v>
      </c>
      <c r="I42" s="39">
        <v>1640</v>
      </c>
      <c r="J42" s="39"/>
      <c r="K42" s="39">
        <v>0</v>
      </c>
      <c r="L42" s="39"/>
      <c r="M42" s="97">
        <v>26418</v>
      </c>
    </row>
    <row r="43" spans="1:14" s="8" customFormat="1" ht="15" customHeight="1">
      <c r="A43" s="172"/>
      <c r="B43" s="56" t="s">
        <v>41</v>
      </c>
      <c r="C43" s="37">
        <v>20195</v>
      </c>
      <c r="D43" s="37">
        <v>97</v>
      </c>
      <c r="E43" s="37">
        <v>813</v>
      </c>
      <c r="F43" s="37">
        <v>70</v>
      </c>
      <c r="G43" s="37"/>
      <c r="H43" s="37">
        <v>9018</v>
      </c>
      <c r="I43" s="37">
        <v>52</v>
      </c>
      <c r="J43" s="37"/>
      <c r="K43" s="37">
        <v>0</v>
      </c>
      <c r="L43" s="37"/>
      <c r="M43" s="96">
        <v>30245</v>
      </c>
      <c r="N43"/>
    </row>
    <row r="44" spans="1:14" customFormat="1" ht="15" customHeight="1">
      <c r="A44" s="172"/>
      <c r="B44" s="56" t="s">
        <v>86</v>
      </c>
      <c r="C44" s="37">
        <v>13093</v>
      </c>
      <c r="D44" s="37">
        <v>147</v>
      </c>
      <c r="E44" s="37">
        <v>197</v>
      </c>
      <c r="F44" s="37">
        <v>46</v>
      </c>
      <c r="G44" s="37"/>
      <c r="H44" s="37">
        <v>10320</v>
      </c>
      <c r="I44" s="37">
        <v>1018</v>
      </c>
      <c r="J44" s="37"/>
      <c r="K44" s="37">
        <v>0</v>
      </c>
      <c r="L44" s="37"/>
      <c r="M44" s="96">
        <v>24821</v>
      </c>
    </row>
    <row r="45" spans="1:14" s="8" customFormat="1" ht="15" customHeight="1">
      <c r="A45" s="172"/>
      <c r="B45" s="56" t="s">
        <v>42</v>
      </c>
      <c r="C45" s="37">
        <v>26840</v>
      </c>
      <c r="D45" s="37">
        <v>148</v>
      </c>
      <c r="E45" s="37">
        <v>1059</v>
      </c>
      <c r="F45" s="37">
        <v>221</v>
      </c>
      <c r="G45" s="37"/>
      <c r="H45" s="37">
        <v>5964</v>
      </c>
      <c r="I45" s="37">
        <v>460</v>
      </c>
      <c r="J45" s="37"/>
      <c r="K45" s="37">
        <v>0</v>
      </c>
      <c r="L45" s="37"/>
      <c r="M45" s="96">
        <v>34692</v>
      </c>
      <c r="N45"/>
    </row>
    <row r="46" spans="1:14" customFormat="1" ht="15" customHeight="1">
      <c r="A46" s="172"/>
      <c r="B46" s="57" t="s">
        <v>88</v>
      </c>
      <c r="C46" s="58">
        <v>4227</v>
      </c>
      <c r="D46" s="58">
        <v>79</v>
      </c>
      <c r="E46" s="58">
        <v>100</v>
      </c>
      <c r="F46" s="58">
        <v>13</v>
      </c>
      <c r="G46" s="58"/>
      <c r="H46" s="58">
        <v>2218</v>
      </c>
      <c r="I46" s="58">
        <v>982</v>
      </c>
      <c r="J46" s="58"/>
      <c r="K46" s="58">
        <v>0</v>
      </c>
      <c r="L46" s="58"/>
      <c r="M46" s="38">
        <v>7619</v>
      </c>
    </row>
    <row r="47" spans="1:14" customFormat="1" ht="15" customHeight="1">
      <c r="A47" s="54" t="s">
        <v>16</v>
      </c>
      <c r="B47" s="59" t="s">
        <v>43</v>
      </c>
      <c r="C47" s="60">
        <v>24255</v>
      </c>
      <c r="D47" s="60">
        <v>277</v>
      </c>
      <c r="E47" s="60">
        <v>1529</v>
      </c>
      <c r="F47" s="60">
        <v>64</v>
      </c>
      <c r="G47" s="60"/>
      <c r="H47" s="60">
        <v>4084</v>
      </c>
      <c r="I47" s="60">
        <v>1326</v>
      </c>
      <c r="J47" s="60"/>
      <c r="K47" s="60">
        <v>0</v>
      </c>
      <c r="L47" s="60"/>
      <c r="M47" s="64">
        <v>31535</v>
      </c>
    </row>
    <row r="48" spans="1:14" s="8" customFormat="1" ht="15" customHeight="1">
      <c r="A48" s="172" t="s">
        <v>17</v>
      </c>
      <c r="B48" s="61" t="s">
        <v>90</v>
      </c>
      <c r="C48" s="39">
        <v>23</v>
      </c>
      <c r="D48" s="39">
        <v>0</v>
      </c>
      <c r="E48" s="39">
        <v>0</v>
      </c>
      <c r="F48" s="39">
        <v>0</v>
      </c>
      <c r="G48" s="39"/>
      <c r="H48" s="39">
        <v>0</v>
      </c>
      <c r="I48" s="39">
        <v>0</v>
      </c>
      <c r="J48" s="39"/>
      <c r="K48" s="39">
        <v>0</v>
      </c>
      <c r="L48" s="39"/>
      <c r="M48" s="97">
        <v>23</v>
      </c>
      <c r="N48"/>
    </row>
    <row r="49" spans="1:14" s="8" customFormat="1" ht="15" customHeight="1">
      <c r="A49" s="172"/>
      <c r="B49" s="62" t="s">
        <v>91</v>
      </c>
      <c r="C49" s="58">
        <v>8793</v>
      </c>
      <c r="D49" s="58">
        <v>132</v>
      </c>
      <c r="E49" s="58">
        <v>523</v>
      </c>
      <c r="F49" s="58">
        <v>38</v>
      </c>
      <c r="G49" s="58"/>
      <c r="H49" s="58">
        <v>3326</v>
      </c>
      <c r="I49" s="58">
        <v>92</v>
      </c>
      <c r="J49" s="58"/>
      <c r="K49" s="58">
        <v>0</v>
      </c>
      <c r="L49" s="58"/>
      <c r="M49" s="38">
        <v>12904</v>
      </c>
      <c r="N49"/>
    </row>
    <row r="50" spans="1:14" s="4" customFormat="1" ht="15" customHeight="1">
      <c r="A50" s="172" t="s">
        <v>18</v>
      </c>
      <c r="B50" s="55" t="s">
        <v>44</v>
      </c>
      <c r="C50" s="39">
        <v>13906</v>
      </c>
      <c r="D50" s="39">
        <v>160</v>
      </c>
      <c r="E50" s="39">
        <v>498</v>
      </c>
      <c r="F50" s="39">
        <v>21</v>
      </c>
      <c r="G50" s="39"/>
      <c r="H50" s="39">
        <v>9606</v>
      </c>
      <c r="I50" s="39">
        <v>81</v>
      </c>
      <c r="J50" s="39"/>
      <c r="K50" s="39">
        <v>0</v>
      </c>
      <c r="L50" s="39"/>
      <c r="M50" s="97">
        <v>24272</v>
      </c>
      <c r="N50"/>
    </row>
    <row r="51" spans="1:14" s="4" customFormat="1" ht="15" customHeight="1">
      <c r="A51" s="172"/>
      <c r="B51" s="56" t="s">
        <v>45</v>
      </c>
      <c r="C51" s="37">
        <v>12173</v>
      </c>
      <c r="D51" s="37">
        <v>89</v>
      </c>
      <c r="E51" s="37">
        <v>405</v>
      </c>
      <c r="F51" s="37">
        <v>65</v>
      </c>
      <c r="G51" s="37"/>
      <c r="H51" s="37">
        <v>3662</v>
      </c>
      <c r="I51" s="37">
        <v>749</v>
      </c>
      <c r="J51" s="37"/>
      <c r="K51" s="37">
        <v>0</v>
      </c>
      <c r="L51" s="37"/>
      <c r="M51" s="96">
        <v>17143</v>
      </c>
      <c r="N51"/>
    </row>
    <row r="52" spans="1:14" s="8" customFormat="1" ht="15" customHeight="1">
      <c r="A52" s="172"/>
      <c r="B52" s="57" t="s">
        <v>77</v>
      </c>
      <c r="C52" s="58">
        <v>1133</v>
      </c>
      <c r="D52" s="58">
        <v>18</v>
      </c>
      <c r="E52" s="58">
        <v>88</v>
      </c>
      <c r="F52" s="58" t="s">
        <v>120</v>
      </c>
      <c r="G52" s="58"/>
      <c r="H52" s="58">
        <v>16</v>
      </c>
      <c r="I52" s="58" t="s">
        <v>121</v>
      </c>
      <c r="J52" s="58"/>
      <c r="K52" s="58">
        <v>0</v>
      </c>
      <c r="L52" s="58"/>
      <c r="M52" s="38">
        <v>1285</v>
      </c>
      <c r="N52"/>
    </row>
    <row r="53" spans="1:14" s="4" customFormat="1" ht="15" customHeight="1">
      <c r="A53" s="173" t="s">
        <v>19</v>
      </c>
      <c r="B53" s="67" t="s">
        <v>46</v>
      </c>
      <c r="C53" s="37">
        <v>27039</v>
      </c>
      <c r="D53" s="37">
        <v>281</v>
      </c>
      <c r="E53" s="37">
        <v>752</v>
      </c>
      <c r="F53" s="37">
        <v>110</v>
      </c>
      <c r="G53" s="37"/>
      <c r="H53" s="37">
        <v>4042</v>
      </c>
      <c r="I53" s="37">
        <v>102</v>
      </c>
      <c r="J53" s="37"/>
      <c r="K53" s="37">
        <v>0</v>
      </c>
      <c r="L53" s="37"/>
      <c r="M53" s="96">
        <v>32326</v>
      </c>
      <c r="N53"/>
    </row>
    <row r="54" spans="1:14" s="4" customFormat="1" ht="15" customHeight="1">
      <c r="A54" s="172"/>
      <c r="B54" s="69" t="s">
        <v>77</v>
      </c>
      <c r="C54" s="58">
        <v>2262</v>
      </c>
      <c r="D54" s="58">
        <v>67</v>
      </c>
      <c r="E54" s="58">
        <v>98</v>
      </c>
      <c r="F54" s="58">
        <v>9</v>
      </c>
      <c r="G54" s="58"/>
      <c r="H54" s="58">
        <v>63</v>
      </c>
      <c r="I54" s="58">
        <v>50</v>
      </c>
      <c r="J54" s="58"/>
      <c r="K54" s="58">
        <v>0</v>
      </c>
      <c r="L54" s="58"/>
      <c r="M54" s="38">
        <v>2549</v>
      </c>
      <c r="N54"/>
    </row>
    <row r="55" spans="1:14" s="8" customFormat="1" ht="15" customHeight="1">
      <c r="A55" s="43" t="s">
        <v>2</v>
      </c>
      <c r="B55" s="72"/>
      <c r="C55" s="38">
        <v>1014177</v>
      </c>
      <c r="D55" s="38">
        <v>17290</v>
      </c>
      <c r="E55" s="38">
        <v>39871</v>
      </c>
      <c r="F55" s="38">
        <v>4689</v>
      </c>
      <c r="G55" s="38"/>
      <c r="H55" s="38">
        <v>409249</v>
      </c>
      <c r="I55" s="38">
        <v>115265</v>
      </c>
      <c r="J55" s="38"/>
      <c r="K55" s="38">
        <v>22</v>
      </c>
      <c r="L55" s="38"/>
      <c r="M55" s="38">
        <v>1600563</v>
      </c>
      <c r="N55"/>
    </row>
    <row r="56" spans="1:14" customFormat="1" ht="15" customHeight="1">
      <c r="A56" s="98" t="s">
        <v>114</v>
      </c>
      <c r="C56" s="37">
        <v>1044498</v>
      </c>
      <c r="D56" s="37">
        <v>14370</v>
      </c>
      <c r="E56" s="37">
        <v>38976</v>
      </c>
      <c r="F56" s="37">
        <v>4913</v>
      </c>
      <c r="G56" s="37"/>
      <c r="H56" s="37">
        <v>327547</v>
      </c>
      <c r="I56" s="37">
        <v>121095</v>
      </c>
      <c r="J56" s="37"/>
      <c r="K56" s="37">
        <v>12</v>
      </c>
      <c r="L56" s="37"/>
      <c r="M56" s="37">
        <v>1551411</v>
      </c>
    </row>
    <row r="57" spans="1:14" customFormat="1" ht="15" customHeight="1">
      <c r="A57" s="98" t="s">
        <v>115</v>
      </c>
      <c r="C57" s="113">
        <f>IF(ISERROR((C55-C56)/C56),".",(C55-C56)/C56)</f>
        <v>-2.9029256159418208E-2</v>
      </c>
      <c r="D57" s="113">
        <f t="shared" ref="D57:M57" si="0">IF(ISERROR((D55-D56)/D56),".",(D55-D56)/D56)</f>
        <v>0.20320111343075853</v>
      </c>
      <c r="E57" s="113">
        <f t="shared" si="0"/>
        <v>2.296284893267652E-2</v>
      </c>
      <c r="F57" s="113">
        <f t="shared" ref="F57" si="1">IF(ISERROR((F55-F56)/F56),".",(F55-F56)/F56)</f>
        <v>-4.5593323834724205E-2</v>
      </c>
      <c r="G57" s="113"/>
      <c r="H57" s="113">
        <f t="shared" si="0"/>
        <v>0.24943595880896482</v>
      </c>
      <c r="I57" s="113">
        <f t="shared" si="0"/>
        <v>-4.8144019158511915E-2</v>
      </c>
      <c r="J57" s="113"/>
      <c r="K57" s="113">
        <f t="shared" si="0"/>
        <v>0.83333333333333337</v>
      </c>
      <c r="L57" s="113"/>
      <c r="M57" s="113">
        <f t="shared" si="0"/>
        <v>3.1682126786518855E-2</v>
      </c>
    </row>
    <row r="58" spans="1:14" customFormat="1" ht="15" customHeight="1">
      <c r="A58" s="1"/>
      <c r="C58" s="36"/>
      <c r="D58" s="36"/>
      <c r="E58" s="36"/>
      <c r="F58" s="36"/>
      <c r="G58" s="36"/>
      <c r="H58" s="36"/>
      <c r="I58" s="36"/>
      <c r="J58" s="36"/>
      <c r="K58" s="36"/>
      <c r="L58" s="36"/>
      <c r="M58" s="36"/>
    </row>
    <row r="59" spans="1:14" customFormat="1" ht="15" customHeight="1">
      <c r="A59" s="98" t="s">
        <v>192</v>
      </c>
      <c r="C59" s="36"/>
      <c r="D59" s="36"/>
      <c r="E59" s="36"/>
      <c r="F59" s="36"/>
      <c r="G59" s="36"/>
      <c r="H59" s="36"/>
      <c r="I59" s="36"/>
      <c r="J59" s="36"/>
      <c r="K59" s="36"/>
      <c r="L59" s="36"/>
      <c r="M59" s="36"/>
    </row>
    <row r="60" spans="1:14" ht="15" customHeight="1">
      <c r="A60" s="15" t="s">
        <v>195</v>
      </c>
    </row>
    <row r="61" spans="1:14" ht="15" customHeight="1">
      <c r="A61" s="98" t="s">
        <v>182</v>
      </c>
    </row>
  </sheetData>
  <mergeCells count="12">
    <mergeCell ref="K3:K4"/>
    <mergeCell ref="A53:A54"/>
    <mergeCell ref="B3:B4"/>
    <mergeCell ref="A17:A26"/>
    <mergeCell ref="A27:A35"/>
    <mergeCell ref="A36:A41"/>
    <mergeCell ref="A42:A46"/>
    <mergeCell ref="A48:A49"/>
    <mergeCell ref="A50:A52"/>
    <mergeCell ref="A5:A16"/>
    <mergeCell ref="H3:I3"/>
    <mergeCell ref="C3:F3"/>
  </mergeCells>
  <phoneticPr fontId="5" type="noConversion"/>
  <hyperlinks>
    <hyperlink ref="A1" location="Contents!A1" display="&lt; Back to Contents &gt;" xr:uid="{00000000-0004-0000-0A00-000000000000}"/>
  </hyperlinks>
  <pageMargins left="0.39370078740157483" right="0.19685039370078741" top="0.59055118110236227" bottom="0.19685039370078741" header="0" footer="0"/>
  <pageSetup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B0C62-4B97-428D-B38D-A4EE1427E454}">
  <dimension ref="A1:G104"/>
  <sheetViews>
    <sheetView showGridLines="0" zoomScaleNormal="100" workbookViewId="0"/>
  </sheetViews>
  <sheetFormatPr defaultColWidth="8.28515625" defaultRowHeight="15"/>
  <cols>
    <col min="1" max="1" width="161.5703125" style="118" customWidth="1"/>
    <col min="2" max="16384" width="8.28515625" style="118"/>
  </cols>
  <sheetData>
    <row r="1" spans="1:7" ht="18.75">
      <c r="A1" s="116" t="s">
        <v>124</v>
      </c>
      <c r="B1" s="117"/>
      <c r="C1" s="117"/>
      <c r="D1" s="117"/>
      <c r="E1" s="117"/>
      <c r="F1" s="117"/>
      <c r="G1" s="117"/>
    </row>
    <row r="2" spans="1:7" ht="31.5">
      <c r="A2" s="119" t="s">
        <v>125</v>
      </c>
    </row>
    <row r="3" spans="1:7" ht="15.75">
      <c r="A3" s="120"/>
    </row>
    <row r="4" spans="1:7" ht="45">
      <c r="A4" s="121" t="s">
        <v>126</v>
      </c>
    </row>
    <row r="5" spans="1:7">
      <c r="A5" s="121" t="s">
        <v>127</v>
      </c>
    </row>
    <row r="6" spans="1:7" ht="23.25" customHeight="1">
      <c r="A6" s="122" t="s">
        <v>128</v>
      </c>
    </row>
    <row r="7" spans="1:7" ht="13.5" customHeight="1">
      <c r="A7" s="123"/>
    </row>
    <row r="8" spans="1:7" ht="35.1" customHeight="1">
      <c r="A8" s="121" t="s">
        <v>129</v>
      </c>
    </row>
    <row r="9" spans="1:7">
      <c r="A9" s="122" t="s">
        <v>130</v>
      </c>
    </row>
    <row r="10" spans="1:7">
      <c r="A10" s="124"/>
    </row>
    <row r="11" spans="1:7">
      <c r="A11" s="121" t="s">
        <v>131</v>
      </c>
    </row>
    <row r="12" spans="1:7">
      <c r="A12" s="121"/>
    </row>
    <row r="13" spans="1:7">
      <c r="A13" s="122" t="s">
        <v>132</v>
      </c>
    </row>
    <row r="14" spans="1:7">
      <c r="A14" s="124"/>
    </row>
    <row r="15" spans="1:7" ht="59.65" customHeight="1">
      <c r="A15" s="121" t="s">
        <v>133</v>
      </c>
    </row>
    <row r="16" spans="1:7" ht="14.65" customHeight="1">
      <c r="A16" s="122" t="s">
        <v>134</v>
      </c>
    </row>
    <row r="17" spans="1:1">
      <c r="A17" s="124"/>
    </row>
    <row r="18" spans="1:1">
      <c r="A18" s="121" t="s">
        <v>135</v>
      </c>
    </row>
    <row r="19" spans="1:1" ht="15.75">
      <c r="A19" s="120"/>
    </row>
    <row r="20" spans="1:1">
      <c r="A20" s="122" t="s">
        <v>136</v>
      </c>
    </row>
    <row r="21" spans="1:1">
      <c r="A21" s="124"/>
    </row>
    <row r="22" spans="1:1">
      <c r="A22" s="121" t="s">
        <v>137</v>
      </c>
    </row>
    <row r="23" spans="1:1">
      <c r="A23" s="121"/>
    </row>
    <row r="24" spans="1:1">
      <c r="A24" s="122" t="s">
        <v>138</v>
      </c>
    </row>
    <row r="25" spans="1:1">
      <c r="A25" s="124"/>
    </row>
    <row r="26" spans="1:1" ht="30">
      <c r="A26" s="121" t="s">
        <v>139</v>
      </c>
    </row>
    <row r="27" spans="1:1" ht="15.75">
      <c r="A27" s="120"/>
    </row>
    <row r="28" spans="1:1">
      <c r="A28" s="122" t="s">
        <v>140</v>
      </c>
    </row>
    <row r="29" spans="1:1">
      <c r="A29" s="124"/>
    </row>
    <row r="30" spans="1:1" ht="30">
      <c r="A30" s="121" t="s">
        <v>141</v>
      </c>
    </row>
    <row r="31" spans="1:1">
      <c r="A31" s="121"/>
    </row>
    <row r="32" spans="1:1">
      <c r="A32" s="122" t="s">
        <v>142</v>
      </c>
    </row>
    <row r="33" spans="1:1">
      <c r="A33" s="124"/>
    </row>
    <row r="34" spans="1:1" ht="30">
      <c r="A34" s="121" t="s">
        <v>143</v>
      </c>
    </row>
    <row r="35" spans="1:1" ht="17.100000000000001" customHeight="1">
      <c r="A35" s="121"/>
    </row>
    <row r="36" spans="1:1" ht="15" customHeight="1">
      <c r="A36" s="122" t="s">
        <v>144</v>
      </c>
    </row>
    <row r="37" spans="1:1">
      <c r="A37" s="124"/>
    </row>
    <row r="38" spans="1:1" ht="30">
      <c r="A38" s="121" t="s">
        <v>145</v>
      </c>
    </row>
    <row r="39" spans="1:1" s="125" customFormat="1">
      <c r="A39" s="121"/>
    </row>
    <row r="40" spans="1:1">
      <c r="A40" s="122" t="s">
        <v>146</v>
      </c>
    </row>
    <row r="41" spans="1:1">
      <c r="A41" s="124"/>
    </row>
    <row r="42" spans="1:1" ht="30">
      <c r="A42" s="121" t="s">
        <v>147</v>
      </c>
    </row>
    <row r="43" spans="1:1">
      <c r="A43" s="121"/>
    </row>
    <row r="44" spans="1:1" s="125" customFormat="1">
      <c r="A44" s="122" t="s">
        <v>148</v>
      </c>
    </row>
    <row r="45" spans="1:1" s="125" customFormat="1">
      <c r="A45" s="124"/>
    </row>
    <row r="46" spans="1:1" s="125" customFormat="1" ht="30">
      <c r="A46" s="121" t="s">
        <v>149</v>
      </c>
    </row>
    <row r="47" spans="1:1" s="125" customFormat="1">
      <c r="A47" s="121"/>
    </row>
    <row r="48" spans="1:1">
      <c r="A48" s="122" t="s">
        <v>150</v>
      </c>
    </row>
    <row r="49" spans="1:2">
      <c r="A49" s="124"/>
    </row>
    <row r="50" spans="1:2" ht="30">
      <c r="A50" s="121" t="s">
        <v>151</v>
      </c>
    </row>
    <row r="51" spans="1:2">
      <c r="A51" s="121"/>
    </row>
    <row r="52" spans="1:2">
      <c r="A52" s="122" t="s">
        <v>152</v>
      </c>
    </row>
    <row r="53" spans="1:2">
      <c r="A53" s="124"/>
    </row>
    <row r="54" spans="1:2">
      <c r="A54" s="121" t="s">
        <v>153</v>
      </c>
    </row>
    <row r="55" spans="1:2" ht="15.75">
      <c r="A55" s="120"/>
    </row>
    <row r="56" spans="1:2">
      <c r="A56" s="122" t="s">
        <v>154</v>
      </c>
    </row>
    <row r="57" spans="1:2">
      <c r="A57" s="124"/>
    </row>
    <row r="58" spans="1:2" ht="30">
      <c r="A58" s="121" t="s">
        <v>155</v>
      </c>
    </row>
    <row r="59" spans="1:2">
      <c r="A59" s="121"/>
    </row>
    <row r="60" spans="1:2">
      <c r="A60" s="122" t="s">
        <v>156</v>
      </c>
    </row>
    <row r="61" spans="1:2">
      <c r="A61" s="124"/>
    </row>
    <row r="62" spans="1:2" ht="45">
      <c r="A62" s="126" t="s">
        <v>157</v>
      </c>
    </row>
    <row r="63" spans="1:2">
      <c r="A63" s="127"/>
      <c r="B63" s="128"/>
    </row>
    <row r="66" spans="1:2" ht="15.75">
      <c r="A66" s="129" t="s">
        <v>158</v>
      </c>
    </row>
    <row r="67" spans="1:2" ht="15.75">
      <c r="A67" s="130"/>
    </row>
    <row r="68" spans="1:2">
      <c r="A68" s="131" t="s">
        <v>159</v>
      </c>
    </row>
    <row r="69" spans="1:2">
      <c r="A69" s="132" t="s">
        <v>160</v>
      </c>
    </row>
    <row r="70" spans="1:2">
      <c r="A70" s="132" t="s">
        <v>161</v>
      </c>
    </row>
    <row r="71" spans="1:2">
      <c r="A71" s="132" t="s">
        <v>134</v>
      </c>
    </row>
    <row r="72" spans="1:2">
      <c r="A72" s="133" t="s">
        <v>162</v>
      </c>
    </row>
    <row r="73" spans="1:2">
      <c r="A73" s="133" t="s">
        <v>163</v>
      </c>
      <c r="B73" s="128"/>
    </row>
    <row r="74" spans="1:2">
      <c r="A74" s="133"/>
    </row>
    <row r="75" spans="1:2">
      <c r="A75" s="131" t="s">
        <v>164</v>
      </c>
    </row>
    <row r="76" spans="1:2">
      <c r="A76" s="133" t="s">
        <v>165</v>
      </c>
    </row>
    <row r="77" spans="1:2">
      <c r="A77" s="134"/>
    </row>
    <row r="80" spans="1:2" ht="15.75">
      <c r="A80" s="129" t="s">
        <v>166</v>
      </c>
    </row>
    <row r="81" spans="1:1">
      <c r="A81" s="135"/>
    </row>
    <row r="82" spans="1:1">
      <c r="A82" s="131" t="s">
        <v>167</v>
      </c>
    </row>
    <row r="83" spans="1:1">
      <c r="A83" s="133" t="s">
        <v>168</v>
      </c>
    </row>
    <row r="84" spans="1:1">
      <c r="A84" s="134"/>
    </row>
    <row r="87" spans="1:1" ht="15.75">
      <c r="A87" s="129" t="s">
        <v>169</v>
      </c>
    </row>
    <row r="88" spans="1:1">
      <c r="A88" s="135"/>
    </row>
    <row r="89" spans="1:1">
      <c r="A89" s="136" t="s">
        <v>170</v>
      </c>
    </row>
    <row r="90" spans="1:1">
      <c r="A90" s="132" t="s">
        <v>171</v>
      </c>
    </row>
    <row r="91" spans="1:1">
      <c r="A91" s="132"/>
    </row>
    <row r="92" spans="1:1">
      <c r="A92" s="136" t="s">
        <v>172</v>
      </c>
    </row>
    <row r="93" spans="1:1">
      <c r="A93" s="132" t="s">
        <v>173</v>
      </c>
    </row>
    <row r="94" spans="1:1">
      <c r="A94" s="135"/>
    </row>
    <row r="95" spans="1:1">
      <c r="A95" s="136" t="s">
        <v>174</v>
      </c>
    </row>
    <row r="96" spans="1:1">
      <c r="A96" s="132" t="s">
        <v>175</v>
      </c>
    </row>
    <row r="97" spans="1:1">
      <c r="A97" s="135"/>
    </row>
    <row r="98" spans="1:1">
      <c r="A98" s="136" t="s">
        <v>176</v>
      </c>
    </row>
    <row r="99" spans="1:1">
      <c r="A99" s="132" t="s">
        <v>177</v>
      </c>
    </row>
    <row r="100" spans="1:1">
      <c r="A100" s="135"/>
    </row>
    <row r="101" spans="1:1">
      <c r="A101" s="123" t="s">
        <v>178</v>
      </c>
    </row>
    <row r="102" spans="1:1" ht="15.75">
      <c r="A102" s="130"/>
    </row>
    <row r="103" spans="1:1">
      <c r="A103" s="137" t="s">
        <v>179</v>
      </c>
    </row>
    <row r="104" spans="1:1">
      <c r="A104" s="134"/>
    </row>
  </sheetData>
  <hyperlinks>
    <hyperlink ref="A93" r:id="rId1" xr:uid="{5ED1AE9B-9E0A-4F83-A867-7ADB1495B5DB}"/>
    <hyperlink ref="A96" r:id="rId2" xr:uid="{3503FFE7-8037-44C1-A065-27C18BA12A73}"/>
    <hyperlink ref="A99" r:id="rId3" xr:uid="{C3F6E67B-7944-438A-9C69-24979E18C7DD}"/>
    <hyperlink ref="A83" r:id="rId4" xr:uid="{CD043942-F3BF-4E7E-9856-9814686E7CB2}"/>
    <hyperlink ref="A90" r:id="rId5" xr:uid="{C278BD15-F6A5-40FE-ABD6-FB628D710A37}"/>
    <hyperlink ref="A76" r:id="rId6" xr:uid="{22942C6F-AFED-4923-9882-AFF879DC5E6B}"/>
    <hyperlink ref="A71" r:id="rId7" display="Details of liability status can be found on the TCSI website: https://www.tcsisupport.gov.au/element/490/7.10" xr:uid="{A0872E0A-1600-4631-8BD5-7D017BA860DA}"/>
    <hyperlink ref="A72" r:id="rId8" xr:uid="{A0F1C704-E428-4495-8E37-C71EA7973D93}"/>
    <hyperlink ref="A70" r:id="rId9" display="Field of education" xr:uid="{B2120D34-09A1-4577-9B21-184AA1D7F62A}"/>
    <hyperlink ref="A69" r:id="rId10" display="Higher Education Support Act " xr:uid="{C15C1090-50EB-4AC8-9523-00462FB37162}"/>
    <hyperlink ref="A73" r:id="rId11" display="https://www.tcsisupport.gov.au/element/358" xr:uid="{4AEB3F9F-535B-4FD4-8E9E-0D2E1EA76FD5}"/>
  </hyperlinks>
  <pageMargins left="0.7" right="0.7" top="0.75" bottom="0.75" header="0.3" footer="0.3"/>
  <pageSetup paperSize="9" orientation="portrait" horizontalDpi="300" verticalDpi="300"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29"/>
  <sheetViews>
    <sheetView showGridLines="0" zoomScaleNormal="100" workbookViewId="0">
      <selection activeCell="A2" sqref="A2"/>
    </sheetView>
  </sheetViews>
  <sheetFormatPr defaultColWidth="9.28515625" defaultRowHeight="15" customHeight="1"/>
  <cols>
    <col min="1" max="1" width="24.7109375" style="1" customWidth="1"/>
    <col min="2" max="2" width="12.28515625" customWidth="1"/>
    <col min="3" max="3" width="13" customWidth="1"/>
    <col min="4" max="4" width="11.7109375" style="36" customWidth="1"/>
    <col min="5" max="5" width="10.42578125" customWidth="1"/>
    <col min="6" max="6" width="11" customWidth="1"/>
    <col min="7" max="7" width="18.7109375" customWidth="1"/>
    <col min="8" max="8" width="10.42578125" customWidth="1"/>
    <col min="9" max="9" width="12.7109375" customWidth="1"/>
    <col min="10" max="12" width="10.42578125" customWidth="1"/>
  </cols>
  <sheetData>
    <row r="1" spans="1:12" ht="15" customHeight="1">
      <c r="A1" s="2" t="s">
        <v>57</v>
      </c>
    </row>
    <row r="2" spans="1:12" s="77" customFormat="1" ht="30" customHeight="1">
      <c r="A2" s="74" t="s">
        <v>104</v>
      </c>
      <c r="B2" s="75"/>
      <c r="C2" s="75"/>
      <c r="D2" s="76"/>
      <c r="E2" s="75"/>
      <c r="F2" s="75"/>
      <c r="G2" s="75"/>
      <c r="H2" s="75"/>
      <c r="I2" s="75"/>
      <c r="J2" s="75"/>
      <c r="K2" s="75"/>
      <c r="L2" s="75"/>
    </row>
    <row r="3" spans="1:12" ht="39.4" customHeight="1">
      <c r="A3" s="18" t="s">
        <v>0</v>
      </c>
      <c r="B3" s="99" t="s">
        <v>117</v>
      </c>
      <c r="C3" s="99" t="s">
        <v>118</v>
      </c>
      <c r="D3" s="21" t="s">
        <v>1</v>
      </c>
      <c r="E3" s="99" t="s">
        <v>116</v>
      </c>
      <c r="F3" s="99" t="s">
        <v>119</v>
      </c>
      <c r="G3" s="99" t="s">
        <v>180</v>
      </c>
      <c r="H3" s="33" t="s">
        <v>2</v>
      </c>
    </row>
    <row r="4" spans="1:12" ht="15" customHeight="1">
      <c r="A4" s="11" t="s">
        <v>3</v>
      </c>
      <c r="B4" s="37">
        <v>0</v>
      </c>
      <c r="C4" s="37">
        <v>0</v>
      </c>
      <c r="D4" s="37">
        <v>901</v>
      </c>
      <c r="E4" s="37">
        <v>1311</v>
      </c>
      <c r="F4" s="37">
        <v>896</v>
      </c>
      <c r="G4" s="37">
        <v>2417</v>
      </c>
      <c r="H4" s="96">
        <v>5525</v>
      </c>
    </row>
    <row r="5" spans="1:12" ht="15" customHeight="1">
      <c r="A5" s="11">
        <v>17</v>
      </c>
      <c r="B5" s="37">
        <v>0</v>
      </c>
      <c r="C5" s="37">
        <v>8</v>
      </c>
      <c r="D5" s="37">
        <v>42929</v>
      </c>
      <c r="E5" s="37">
        <v>5369</v>
      </c>
      <c r="F5" s="37">
        <v>2674</v>
      </c>
      <c r="G5" s="37">
        <v>1234</v>
      </c>
      <c r="H5" s="96">
        <v>52214</v>
      </c>
    </row>
    <row r="6" spans="1:12" ht="15" customHeight="1">
      <c r="A6" s="11">
        <v>18</v>
      </c>
      <c r="B6" s="37" t="s">
        <v>120</v>
      </c>
      <c r="C6" s="37" t="s">
        <v>121</v>
      </c>
      <c r="D6" s="37">
        <v>131735</v>
      </c>
      <c r="E6" s="37">
        <v>12605</v>
      </c>
      <c r="F6" s="37">
        <v>3545</v>
      </c>
      <c r="G6" s="37">
        <v>417</v>
      </c>
      <c r="H6" s="96">
        <v>148337</v>
      </c>
    </row>
    <row r="7" spans="1:12" ht="15" customHeight="1">
      <c r="A7" s="11">
        <v>19</v>
      </c>
      <c r="B7" s="37" t="s">
        <v>120</v>
      </c>
      <c r="C7" s="37">
        <v>427</v>
      </c>
      <c r="D7" s="37">
        <v>146547</v>
      </c>
      <c r="E7" s="37">
        <v>10741</v>
      </c>
      <c r="F7" s="37">
        <v>2104</v>
      </c>
      <c r="G7" s="37" t="s">
        <v>121</v>
      </c>
      <c r="H7" s="96">
        <v>160997</v>
      </c>
    </row>
    <row r="8" spans="1:12" ht="15" customHeight="1">
      <c r="A8" s="11">
        <v>20</v>
      </c>
      <c r="B8" s="37">
        <v>40</v>
      </c>
      <c r="C8" s="37">
        <v>5131</v>
      </c>
      <c r="D8" s="37">
        <v>144938</v>
      </c>
      <c r="E8" s="37">
        <v>7122</v>
      </c>
      <c r="F8" s="37">
        <v>1436</v>
      </c>
      <c r="G8" s="37">
        <v>2331</v>
      </c>
      <c r="H8" s="96">
        <v>160998</v>
      </c>
    </row>
    <row r="9" spans="1:12" ht="15" customHeight="1">
      <c r="A9" s="11">
        <v>21</v>
      </c>
      <c r="B9" s="37">
        <v>348</v>
      </c>
      <c r="C9" s="37">
        <v>21714</v>
      </c>
      <c r="D9" s="37">
        <v>117430</v>
      </c>
      <c r="E9" s="37">
        <v>4585</v>
      </c>
      <c r="F9" s="37">
        <v>1025</v>
      </c>
      <c r="G9" s="37">
        <v>1857</v>
      </c>
      <c r="H9" s="96">
        <v>146959</v>
      </c>
    </row>
    <row r="10" spans="1:12" ht="15" customHeight="1">
      <c r="A10" s="11">
        <v>22</v>
      </c>
      <c r="B10" s="37">
        <v>1159</v>
      </c>
      <c r="C10" s="37">
        <v>43532</v>
      </c>
      <c r="D10" s="37">
        <v>86189</v>
      </c>
      <c r="E10" s="37">
        <v>3266</v>
      </c>
      <c r="F10" s="37">
        <v>847</v>
      </c>
      <c r="G10" s="37">
        <v>1236</v>
      </c>
      <c r="H10" s="96">
        <v>136229</v>
      </c>
    </row>
    <row r="11" spans="1:12" ht="15" customHeight="1">
      <c r="A11" s="11">
        <v>23</v>
      </c>
      <c r="B11" s="37">
        <v>2106</v>
      </c>
      <c r="C11" s="37">
        <v>47415</v>
      </c>
      <c r="D11" s="37">
        <v>53129</v>
      </c>
      <c r="E11" s="37">
        <v>2471</v>
      </c>
      <c r="F11" s="37">
        <v>709</v>
      </c>
      <c r="G11" s="37">
        <v>839</v>
      </c>
      <c r="H11" s="96">
        <v>106669</v>
      </c>
    </row>
    <row r="12" spans="1:12" ht="15" customHeight="1">
      <c r="A12" s="11">
        <v>24</v>
      </c>
      <c r="B12" s="37">
        <v>3085</v>
      </c>
      <c r="C12" s="37">
        <v>43349</v>
      </c>
      <c r="D12" s="37">
        <v>35652</v>
      </c>
      <c r="E12" s="37">
        <v>1963</v>
      </c>
      <c r="F12" s="37">
        <v>579</v>
      </c>
      <c r="G12" s="37">
        <v>587</v>
      </c>
      <c r="H12" s="96">
        <v>85215</v>
      </c>
    </row>
    <row r="13" spans="1:12" ht="15" customHeight="1">
      <c r="A13" s="11">
        <v>25</v>
      </c>
      <c r="B13" s="37">
        <v>4004</v>
      </c>
      <c r="C13" s="37">
        <v>35262</v>
      </c>
      <c r="D13" s="37">
        <v>25968</v>
      </c>
      <c r="E13" s="37">
        <v>1704</v>
      </c>
      <c r="F13" s="37">
        <v>484</v>
      </c>
      <c r="G13" s="37">
        <v>442</v>
      </c>
      <c r="H13" s="96">
        <v>67864</v>
      </c>
    </row>
    <row r="14" spans="1:12" ht="15" customHeight="1">
      <c r="A14" s="11">
        <v>26</v>
      </c>
      <c r="B14" s="37">
        <v>4266</v>
      </c>
      <c r="C14" s="37">
        <v>28018</v>
      </c>
      <c r="D14" s="37">
        <v>19709</v>
      </c>
      <c r="E14" s="37">
        <v>1444</v>
      </c>
      <c r="F14" s="37">
        <v>387</v>
      </c>
      <c r="G14" s="37">
        <v>299</v>
      </c>
      <c r="H14" s="96">
        <v>54123</v>
      </c>
    </row>
    <row r="15" spans="1:12" ht="15" customHeight="1">
      <c r="A15" s="11">
        <v>27</v>
      </c>
      <c r="B15" s="37">
        <v>4322</v>
      </c>
      <c r="C15" s="37">
        <v>22841</v>
      </c>
      <c r="D15" s="37">
        <v>16043</v>
      </c>
      <c r="E15" s="37">
        <v>1269</v>
      </c>
      <c r="F15" s="37">
        <v>386</v>
      </c>
      <c r="G15" s="37">
        <v>247</v>
      </c>
      <c r="H15" s="96">
        <v>45108</v>
      </c>
    </row>
    <row r="16" spans="1:12" ht="15" customHeight="1">
      <c r="A16" s="11">
        <v>28</v>
      </c>
      <c r="B16" s="37">
        <v>3996</v>
      </c>
      <c r="C16" s="37">
        <v>19142</v>
      </c>
      <c r="D16" s="37">
        <v>13757</v>
      </c>
      <c r="E16" s="37">
        <v>1232</v>
      </c>
      <c r="F16" s="37">
        <v>325</v>
      </c>
      <c r="G16" s="37">
        <v>248</v>
      </c>
      <c r="H16" s="96">
        <v>38700</v>
      </c>
    </row>
    <row r="17" spans="1:12" ht="15" customHeight="1">
      <c r="A17" s="11">
        <v>29</v>
      </c>
      <c r="B17" s="37">
        <v>3548</v>
      </c>
      <c r="C17" s="37">
        <v>16362</v>
      </c>
      <c r="D17" s="37">
        <v>11589</v>
      </c>
      <c r="E17" s="37">
        <v>1054</v>
      </c>
      <c r="F17" s="37">
        <v>310</v>
      </c>
      <c r="G17" s="37">
        <v>210</v>
      </c>
      <c r="H17" s="96">
        <v>33073</v>
      </c>
    </row>
    <row r="18" spans="1:12" ht="15" customHeight="1">
      <c r="A18" s="11" t="s">
        <v>4</v>
      </c>
      <c r="B18" s="37">
        <v>23010</v>
      </c>
      <c r="C18" s="37">
        <v>103717</v>
      </c>
      <c r="D18" s="37">
        <v>73793</v>
      </c>
      <c r="E18" s="37">
        <v>8312</v>
      </c>
      <c r="F18" s="37">
        <v>2241</v>
      </c>
      <c r="G18" s="37">
        <v>1533</v>
      </c>
      <c r="H18" s="96">
        <v>212606</v>
      </c>
    </row>
    <row r="19" spans="1:12" ht="15" customHeight="1">
      <c r="A19" s="11" t="s">
        <v>5</v>
      </c>
      <c r="B19" s="37">
        <v>9518</v>
      </c>
      <c r="C19" s="37">
        <v>49448</v>
      </c>
      <c r="D19" s="37">
        <v>32333</v>
      </c>
      <c r="E19" s="37">
        <v>4679</v>
      </c>
      <c r="F19" s="37">
        <v>978</v>
      </c>
      <c r="G19" s="37">
        <v>758</v>
      </c>
      <c r="H19" s="96">
        <v>97714</v>
      </c>
    </row>
    <row r="20" spans="1:12" ht="15" customHeight="1">
      <c r="A20" s="11" t="s">
        <v>6</v>
      </c>
      <c r="B20" s="37">
        <v>4801</v>
      </c>
      <c r="C20" s="37">
        <v>18320</v>
      </c>
      <c r="D20" s="37">
        <v>10871</v>
      </c>
      <c r="E20" s="37">
        <v>2676</v>
      </c>
      <c r="F20" s="37">
        <v>376</v>
      </c>
      <c r="G20" s="37">
        <v>338</v>
      </c>
      <c r="H20" s="96">
        <v>37382</v>
      </c>
    </row>
    <row r="21" spans="1:12" ht="15" customHeight="1">
      <c r="A21" s="11" t="s">
        <v>7</v>
      </c>
      <c r="B21" s="37">
        <v>2371</v>
      </c>
      <c r="C21" s="37">
        <v>3801</v>
      </c>
      <c r="D21" s="37">
        <v>3070</v>
      </c>
      <c r="E21" s="37" t="s">
        <v>121</v>
      </c>
      <c r="F21" s="37">
        <v>94</v>
      </c>
      <c r="G21" s="37" t="s">
        <v>121</v>
      </c>
      <c r="H21" s="96">
        <v>10834</v>
      </c>
    </row>
    <row r="22" spans="1:12" ht="15" customHeight="1">
      <c r="A22" s="98" t="s">
        <v>99</v>
      </c>
      <c r="B22" s="37">
        <v>0</v>
      </c>
      <c r="C22" s="37" t="s">
        <v>120</v>
      </c>
      <c r="D22" s="37">
        <v>5</v>
      </c>
      <c r="E22" s="37" t="s">
        <v>120</v>
      </c>
      <c r="F22" s="37">
        <v>0</v>
      </c>
      <c r="G22" s="37">
        <v>7</v>
      </c>
      <c r="H22" s="96">
        <v>16</v>
      </c>
    </row>
    <row r="23" spans="1:12" ht="15" customHeight="1">
      <c r="A23" s="12"/>
      <c r="B23" s="89"/>
      <c r="C23" s="89"/>
      <c r="D23" s="89"/>
      <c r="E23" s="89"/>
      <c r="F23" s="89"/>
      <c r="G23" s="89"/>
      <c r="H23" s="91"/>
    </row>
    <row r="24" spans="1:12" s="8" customFormat="1" ht="15" customHeight="1">
      <c r="A24" s="13" t="s">
        <v>2</v>
      </c>
      <c r="B24" s="42">
        <v>66580</v>
      </c>
      <c r="C24" s="42">
        <v>458521</v>
      </c>
      <c r="D24" s="42">
        <v>966588</v>
      </c>
      <c r="E24" s="42">
        <v>73178</v>
      </c>
      <c r="F24" s="42">
        <v>19396</v>
      </c>
      <c r="G24" s="42">
        <v>16300</v>
      </c>
      <c r="H24" s="42">
        <v>1600563</v>
      </c>
    </row>
    <row r="25" spans="1:12" ht="15" customHeight="1">
      <c r="A25" s="98" t="s">
        <v>114</v>
      </c>
      <c r="B25" s="92">
        <v>67198</v>
      </c>
      <c r="C25" s="92">
        <v>400384</v>
      </c>
      <c r="D25" s="92">
        <v>981833</v>
      </c>
      <c r="E25" s="92">
        <v>68506</v>
      </c>
      <c r="F25" s="92">
        <v>21211</v>
      </c>
      <c r="G25" s="92">
        <v>12279</v>
      </c>
      <c r="H25" s="92">
        <v>1551411</v>
      </c>
    </row>
    <row r="26" spans="1:12" ht="15" customHeight="1">
      <c r="A26" s="15" t="s">
        <v>115</v>
      </c>
      <c r="B26" s="14">
        <f>IF(ISERROR((B24-B25)/B25),".",(B24-B25)/B25)</f>
        <v>-9.1967022828060366E-3</v>
      </c>
      <c r="C26" s="14">
        <f t="shared" ref="C26:H26" si="0">IF(ISERROR((C24-C25)/C25),".",(C24-C25)/C25)</f>
        <v>0.14520310501918157</v>
      </c>
      <c r="D26" s="14">
        <f t="shared" si="0"/>
        <v>-1.5527080470915115E-2</v>
      </c>
      <c r="E26" s="14">
        <f t="shared" si="0"/>
        <v>6.8198405979038326E-2</v>
      </c>
      <c r="F26" s="14">
        <f t="shared" si="0"/>
        <v>-8.5568808637027954E-2</v>
      </c>
      <c r="G26" s="14">
        <f t="shared" si="0"/>
        <v>0.32746966365339197</v>
      </c>
      <c r="H26" s="14">
        <f t="shared" si="0"/>
        <v>3.1682126786518855E-2</v>
      </c>
    </row>
    <row r="27" spans="1:12" ht="15" customHeight="1">
      <c r="A27" s="31"/>
      <c r="B27" s="14"/>
      <c r="C27" s="14"/>
      <c r="D27" s="14"/>
      <c r="E27" s="14"/>
      <c r="F27" s="14"/>
      <c r="G27" s="14"/>
      <c r="H27" s="14"/>
      <c r="I27" s="14"/>
      <c r="J27" s="14"/>
      <c r="K27" s="14"/>
      <c r="L27" s="14"/>
    </row>
    <row r="28" spans="1:12" ht="15" customHeight="1">
      <c r="A28" t="s">
        <v>181</v>
      </c>
    </row>
    <row r="29" spans="1:12" ht="15" customHeight="1">
      <c r="A29" s="15" t="s">
        <v>182</v>
      </c>
      <c r="D29"/>
    </row>
  </sheetData>
  <sortState xmlns:xlrd2="http://schemas.microsoft.com/office/spreadsheetml/2017/richdata2" columnSort="1" ref="B3:G26">
    <sortCondition ref="B3:G3" customList="Postgraduate by research,Postgraduate by coursework,Bachelor,Sub-Bachelor,Enabling courses,Non-award courses/Microcredentials,Not provided"/>
  </sortState>
  <phoneticPr fontId="5" type="noConversion"/>
  <hyperlinks>
    <hyperlink ref="A1" location="Contents!A1" display="&lt; Back to Contents &gt;" xr:uid="{00000000-0004-0000-0100-000000000000}"/>
  </hyperlinks>
  <pageMargins left="0.39370078740157483" right="0.31496062992125984" top="0.39370078740157483" bottom="0.19685039370078741" header="0" footer="0"/>
  <pageSetup scale="7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29"/>
  <sheetViews>
    <sheetView showGridLines="0" zoomScaleNormal="100" workbookViewId="0">
      <selection activeCell="A2" sqref="A2"/>
    </sheetView>
  </sheetViews>
  <sheetFormatPr defaultColWidth="9.28515625" defaultRowHeight="15" customHeight="1"/>
  <cols>
    <col min="1" max="1" width="24.7109375" customWidth="1"/>
    <col min="2" max="2" width="12.42578125" customWidth="1"/>
    <col min="3" max="3" width="12.7109375" customWidth="1"/>
    <col min="4" max="4" width="11.7109375" style="36" customWidth="1"/>
    <col min="5" max="5" width="10.42578125" customWidth="1"/>
    <col min="6" max="6" width="11" customWidth="1"/>
    <col min="7" max="7" width="18.7109375" customWidth="1"/>
    <col min="8" max="8" width="10.42578125" customWidth="1"/>
    <col min="9" max="9" width="12.7109375" customWidth="1"/>
    <col min="10" max="12" width="10.42578125" customWidth="1"/>
  </cols>
  <sheetData>
    <row r="1" spans="1:12" ht="15" customHeight="1">
      <c r="A1" s="3" t="s">
        <v>57</v>
      </c>
    </row>
    <row r="2" spans="1:12" s="77" customFormat="1" ht="30" customHeight="1">
      <c r="A2" s="74" t="s">
        <v>105</v>
      </c>
      <c r="B2" s="75"/>
      <c r="C2" s="75"/>
      <c r="D2" s="76"/>
      <c r="E2" s="75"/>
      <c r="F2" s="75"/>
      <c r="G2" s="75"/>
      <c r="H2" s="75"/>
      <c r="I2" s="75"/>
      <c r="J2" s="75"/>
      <c r="K2" s="75"/>
      <c r="L2" s="75"/>
    </row>
    <row r="3" spans="1:12" s="4" customFormat="1" ht="38.25">
      <c r="A3" s="18" t="s">
        <v>0</v>
      </c>
      <c r="B3" s="99" t="s">
        <v>117</v>
      </c>
      <c r="C3" s="99" t="s">
        <v>118</v>
      </c>
      <c r="D3" s="21" t="s">
        <v>1</v>
      </c>
      <c r="E3" s="99" t="s">
        <v>116</v>
      </c>
      <c r="F3" s="99" t="s">
        <v>119</v>
      </c>
      <c r="G3" s="99" t="s">
        <v>183</v>
      </c>
      <c r="H3" s="33" t="s">
        <v>2</v>
      </c>
    </row>
    <row r="4" spans="1:12" ht="15" customHeight="1">
      <c r="A4" s="11" t="s">
        <v>3</v>
      </c>
      <c r="B4" s="37">
        <v>0</v>
      </c>
      <c r="C4" s="37">
        <v>0</v>
      </c>
      <c r="D4" s="37" t="s">
        <v>121</v>
      </c>
      <c r="E4" s="37">
        <v>683</v>
      </c>
      <c r="F4" s="37">
        <v>653</v>
      </c>
      <c r="G4" s="37" t="s">
        <v>121</v>
      </c>
      <c r="H4" s="96">
        <v>4093</v>
      </c>
    </row>
    <row r="5" spans="1:12" ht="15" customHeight="1">
      <c r="A5" s="11">
        <v>17</v>
      </c>
      <c r="B5" s="37">
        <v>0</v>
      </c>
      <c r="C5" s="37">
        <v>5</v>
      </c>
      <c r="D5" s="37">
        <v>33606</v>
      </c>
      <c r="E5" s="37">
        <v>2818</v>
      </c>
      <c r="F5" s="37">
        <v>2353</v>
      </c>
      <c r="G5" s="37">
        <v>1144</v>
      </c>
      <c r="H5" s="96">
        <v>39926</v>
      </c>
    </row>
    <row r="6" spans="1:12" ht="15" customHeight="1">
      <c r="A6" s="11">
        <v>18</v>
      </c>
      <c r="B6" s="37" t="s">
        <v>120</v>
      </c>
      <c r="C6" s="37">
        <v>14</v>
      </c>
      <c r="D6" s="37">
        <v>102010</v>
      </c>
      <c r="E6" s="37">
        <v>6029</v>
      </c>
      <c r="F6" s="37">
        <v>3234</v>
      </c>
      <c r="G6" s="37" t="s">
        <v>121</v>
      </c>
      <c r="H6" s="96">
        <v>111406</v>
      </c>
    </row>
    <row r="7" spans="1:12" ht="15" customHeight="1">
      <c r="A7" s="11">
        <v>19</v>
      </c>
      <c r="B7" s="37" t="s">
        <v>120</v>
      </c>
      <c r="C7" s="37">
        <v>178</v>
      </c>
      <c r="D7" s="37">
        <v>107352</v>
      </c>
      <c r="E7" s="37">
        <v>4873</v>
      </c>
      <c r="F7" s="37">
        <v>1912</v>
      </c>
      <c r="G7" s="37" t="s">
        <v>121</v>
      </c>
      <c r="H7" s="96">
        <v>114395</v>
      </c>
    </row>
    <row r="8" spans="1:12" ht="15" customHeight="1">
      <c r="A8" s="11">
        <v>20</v>
      </c>
      <c r="B8" s="37">
        <v>32</v>
      </c>
      <c r="C8" s="37">
        <v>1987</v>
      </c>
      <c r="D8" s="37">
        <v>101618</v>
      </c>
      <c r="E8" s="37">
        <v>3470</v>
      </c>
      <c r="F8" s="37">
        <v>1293</v>
      </c>
      <c r="G8" s="37">
        <v>105</v>
      </c>
      <c r="H8" s="96">
        <v>108505</v>
      </c>
    </row>
    <row r="9" spans="1:12" ht="15" customHeight="1">
      <c r="A9" s="11">
        <v>21</v>
      </c>
      <c r="B9" s="37">
        <v>270</v>
      </c>
      <c r="C9" s="37">
        <v>7294</v>
      </c>
      <c r="D9" s="37">
        <v>80509</v>
      </c>
      <c r="E9" s="37">
        <v>2703</v>
      </c>
      <c r="F9" s="37">
        <v>961</v>
      </c>
      <c r="G9" s="37">
        <v>126</v>
      </c>
      <c r="H9" s="96">
        <v>91863</v>
      </c>
    </row>
    <row r="10" spans="1:12" ht="15" customHeight="1">
      <c r="A10" s="11">
        <v>22</v>
      </c>
      <c r="B10" s="37">
        <v>774</v>
      </c>
      <c r="C10" s="37">
        <v>13008</v>
      </c>
      <c r="D10" s="37">
        <v>57154</v>
      </c>
      <c r="E10" s="37">
        <v>2193</v>
      </c>
      <c r="F10" s="37">
        <v>809</v>
      </c>
      <c r="G10" s="37">
        <v>151</v>
      </c>
      <c r="H10" s="96">
        <v>74089</v>
      </c>
    </row>
    <row r="11" spans="1:12" ht="15" customHeight="1">
      <c r="A11" s="11">
        <v>23</v>
      </c>
      <c r="B11" s="37">
        <v>1358</v>
      </c>
      <c r="C11" s="37">
        <v>15284</v>
      </c>
      <c r="D11" s="37">
        <v>36338</v>
      </c>
      <c r="E11" s="37">
        <v>1903</v>
      </c>
      <c r="F11" s="37">
        <v>692</v>
      </c>
      <c r="G11" s="37">
        <v>144</v>
      </c>
      <c r="H11" s="96">
        <v>55719</v>
      </c>
    </row>
    <row r="12" spans="1:12" ht="15" customHeight="1">
      <c r="A12" s="11">
        <v>24</v>
      </c>
      <c r="B12" s="37">
        <v>1767</v>
      </c>
      <c r="C12" s="37">
        <v>14147</v>
      </c>
      <c r="D12" s="37">
        <v>25262</v>
      </c>
      <c r="E12" s="37">
        <v>1611</v>
      </c>
      <c r="F12" s="37">
        <v>576</v>
      </c>
      <c r="G12" s="37">
        <v>128</v>
      </c>
      <c r="H12" s="96">
        <v>43491</v>
      </c>
    </row>
    <row r="13" spans="1:12" ht="15" customHeight="1">
      <c r="A13" s="11">
        <v>25</v>
      </c>
      <c r="B13" s="37">
        <v>2055</v>
      </c>
      <c r="C13" s="37">
        <v>12559</v>
      </c>
      <c r="D13" s="37">
        <v>19127</v>
      </c>
      <c r="E13" s="37">
        <v>1500</v>
      </c>
      <c r="F13" s="37">
        <v>478</v>
      </c>
      <c r="G13" s="37">
        <v>133</v>
      </c>
      <c r="H13" s="96">
        <v>35852</v>
      </c>
    </row>
    <row r="14" spans="1:12" ht="15" customHeight="1">
      <c r="A14" s="11">
        <v>26</v>
      </c>
      <c r="B14" s="37">
        <v>2088</v>
      </c>
      <c r="C14" s="37">
        <v>10903</v>
      </c>
      <c r="D14" s="37">
        <v>15135</v>
      </c>
      <c r="E14" s="37">
        <v>1279</v>
      </c>
      <c r="F14" s="37">
        <v>384</v>
      </c>
      <c r="G14" s="37">
        <v>108</v>
      </c>
      <c r="H14" s="96">
        <v>29897</v>
      </c>
    </row>
    <row r="15" spans="1:12" ht="15" customHeight="1">
      <c r="A15" s="11">
        <v>27</v>
      </c>
      <c r="B15" s="37">
        <v>1885</v>
      </c>
      <c r="C15" s="37">
        <v>10034</v>
      </c>
      <c r="D15" s="37">
        <v>12730</v>
      </c>
      <c r="E15" s="37">
        <v>1149</v>
      </c>
      <c r="F15" s="37">
        <v>383</v>
      </c>
      <c r="G15" s="37">
        <v>132</v>
      </c>
      <c r="H15" s="96">
        <v>26313</v>
      </c>
    </row>
    <row r="16" spans="1:12" ht="15" customHeight="1">
      <c r="A16" s="11">
        <v>28</v>
      </c>
      <c r="B16" s="37">
        <v>1653</v>
      </c>
      <c r="C16" s="37">
        <v>9215</v>
      </c>
      <c r="D16" s="37">
        <v>11272</v>
      </c>
      <c r="E16" s="37">
        <v>1135</v>
      </c>
      <c r="F16" s="37">
        <v>323</v>
      </c>
      <c r="G16" s="37">
        <v>133</v>
      </c>
      <c r="H16" s="96">
        <v>23731</v>
      </c>
    </row>
    <row r="17" spans="1:8" ht="15" customHeight="1">
      <c r="A17" s="11">
        <v>29</v>
      </c>
      <c r="B17" s="37">
        <v>1485</v>
      </c>
      <c r="C17" s="37">
        <v>8707</v>
      </c>
      <c r="D17" s="37">
        <v>9697</v>
      </c>
      <c r="E17" s="37">
        <v>974</v>
      </c>
      <c r="F17" s="37">
        <v>308</v>
      </c>
      <c r="G17" s="37">
        <v>134</v>
      </c>
      <c r="H17" s="96">
        <v>21305</v>
      </c>
    </row>
    <row r="18" spans="1:8" ht="15" customHeight="1">
      <c r="A18" s="11" t="s">
        <v>4</v>
      </c>
      <c r="B18" s="37">
        <v>12155</v>
      </c>
      <c r="C18" s="37">
        <v>70419</v>
      </c>
      <c r="D18" s="37">
        <v>66195</v>
      </c>
      <c r="E18" s="37">
        <v>7857</v>
      </c>
      <c r="F18" s="37">
        <v>2234</v>
      </c>
      <c r="G18" s="37">
        <v>1168</v>
      </c>
      <c r="H18" s="96">
        <v>160028</v>
      </c>
    </row>
    <row r="19" spans="1:8" ht="15" customHeight="1">
      <c r="A19" s="11" t="s">
        <v>5</v>
      </c>
      <c r="B19" s="37">
        <v>7592</v>
      </c>
      <c r="C19" s="37">
        <v>43400</v>
      </c>
      <c r="D19" s="37">
        <v>31346</v>
      </c>
      <c r="E19" s="37">
        <v>4591</v>
      </c>
      <c r="F19" s="37">
        <v>978</v>
      </c>
      <c r="G19" s="37">
        <v>677</v>
      </c>
      <c r="H19" s="96">
        <v>88584</v>
      </c>
    </row>
    <row r="20" spans="1:8" ht="15" customHeight="1">
      <c r="A20" s="11" t="s">
        <v>6</v>
      </c>
      <c r="B20" s="37">
        <v>4499</v>
      </c>
      <c r="C20" s="37">
        <v>17581</v>
      </c>
      <c r="D20" s="37">
        <v>10733</v>
      </c>
      <c r="E20" s="37">
        <v>2645</v>
      </c>
      <c r="F20" s="37">
        <v>376</v>
      </c>
      <c r="G20" s="37">
        <v>316</v>
      </c>
      <c r="H20" s="96">
        <v>36150</v>
      </c>
    </row>
    <row r="21" spans="1:8" ht="15" customHeight="1">
      <c r="A21" s="11" t="s">
        <v>7</v>
      </c>
      <c r="B21" s="37">
        <v>2327</v>
      </c>
      <c r="C21" s="37">
        <v>3727</v>
      </c>
      <c r="D21" s="37">
        <v>3048</v>
      </c>
      <c r="E21" s="37">
        <v>1357</v>
      </c>
      <c r="F21" s="37">
        <v>94</v>
      </c>
      <c r="G21" s="37">
        <v>119</v>
      </c>
      <c r="H21" s="96">
        <v>10672</v>
      </c>
    </row>
    <row r="22" spans="1:8" ht="15" customHeight="1">
      <c r="A22" s="98" t="s">
        <v>99</v>
      </c>
      <c r="B22" s="37">
        <v>0</v>
      </c>
      <c r="C22" s="37">
        <v>0</v>
      </c>
      <c r="D22" s="37" t="s">
        <v>120</v>
      </c>
      <c r="E22" s="37">
        <v>0</v>
      </c>
      <c r="F22" s="37">
        <v>0</v>
      </c>
      <c r="G22" s="37" t="s">
        <v>121</v>
      </c>
      <c r="H22" s="96">
        <v>8</v>
      </c>
    </row>
    <row r="23" spans="1:8" s="4" customFormat="1" ht="15" customHeight="1">
      <c r="A23" s="16"/>
      <c r="B23" s="90"/>
      <c r="C23" s="90"/>
      <c r="D23" s="90"/>
      <c r="E23" s="90"/>
      <c r="F23" s="90"/>
      <c r="G23" s="90"/>
      <c r="H23" s="91"/>
    </row>
    <row r="24" spans="1:8" s="8" customFormat="1" ht="15" customHeight="1">
      <c r="A24" s="13" t="s">
        <v>2</v>
      </c>
      <c r="B24" s="42">
        <v>39945</v>
      </c>
      <c r="C24" s="42">
        <v>238462</v>
      </c>
      <c r="D24" s="42">
        <v>723535</v>
      </c>
      <c r="E24" s="42">
        <v>48770</v>
      </c>
      <c r="F24" s="42">
        <v>18041</v>
      </c>
      <c r="G24" s="42">
        <v>7274</v>
      </c>
      <c r="H24" s="42">
        <v>1076027</v>
      </c>
    </row>
    <row r="25" spans="1:8" ht="15" customHeight="1">
      <c r="A25" s="98" t="s">
        <v>114</v>
      </c>
      <c r="B25" s="92">
        <v>41724</v>
      </c>
      <c r="C25" s="92">
        <v>235967</v>
      </c>
      <c r="D25" s="92">
        <v>750248</v>
      </c>
      <c r="E25" s="92">
        <v>48149</v>
      </c>
      <c r="F25" s="92">
        <v>20130</v>
      </c>
      <c r="G25" s="92">
        <v>6539</v>
      </c>
      <c r="H25" s="92">
        <v>1102757</v>
      </c>
    </row>
    <row r="26" spans="1:8" ht="15" customHeight="1">
      <c r="A26" s="15" t="s">
        <v>115</v>
      </c>
      <c r="B26" s="14">
        <f>IF(ISERROR((B24-B25)/B25),".",(B24-B25)/B25)</f>
        <v>-4.2637331032499282E-2</v>
      </c>
      <c r="C26" s="14">
        <f t="shared" ref="C26:H26" si="0">IF(ISERROR((C24-C25)/C25),".",(C24-C25)/C25)</f>
        <v>1.0573512397920048E-2</v>
      </c>
      <c r="D26" s="14">
        <f t="shared" si="0"/>
        <v>-3.5605559761572175E-2</v>
      </c>
      <c r="E26" s="14">
        <f t="shared" si="0"/>
        <v>1.2897464121788615E-2</v>
      </c>
      <c r="F26" s="14">
        <f t="shared" si="0"/>
        <v>-0.10377545951316443</v>
      </c>
      <c r="G26" s="14">
        <f t="shared" si="0"/>
        <v>0.11240250802875057</v>
      </c>
      <c r="H26" s="14">
        <f t="shared" si="0"/>
        <v>-2.4239247631164435E-2</v>
      </c>
    </row>
    <row r="28" spans="1:8" ht="15" customHeight="1">
      <c r="A28" t="s">
        <v>181</v>
      </c>
    </row>
    <row r="29" spans="1:8" ht="15" customHeight="1">
      <c r="A29" s="15" t="s">
        <v>182</v>
      </c>
    </row>
  </sheetData>
  <sortState xmlns:xlrd2="http://schemas.microsoft.com/office/spreadsheetml/2017/richdata2" columnSort="1" ref="B3:G26">
    <sortCondition ref="B3:G3" customList="Postgraduate by research,Postgraduate by coursework,Bachelor,Sub-Bachelor,Enabling courses,Non-award courses/Microcredentials,Not provided"/>
  </sortState>
  <phoneticPr fontId="5" type="noConversion"/>
  <hyperlinks>
    <hyperlink ref="A1" location="Contents!A1" display="&lt; Back to Contents &gt;" xr:uid="{00000000-0004-0000-0200-000000000000}"/>
  </hyperlinks>
  <pageMargins left="0.39370078740157483" right="0.31496062992125984" top="0.39370078740157483" bottom="0.19685039370078741" header="0" footer="0"/>
  <pageSetup scale="7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23"/>
  <sheetViews>
    <sheetView showGridLines="0" zoomScaleNormal="100" workbookViewId="0">
      <selection activeCell="A2" sqref="A2"/>
    </sheetView>
  </sheetViews>
  <sheetFormatPr defaultColWidth="9.28515625" defaultRowHeight="15" customHeight="1"/>
  <cols>
    <col min="1" max="1" width="32.85546875" customWidth="1"/>
    <col min="2" max="5" width="12" customWidth="1"/>
    <col min="6" max="6" width="12.7109375" customWidth="1"/>
    <col min="7" max="8" width="10" customWidth="1"/>
    <col min="9" max="9" width="12" customWidth="1"/>
    <col min="10" max="11" width="10" customWidth="1"/>
    <col min="12" max="14" width="12" customWidth="1"/>
    <col min="15" max="16" width="10" customWidth="1"/>
  </cols>
  <sheetData>
    <row r="1" spans="1:17" ht="15" customHeight="1">
      <c r="A1" s="5" t="s">
        <v>57</v>
      </c>
    </row>
    <row r="2" spans="1:17" s="77" customFormat="1" ht="30" customHeight="1">
      <c r="A2" s="74" t="s">
        <v>106</v>
      </c>
    </row>
    <row r="3" spans="1:17" s="4" customFormat="1" ht="51">
      <c r="A3" s="19" t="s">
        <v>9</v>
      </c>
      <c r="B3" s="21" t="s">
        <v>58</v>
      </c>
      <c r="C3" s="21" t="s">
        <v>59</v>
      </c>
      <c r="D3" s="21" t="s">
        <v>60</v>
      </c>
      <c r="E3" s="21" t="s">
        <v>61</v>
      </c>
      <c r="F3" s="21" t="s">
        <v>62</v>
      </c>
      <c r="G3" s="21" t="s">
        <v>63</v>
      </c>
      <c r="H3" s="21" t="s">
        <v>64</v>
      </c>
      <c r="I3" s="21" t="s">
        <v>65</v>
      </c>
      <c r="J3" s="21" t="s">
        <v>66</v>
      </c>
      <c r="K3" s="21" t="s">
        <v>67</v>
      </c>
      <c r="L3" s="21" t="s">
        <v>68</v>
      </c>
      <c r="M3" s="21" t="s">
        <v>71</v>
      </c>
      <c r="N3" s="21" t="s">
        <v>69</v>
      </c>
      <c r="O3" s="33" t="s">
        <v>75</v>
      </c>
    </row>
    <row r="4" spans="1:17" ht="15" customHeight="1">
      <c r="A4" s="98" t="s">
        <v>117</v>
      </c>
      <c r="B4" s="52">
        <v>15010</v>
      </c>
      <c r="C4" s="52">
        <v>3511</v>
      </c>
      <c r="D4" s="52">
        <v>10664</v>
      </c>
      <c r="E4" s="52">
        <v>1023</v>
      </c>
      <c r="F4" s="52">
        <v>2061</v>
      </c>
      <c r="G4" s="52">
        <v>11975</v>
      </c>
      <c r="H4" s="52">
        <v>3495</v>
      </c>
      <c r="I4" s="52">
        <v>3953</v>
      </c>
      <c r="J4" s="52">
        <v>12352</v>
      </c>
      <c r="K4" s="52">
        <v>2539</v>
      </c>
      <c r="L4" s="52">
        <v>0</v>
      </c>
      <c r="M4" s="52">
        <v>0</v>
      </c>
      <c r="N4" s="52">
        <v>0</v>
      </c>
      <c r="O4" s="88">
        <v>66580</v>
      </c>
      <c r="P4" s="52"/>
    </row>
    <row r="5" spans="1:17" ht="15" customHeight="1">
      <c r="A5" s="98" t="s">
        <v>118</v>
      </c>
      <c r="B5" s="52">
        <v>13855</v>
      </c>
      <c r="C5" s="52">
        <v>49822</v>
      </c>
      <c r="D5" s="52">
        <v>22445</v>
      </c>
      <c r="E5" s="52">
        <v>9894</v>
      </c>
      <c r="F5" s="52">
        <v>4881</v>
      </c>
      <c r="G5" s="52">
        <v>77247</v>
      </c>
      <c r="H5" s="52">
        <v>49194</v>
      </c>
      <c r="I5" s="52">
        <v>142218</v>
      </c>
      <c r="J5" s="52">
        <v>79701</v>
      </c>
      <c r="K5" s="52">
        <v>11007</v>
      </c>
      <c r="L5" s="52">
        <v>16</v>
      </c>
      <c r="M5" s="52">
        <v>0</v>
      </c>
      <c r="N5" s="52">
        <v>30</v>
      </c>
      <c r="O5" s="88">
        <v>458521</v>
      </c>
      <c r="P5" s="52"/>
    </row>
    <row r="6" spans="1:17" ht="15" customHeight="1">
      <c r="A6" s="98" t="s">
        <v>1</v>
      </c>
      <c r="B6" s="52">
        <v>100950</v>
      </c>
      <c r="C6" s="52">
        <v>81477</v>
      </c>
      <c r="D6" s="52">
        <v>75083</v>
      </c>
      <c r="E6" s="52">
        <v>29284</v>
      </c>
      <c r="F6" s="52">
        <v>10690</v>
      </c>
      <c r="G6" s="52">
        <v>183055</v>
      </c>
      <c r="H6" s="52">
        <v>77565</v>
      </c>
      <c r="I6" s="52">
        <v>198769</v>
      </c>
      <c r="J6" s="52">
        <v>215744</v>
      </c>
      <c r="K6" s="52">
        <v>69440</v>
      </c>
      <c r="L6" s="52">
        <v>288</v>
      </c>
      <c r="M6" s="52">
        <v>0</v>
      </c>
      <c r="N6" s="52">
        <v>0</v>
      </c>
      <c r="O6" s="88">
        <v>966588</v>
      </c>
      <c r="P6" s="52"/>
    </row>
    <row r="7" spans="1:17" ht="15" customHeight="1">
      <c r="A7" s="98" t="s">
        <v>116</v>
      </c>
      <c r="B7" s="52">
        <v>2294</v>
      </c>
      <c r="C7" s="52">
        <v>8423</v>
      </c>
      <c r="D7" s="52">
        <v>6990</v>
      </c>
      <c r="E7" s="52">
        <v>1964</v>
      </c>
      <c r="F7" s="52">
        <v>1652</v>
      </c>
      <c r="G7" s="52">
        <v>10621</v>
      </c>
      <c r="H7" s="52">
        <v>4370</v>
      </c>
      <c r="I7" s="52">
        <v>14957</v>
      </c>
      <c r="J7" s="52">
        <v>13583</v>
      </c>
      <c r="K7" s="52">
        <v>8075</v>
      </c>
      <c r="L7" s="52">
        <v>260</v>
      </c>
      <c r="M7" s="52">
        <v>0</v>
      </c>
      <c r="N7" s="52">
        <v>9</v>
      </c>
      <c r="O7" s="88">
        <v>73178</v>
      </c>
      <c r="P7" s="52"/>
    </row>
    <row r="8" spans="1:17" ht="15" customHeight="1">
      <c r="A8" s="98" t="s">
        <v>119</v>
      </c>
      <c r="B8" s="52">
        <v>297</v>
      </c>
      <c r="C8" s="52">
        <v>20</v>
      </c>
      <c r="D8" s="52">
        <v>15</v>
      </c>
      <c r="E8" s="52">
        <v>9</v>
      </c>
      <c r="F8" s="52">
        <v>0</v>
      </c>
      <c r="G8" s="52">
        <v>101</v>
      </c>
      <c r="H8" s="52">
        <v>2763</v>
      </c>
      <c r="I8" s="52">
        <v>339</v>
      </c>
      <c r="J8" s="52">
        <v>5132</v>
      </c>
      <c r="K8" s="52">
        <v>1435</v>
      </c>
      <c r="L8" s="52">
        <v>0</v>
      </c>
      <c r="M8" s="52">
        <v>9118</v>
      </c>
      <c r="N8" s="52">
        <v>167</v>
      </c>
      <c r="O8" s="88">
        <v>19396</v>
      </c>
      <c r="P8" s="52"/>
    </row>
    <row r="9" spans="1:17" ht="15" customHeight="1">
      <c r="A9" s="98" t="s">
        <v>184</v>
      </c>
      <c r="B9" s="52">
        <v>0</v>
      </c>
      <c r="C9" s="52">
        <v>0</v>
      </c>
      <c r="D9" s="52">
        <v>0</v>
      </c>
      <c r="E9" s="52">
        <v>0</v>
      </c>
      <c r="F9" s="52">
        <v>0</v>
      </c>
      <c r="G9" s="52">
        <v>61</v>
      </c>
      <c r="H9" s="52">
        <v>0</v>
      </c>
      <c r="I9" s="52">
        <v>0</v>
      </c>
      <c r="J9" s="52">
        <v>0</v>
      </c>
      <c r="K9" s="52">
        <v>0</v>
      </c>
      <c r="L9" s="52">
        <v>0</v>
      </c>
      <c r="M9" s="52">
        <v>0</v>
      </c>
      <c r="N9" s="52">
        <v>16239</v>
      </c>
      <c r="O9" s="88">
        <v>16300</v>
      </c>
      <c r="P9" s="52"/>
    </row>
    <row r="10" spans="1:17" ht="15" customHeight="1">
      <c r="A10" s="22"/>
      <c r="B10" s="106"/>
      <c r="C10" s="106"/>
      <c r="D10" s="106"/>
      <c r="E10" s="106"/>
      <c r="F10" s="106"/>
      <c r="G10" s="106"/>
      <c r="H10" s="106"/>
      <c r="I10" s="106"/>
      <c r="J10" s="106"/>
      <c r="K10" s="106"/>
      <c r="L10" s="93"/>
      <c r="M10" s="106"/>
      <c r="N10" s="106"/>
      <c r="O10" s="106"/>
      <c r="P10" s="52"/>
    </row>
    <row r="11" spans="1:17" ht="15" customHeight="1">
      <c r="A11" s="13" t="s">
        <v>2</v>
      </c>
      <c r="B11" s="42">
        <v>132406</v>
      </c>
      <c r="C11" s="42">
        <v>143253</v>
      </c>
      <c r="D11" s="38">
        <v>115197</v>
      </c>
      <c r="E11" s="42">
        <v>42174</v>
      </c>
      <c r="F11" s="42">
        <v>19284</v>
      </c>
      <c r="G11" s="42">
        <v>283060</v>
      </c>
      <c r="H11" s="42">
        <v>137387</v>
      </c>
      <c r="I11" s="42">
        <v>360236</v>
      </c>
      <c r="J11" s="42">
        <v>326512</v>
      </c>
      <c r="K11" s="42">
        <v>92496</v>
      </c>
      <c r="L11" s="42">
        <v>564</v>
      </c>
      <c r="M11" s="42">
        <v>9118</v>
      </c>
      <c r="N11" s="42">
        <v>16445</v>
      </c>
      <c r="O11" s="42">
        <v>1600563</v>
      </c>
      <c r="P11" s="52"/>
    </row>
    <row r="12" spans="1:17" ht="15" customHeight="1">
      <c r="A12" s="98" t="s">
        <v>114</v>
      </c>
      <c r="B12" s="92">
        <v>134424</v>
      </c>
      <c r="C12" s="92">
        <v>119278</v>
      </c>
      <c r="D12" s="39">
        <v>109812</v>
      </c>
      <c r="E12" s="92">
        <v>42327</v>
      </c>
      <c r="F12" s="92">
        <v>19476</v>
      </c>
      <c r="G12" s="92">
        <v>280887</v>
      </c>
      <c r="H12" s="92">
        <v>136096</v>
      </c>
      <c r="I12" s="92">
        <v>340454</v>
      </c>
      <c r="J12" s="92">
        <v>334897</v>
      </c>
      <c r="K12" s="92">
        <v>93412</v>
      </c>
      <c r="L12" s="92">
        <v>357</v>
      </c>
      <c r="M12" s="92">
        <v>8642</v>
      </c>
      <c r="N12" s="92">
        <v>12364</v>
      </c>
      <c r="O12" s="92">
        <v>1551411</v>
      </c>
      <c r="P12" s="92"/>
      <c r="Q12" s="52"/>
    </row>
    <row r="13" spans="1:17" ht="15" customHeight="1">
      <c r="A13" s="98" t="s">
        <v>115</v>
      </c>
      <c r="B13" s="14">
        <f>IF(ISERROR((B11-B12)/B12),".",(B11-B12)/B12)</f>
        <v>-1.501220020234482E-2</v>
      </c>
      <c r="C13" s="14">
        <f t="shared" ref="C13:O13" si="0">IF(ISERROR((C11-C12)/C12),".",(C11-C12)/C12)</f>
        <v>0.2010010228206375</v>
      </c>
      <c r="D13" s="14">
        <f t="shared" si="0"/>
        <v>4.9038356463774448E-2</v>
      </c>
      <c r="E13" s="14">
        <f t="shared" si="0"/>
        <v>-3.6147140123325536E-3</v>
      </c>
      <c r="F13" s="14">
        <f t="shared" si="0"/>
        <v>-9.8582871226124465E-3</v>
      </c>
      <c r="G13" s="14">
        <f t="shared" si="0"/>
        <v>7.7362070868356317E-3</v>
      </c>
      <c r="H13" s="14">
        <f t="shared" si="0"/>
        <v>9.4859510933458738E-3</v>
      </c>
      <c r="I13" s="14">
        <f t="shared" si="0"/>
        <v>5.8104765988944172E-2</v>
      </c>
      <c r="J13" s="14">
        <f t="shared" si="0"/>
        <v>-2.5037548858305687E-2</v>
      </c>
      <c r="K13" s="14">
        <f t="shared" si="0"/>
        <v>-9.8060206397464992E-3</v>
      </c>
      <c r="L13" s="14">
        <f t="shared" si="0"/>
        <v>0.57983193277310929</v>
      </c>
      <c r="M13" s="14">
        <f t="shared" si="0"/>
        <v>5.5079842629021061E-2</v>
      </c>
      <c r="N13" s="14">
        <f t="shared" si="0"/>
        <v>0.33007117437722422</v>
      </c>
      <c r="O13" s="14">
        <f t="shared" si="0"/>
        <v>3.1682126786518855E-2</v>
      </c>
      <c r="P13" s="14"/>
      <c r="Q13" s="52"/>
    </row>
    <row r="14" spans="1:17" ht="15" customHeight="1">
      <c r="Q14" s="52"/>
    </row>
    <row r="15" spans="1:17" ht="15" customHeight="1">
      <c r="A15" s="98" t="s">
        <v>194</v>
      </c>
      <c r="B15" s="1"/>
      <c r="C15" s="1"/>
      <c r="D15" s="1"/>
      <c r="E15" s="1"/>
      <c r="F15" s="1"/>
      <c r="G15" s="1"/>
      <c r="H15" s="1"/>
      <c r="I15" s="1"/>
      <c r="J15" s="1"/>
      <c r="K15" s="1"/>
      <c r="L15" s="1"/>
      <c r="M15" s="1"/>
      <c r="N15" s="1"/>
      <c r="O15" s="1"/>
      <c r="P15" s="1"/>
      <c r="Q15" s="52"/>
    </row>
    <row r="16" spans="1:17" ht="15" customHeight="1">
      <c r="A16" s="98" t="s">
        <v>185</v>
      </c>
      <c r="Q16" s="52"/>
    </row>
    <row r="17" spans="1:17" ht="15" customHeight="1">
      <c r="A17" s="15" t="s">
        <v>182</v>
      </c>
      <c r="Q17" s="52"/>
    </row>
    <row r="18" spans="1:17" ht="15" customHeight="1">
      <c r="B18" s="24"/>
      <c r="Q18" s="52"/>
    </row>
    <row r="19" spans="1:17" ht="15" customHeight="1">
      <c r="A19" s="1"/>
      <c r="B19" s="24"/>
      <c r="C19" s="24"/>
      <c r="D19" s="24"/>
      <c r="E19" s="24"/>
      <c r="F19" s="24"/>
      <c r="G19" s="24"/>
      <c r="H19" s="24"/>
      <c r="I19" s="24"/>
      <c r="J19" s="24"/>
      <c r="K19" s="24"/>
      <c r="L19" s="24"/>
      <c r="M19" s="24"/>
      <c r="N19" s="24"/>
      <c r="O19" s="24"/>
      <c r="P19" s="24"/>
      <c r="Q19" s="52"/>
    </row>
    <row r="20" spans="1:17" ht="15" customHeight="1">
      <c r="Q20" s="52"/>
    </row>
    <row r="21" spans="1:17" ht="15" customHeight="1">
      <c r="Q21" s="52"/>
    </row>
    <row r="23" spans="1:17" s="6" customFormat="1" ht="15" customHeight="1">
      <c r="A23"/>
      <c r="B23"/>
      <c r="C23"/>
      <c r="D23"/>
      <c r="E23"/>
      <c r="F23"/>
      <c r="G23"/>
      <c r="H23"/>
      <c r="I23"/>
      <c r="J23"/>
      <c r="K23"/>
      <c r="L23"/>
      <c r="M23"/>
      <c r="N23"/>
      <c r="O23"/>
      <c r="P23"/>
    </row>
  </sheetData>
  <phoneticPr fontId="5" type="noConversion"/>
  <conditionalFormatting sqref="B4:O11 B12:P12">
    <cfRule type="cellIs" dxfId="2" priority="1" operator="equal">
      <formula>"np"</formula>
    </cfRule>
    <cfRule type="cellIs" dxfId="1" priority="2" operator="equal">
      <formula>"&lt; 5"</formula>
    </cfRule>
    <cfRule type="cellIs" dxfId="0" priority="3" operator="between">
      <formula>1</formula>
      <formula>4</formula>
    </cfRule>
  </conditionalFormatting>
  <hyperlinks>
    <hyperlink ref="A1" location="Contents!A1" display="&lt; Back to Contents &gt;" xr:uid="{00000000-0004-0000-0300-000000000000}"/>
  </hyperlinks>
  <pageMargins left="0.39370078740157483" right="0.31496062992125984" top="0.39370078740157483" bottom="0.19685039370078741" header="0" footer="0"/>
  <pageSetup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O21"/>
  <sheetViews>
    <sheetView showGridLines="0" zoomScaleNormal="100" workbookViewId="0">
      <selection activeCell="A2" sqref="A2"/>
    </sheetView>
  </sheetViews>
  <sheetFormatPr defaultColWidth="9.28515625" defaultRowHeight="15" customHeight="1"/>
  <cols>
    <col min="1" max="1" width="26.7109375" customWidth="1"/>
    <col min="2" max="11" width="12.5703125" customWidth="1"/>
  </cols>
  <sheetData>
    <row r="1" spans="1:15" ht="15" customHeight="1">
      <c r="A1" s="7" t="s">
        <v>57</v>
      </c>
    </row>
    <row r="2" spans="1:15" s="77" customFormat="1" ht="30" customHeight="1">
      <c r="A2" s="74" t="s">
        <v>107</v>
      </c>
      <c r="B2" s="75"/>
      <c r="C2" s="75"/>
      <c r="D2" s="75"/>
      <c r="E2" s="75"/>
      <c r="F2" s="75"/>
      <c r="G2" s="75"/>
      <c r="H2" s="75"/>
      <c r="I2" s="75"/>
      <c r="J2" s="75"/>
      <c r="K2" s="75"/>
    </row>
    <row r="3" spans="1:15" ht="15" customHeight="1">
      <c r="A3" s="164" t="s">
        <v>10</v>
      </c>
      <c r="B3" s="166" t="s">
        <v>76</v>
      </c>
      <c r="C3" s="166"/>
      <c r="D3" s="166"/>
      <c r="E3" s="166"/>
      <c r="F3" s="166"/>
      <c r="G3" s="166"/>
      <c r="H3" s="166"/>
      <c r="I3" s="166"/>
      <c r="J3" s="166"/>
      <c r="K3" s="167" t="s">
        <v>2</v>
      </c>
    </row>
    <row r="4" spans="1:15" ht="38.25">
      <c r="A4" s="165"/>
      <c r="B4" s="23" t="s">
        <v>11</v>
      </c>
      <c r="C4" s="23" t="s">
        <v>12</v>
      </c>
      <c r="D4" s="23" t="s">
        <v>13</v>
      </c>
      <c r="E4" s="23" t="s">
        <v>14</v>
      </c>
      <c r="F4" s="23" t="s">
        <v>15</v>
      </c>
      <c r="G4" s="23" t="s">
        <v>16</v>
      </c>
      <c r="H4" s="23" t="s">
        <v>17</v>
      </c>
      <c r="I4" s="23" t="s">
        <v>18</v>
      </c>
      <c r="J4" s="23" t="s">
        <v>19</v>
      </c>
      <c r="K4" s="168"/>
    </row>
    <row r="5" spans="1:15" ht="15" customHeight="1">
      <c r="A5" s="11" t="s">
        <v>11</v>
      </c>
      <c r="B5" s="37">
        <v>273799</v>
      </c>
      <c r="C5" s="37">
        <v>12893</v>
      </c>
      <c r="D5" s="37">
        <v>9598</v>
      </c>
      <c r="E5" s="37">
        <v>7468</v>
      </c>
      <c r="F5" s="37">
        <v>9426</v>
      </c>
      <c r="G5" s="37">
        <v>5630</v>
      </c>
      <c r="H5" s="37">
        <v>1342</v>
      </c>
      <c r="I5" s="37">
        <v>8409</v>
      </c>
      <c r="J5" s="37">
        <v>11538</v>
      </c>
      <c r="K5" s="96">
        <v>340103</v>
      </c>
    </row>
    <row r="6" spans="1:15" ht="15" customHeight="1">
      <c r="A6" s="11" t="s">
        <v>12</v>
      </c>
      <c r="B6" s="37">
        <v>21587</v>
      </c>
      <c r="C6" s="37">
        <v>227742</v>
      </c>
      <c r="D6" s="37">
        <v>5648</v>
      </c>
      <c r="E6" s="37">
        <v>3001</v>
      </c>
      <c r="F6" s="37">
        <v>6756</v>
      </c>
      <c r="G6" s="37">
        <v>2638</v>
      </c>
      <c r="H6" s="37">
        <v>1238</v>
      </c>
      <c r="I6" s="37">
        <v>2121</v>
      </c>
      <c r="J6" s="37">
        <v>10932</v>
      </c>
      <c r="K6" s="96">
        <v>281663</v>
      </c>
    </row>
    <row r="7" spans="1:15" ht="15" customHeight="1">
      <c r="A7" s="11" t="s">
        <v>13</v>
      </c>
      <c r="B7" s="37">
        <v>22048</v>
      </c>
      <c r="C7" s="37">
        <v>8328</v>
      </c>
      <c r="D7" s="37">
        <v>162412</v>
      </c>
      <c r="E7" s="37">
        <v>2686</v>
      </c>
      <c r="F7" s="37">
        <v>5843</v>
      </c>
      <c r="G7" s="37">
        <v>2813</v>
      </c>
      <c r="H7" s="37">
        <v>928</v>
      </c>
      <c r="I7" s="37">
        <v>1483</v>
      </c>
      <c r="J7" s="37">
        <v>6357</v>
      </c>
      <c r="K7" s="96">
        <v>212898</v>
      </c>
    </row>
    <row r="8" spans="1:15" ht="15" customHeight="1">
      <c r="A8" s="11" t="s">
        <v>14</v>
      </c>
      <c r="B8" s="37">
        <v>7344</v>
      </c>
      <c r="C8" s="37">
        <v>3766</v>
      </c>
      <c r="D8" s="37">
        <v>3031</v>
      </c>
      <c r="E8" s="37">
        <v>87164</v>
      </c>
      <c r="F8" s="37">
        <v>2076</v>
      </c>
      <c r="G8" s="37">
        <v>957</v>
      </c>
      <c r="H8" s="37">
        <v>1043</v>
      </c>
      <c r="I8" s="37">
        <v>552</v>
      </c>
      <c r="J8" s="37">
        <v>408</v>
      </c>
      <c r="K8" s="96">
        <v>106341</v>
      </c>
    </row>
    <row r="9" spans="1:15" ht="15" customHeight="1">
      <c r="A9" s="11" t="s">
        <v>15</v>
      </c>
      <c r="B9" s="37">
        <v>4881</v>
      </c>
      <c r="C9" s="37">
        <v>2789</v>
      </c>
      <c r="D9" s="37">
        <v>2227</v>
      </c>
      <c r="E9" s="37">
        <v>845</v>
      </c>
      <c r="F9" s="37">
        <v>59987</v>
      </c>
      <c r="G9" s="37">
        <v>825</v>
      </c>
      <c r="H9" s="144">
        <v>1224</v>
      </c>
      <c r="I9" s="144">
        <v>366</v>
      </c>
      <c r="J9" s="144">
        <v>338</v>
      </c>
      <c r="K9" s="145">
        <v>73482</v>
      </c>
    </row>
    <row r="10" spans="1:15" ht="15" customHeight="1">
      <c r="A10" s="11" t="s">
        <v>16</v>
      </c>
      <c r="B10" s="37">
        <v>1705</v>
      </c>
      <c r="C10" s="37">
        <v>1810</v>
      </c>
      <c r="D10" s="37">
        <v>832</v>
      </c>
      <c r="E10" s="37">
        <v>290</v>
      </c>
      <c r="F10" s="37">
        <v>528</v>
      </c>
      <c r="G10" s="37">
        <v>12540</v>
      </c>
      <c r="H10" s="144">
        <v>155</v>
      </c>
      <c r="I10" s="144">
        <v>236</v>
      </c>
      <c r="J10" s="144">
        <v>109</v>
      </c>
      <c r="K10" s="145">
        <v>18205</v>
      </c>
    </row>
    <row r="11" spans="1:15" ht="15" customHeight="1">
      <c r="A11" s="11" t="s">
        <v>17</v>
      </c>
      <c r="B11" s="37">
        <v>1009</v>
      </c>
      <c r="C11" s="37">
        <v>848</v>
      </c>
      <c r="D11" s="37">
        <v>829</v>
      </c>
      <c r="E11" s="37">
        <v>251</v>
      </c>
      <c r="F11" s="37">
        <v>898</v>
      </c>
      <c r="G11" s="37">
        <v>261</v>
      </c>
      <c r="H11" s="144">
        <v>3407</v>
      </c>
      <c r="I11" s="144" t="s">
        <v>121</v>
      </c>
      <c r="J11" s="144" t="s">
        <v>121</v>
      </c>
      <c r="K11" s="145">
        <v>7684</v>
      </c>
    </row>
    <row r="12" spans="1:15" ht="15" customHeight="1">
      <c r="A12" s="11" t="s">
        <v>18</v>
      </c>
      <c r="B12" s="37">
        <v>5782</v>
      </c>
      <c r="C12" s="37">
        <v>1830</v>
      </c>
      <c r="D12" s="37">
        <v>849</v>
      </c>
      <c r="E12" s="37">
        <v>358</v>
      </c>
      <c r="F12" s="37">
        <v>662</v>
      </c>
      <c r="G12" s="37">
        <v>348</v>
      </c>
      <c r="H12" s="144">
        <v>143</v>
      </c>
      <c r="I12" s="144">
        <v>15016</v>
      </c>
      <c r="J12" s="144">
        <v>791</v>
      </c>
      <c r="K12" s="145">
        <v>25779</v>
      </c>
    </row>
    <row r="13" spans="1:15" ht="15" customHeight="1">
      <c r="A13" s="17"/>
      <c r="B13" s="94"/>
      <c r="C13" s="94"/>
      <c r="D13" s="94"/>
      <c r="E13" s="94"/>
      <c r="F13" s="94"/>
      <c r="G13" s="94"/>
      <c r="H13" s="94"/>
      <c r="I13" s="94"/>
      <c r="J13" s="94"/>
      <c r="K13" s="94"/>
    </row>
    <row r="14" spans="1:15" s="4" customFormat="1" ht="15" customHeight="1">
      <c r="A14" s="30" t="s">
        <v>20</v>
      </c>
      <c r="B14" s="37">
        <v>170493</v>
      </c>
      <c r="C14" s="37">
        <v>184146</v>
      </c>
      <c r="D14" s="37">
        <v>62234</v>
      </c>
      <c r="E14" s="37">
        <v>49105</v>
      </c>
      <c r="F14" s="37">
        <v>37584</v>
      </c>
      <c r="G14" s="37">
        <v>5452</v>
      </c>
      <c r="H14" s="37">
        <v>3447</v>
      </c>
      <c r="I14" s="37">
        <v>14359</v>
      </c>
      <c r="J14" s="37">
        <v>4345</v>
      </c>
      <c r="K14" s="96">
        <v>531165</v>
      </c>
    </row>
    <row r="15" spans="1:15" ht="15" customHeight="1">
      <c r="A15" s="30" t="s">
        <v>74</v>
      </c>
      <c r="B15" s="37">
        <v>1445</v>
      </c>
      <c r="C15" s="37">
        <v>938</v>
      </c>
      <c r="D15" s="37">
        <v>39</v>
      </c>
      <c r="E15" s="37">
        <v>681</v>
      </c>
      <c r="F15" s="37">
        <v>35</v>
      </c>
      <c r="G15" s="37">
        <v>71</v>
      </c>
      <c r="H15" s="144">
        <v>0</v>
      </c>
      <c r="I15" s="144" t="s">
        <v>121</v>
      </c>
      <c r="J15" s="144" t="s">
        <v>120</v>
      </c>
      <c r="K15" s="145">
        <v>3243</v>
      </c>
    </row>
    <row r="16" spans="1:15" ht="15" customHeight="1">
      <c r="A16" s="17"/>
      <c r="B16" s="94"/>
      <c r="C16" s="94"/>
      <c r="D16" s="94"/>
      <c r="E16" s="94"/>
      <c r="F16" s="94"/>
      <c r="G16" s="94"/>
      <c r="H16" s="94"/>
      <c r="I16" s="94"/>
      <c r="J16" s="94"/>
      <c r="K16" s="94"/>
      <c r="L16" s="20"/>
      <c r="M16" s="20"/>
      <c r="N16" s="20"/>
      <c r="O16" s="20"/>
    </row>
    <row r="17" spans="1:11" s="4" customFormat="1" ht="15" customHeight="1">
      <c r="A17" s="13" t="s">
        <v>2</v>
      </c>
      <c r="B17" s="42">
        <v>510093</v>
      </c>
      <c r="C17" s="42">
        <v>445090</v>
      </c>
      <c r="D17" s="38">
        <v>247699</v>
      </c>
      <c r="E17" s="42">
        <v>151849</v>
      </c>
      <c r="F17" s="42">
        <v>123795</v>
      </c>
      <c r="G17" s="42">
        <v>31535</v>
      </c>
      <c r="H17" s="42">
        <v>12927</v>
      </c>
      <c r="I17" s="42">
        <v>42700</v>
      </c>
      <c r="J17" s="42">
        <v>34875</v>
      </c>
      <c r="K17" s="42">
        <v>1600563</v>
      </c>
    </row>
    <row r="18" spans="1:11" s="8" customFormat="1" ht="15" customHeight="1">
      <c r="A18" s="98" t="s">
        <v>114</v>
      </c>
      <c r="B18" s="92">
        <v>487349</v>
      </c>
      <c r="C18" s="92">
        <v>426673</v>
      </c>
      <c r="D18" s="39">
        <v>246022</v>
      </c>
      <c r="E18" s="92">
        <v>143249</v>
      </c>
      <c r="F18" s="92">
        <v>123862</v>
      </c>
      <c r="G18" s="92">
        <v>33449</v>
      </c>
      <c r="H18" s="92">
        <v>12923</v>
      </c>
      <c r="I18" s="92">
        <v>42656</v>
      </c>
      <c r="J18" s="92">
        <v>35228</v>
      </c>
      <c r="K18" s="92">
        <v>1551411</v>
      </c>
    </row>
    <row r="19" spans="1:11" ht="15" customHeight="1">
      <c r="A19" s="15" t="s">
        <v>115</v>
      </c>
      <c r="B19" s="14">
        <f>IF(ISERROR((B17-B18)/B18),".",(B17-B18)/B18)</f>
        <v>4.6668814340441858E-2</v>
      </c>
      <c r="C19" s="14">
        <f t="shared" ref="C19:K19" si="0">IF(ISERROR((C17-C18)/C18),".",(C17-C18)/C18)</f>
        <v>4.3164203031361252E-2</v>
      </c>
      <c r="D19" s="14">
        <f t="shared" si="0"/>
        <v>6.8164635682987701E-3</v>
      </c>
      <c r="E19" s="14">
        <f t="shared" si="0"/>
        <v>6.0035323108712804E-2</v>
      </c>
      <c r="F19" s="14">
        <f t="shared" si="0"/>
        <v>-5.4092457735221457E-4</v>
      </c>
      <c r="G19" s="14">
        <f t="shared" si="0"/>
        <v>-5.7221441597656131E-2</v>
      </c>
      <c r="H19" s="14">
        <f t="shared" si="0"/>
        <v>3.0952565193840441E-4</v>
      </c>
      <c r="I19" s="14">
        <f t="shared" si="0"/>
        <v>1.0315078769692423E-3</v>
      </c>
      <c r="J19" s="14">
        <f t="shared" si="0"/>
        <v>-1.0020438287725673E-2</v>
      </c>
      <c r="K19" s="14">
        <f t="shared" si="0"/>
        <v>3.1682126786518855E-2</v>
      </c>
    </row>
    <row r="21" spans="1:11" ht="15" customHeight="1">
      <c r="A21" s="15" t="s">
        <v>182</v>
      </c>
    </row>
  </sheetData>
  <mergeCells count="3">
    <mergeCell ref="A3:A4"/>
    <mergeCell ref="B3:J3"/>
    <mergeCell ref="K3:K4"/>
  </mergeCells>
  <phoneticPr fontId="5" type="noConversion"/>
  <hyperlinks>
    <hyperlink ref="A1" location="Contents!A1" display="&lt; Back to Contents &gt;" xr:uid="{00000000-0004-0000-0400-000000000000}"/>
  </hyperlinks>
  <pageMargins left="0.39370078740157483" right="0.31496062992125984" top="0.39370078740157483" bottom="0.19685039370078741" header="0" footer="0"/>
  <pageSetup scale="8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60"/>
  <sheetViews>
    <sheetView showGridLines="0" zoomScaleNormal="100" workbookViewId="0">
      <pane xSplit="2" ySplit="3" topLeftCell="C4" activePane="bottomRight" state="frozen"/>
      <selection pane="topRight" activeCell="C1" sqref="C1"/>
      <selection pane="bottomLeft" activeCell="A4" sqref="A4"/>
      <selection pane="bottomRight" activeCell="A2" sqref="A2"/>
    </sheetView>
  </sheetViews>
  <sheetFormatPr defaultColWidth="9.28515625" defaultRowHeight="15" customHeight="1"/>
  <cols>
    <col min="1" max="1" width="15.7109375" customWidth="1"/>
    <col min="2" max="2" width="64.7109375" style="1" customWidth="1"/>
    <col min="3" max="3" width="12.7109375" customWidth="1"/>
    <col min="4" max="4" width="13.28515625" customWidth="1"/>
    <col min="5" max="5" width="11.7109375" style="36" customWidth="1"/>
    <col min="6" max="6" width="10.5703125" customWidth="1"/>
    <col min="7" max="7" width="11.7109375" customWidth="1"/>
    <col min="8" max="8" width="18.5703125" customWidth="1"/>
    <col min="9" max="9" width="9.5703125" customWidth="1"/>
    <col min="10" max="10" width="13.5703125" customWidth="1"/>
    <col min="11" max="11" width="10" customWidth="1"/>
    <col min="12" max="12" width="9.42578125" customWidth="1"/>
    <col min="13" max="13" width="9.28515625" bestFit="1" customWidth="1"/>
  </cols>
  <sheetData>
    <row r="1" spans="1:13" ht="15" customHeight="1">
      <c r="A1" s="7" t="s">
        <v>57</v>
      </c>
    </row>
    <row r="2" spans="1:13" s="77" customFormat="1" ht="30" customHeight="1">
      <c r="A2" s="74" t="s">
        <v>108</v>
      </c>
      <c r="B2" s="78"/>
      <c r="C2" s="75"/>
      <c r="D2" s="75"/>
      <c r="E2" s="76"/>
      <c r="F2" s="75"/>
      <c r="G2" s="75"/>
      <c r="H2" s="75"/>
      <c r="I2" s="75"/>
      <c r="J2" s="75"/>
      <c r="K2" s="75"/>
      <c r="L2" s="75"/>
      <c r="M2" s="75"/>
    </row>
    <row r="3" spans="1:13" ht="38.25">
      <c r="A3" s="70" t="s">
        <v>94</v>
      </c>
      <c r="B3" s="107" t="s">
        <v>95</v>
      </c>
      <c r="C3" s="99" t="s">
        <v>117</v>
      </c>
      <c r="D3" s="99" t="s">
        <v>118</v>
      </c>
      <c r="E3" s="99" t="s">
        <v>1</v>
      </c>
      <c r="F3" s="99" t="s">
        <v>116</v>
      </c>
      <c r="G3" s="99" t="s">
        <v>119</v>
      </c>
      <c r="H3" s="99" t="s">
        <v>186</v>
      </c>
      <c r="I3" s="33" t="s">
        <v>2</v>
      </c>
    </row>
    <row r="4" spans="1:13" ht="15" customHeight="1">
      <c r="A4" s="169" t="s">
        <v>11</v>
      </c>
      <c r="B4" s="108" t="s">
        <v>187</v>
      </c>
      <c r="C4" s="37">
        <v>33</v>
      </c>
      <c r="D4" s="37">
        <v>214</v>
      </c>
      <c r="E4" s="37">
        <v>777</v>
      </c>
      <c r="F4" s="37">
        <v>22</v>
      </c>
      <c r="G4" s="37">
        <v>0</v>
      </c>
      <c r="H4" s="37">
        <v>14</v>
      </c>
      <c r="I4" s="96">
        <v>1060</v>
      </c>
    </row>
    <row r="5" spans="1:13" ht="15" customHeight="1">
      <c r="A5" s="170"/>
      <c r="B5" s="56" t="s">
        <v>21</v>
      </c>
      <c r="C5" s="37">
        <v>485</v>
      </c>
      <c r="D5" s="37">
        <v>8873</v>
      </c>
      <c r="E5" s="37">
        <v>21298</v>
      </c>
      <c r="F5" s="37">
        <v>2689</v>
      </c>
      <c r="G5" s="37">
        <v>1263</v>
      </c>
      <c r="H5" s="37">
        <v>197</v>
      </c>
      <c r="I5" s="96">
        <v>34805</v>
      </c>
    </row>
    <row r="6" spans="1:13" ht="15" customHeight="1">
      <c r="A6" s="170"/>
      <c r="B6" s="56" t="s">
        <v>22</v>
      </c>
      <c r="C6" s="37">
        <v>1775</v>
      </c>
      <c r="D6" s="37">
        <v>8361</v>
      </c>
      <c r="E6" s="37">
        <v>32161</v>
      </c>
      <c r="F6" s="37">
        <v>1189</v>
      </c>
      <c r="G6" s="37">
        <v>333</v>
      </c>
      <c r="H6" s="37">
        <v>421</v>
      </c>
      <c r="I6" s="96">
        <v>44240</v>
      </c>
    </row>
    <row r="7" spans="1:13" ht="15" customHeight="1">
      <c r="A7" s="170"/>
      <c r="B7" s="56" t="s">
        <v>23</v>
      </c>
      <c r="C7" s="37">
        <v>311</v>
      </c>
      <c r="D7" s="37">
        <v>4865</v>
      </c>
      <c r="E7" s="37">
        <v>10409</v>
      </c>
      <c r="F7" s="37">
        <v>903</v>
      </c>
      <c r="G7" s="37">
        <v>776</v>
      </c>
      <c r="H7" s="37">
        <v>32</v>
      </c>
      <c r="I7" s="96">
        <v>17296</v>
      </c>
    </row>
    <row r="8" spans="1:13" ht="15" customHeight="1">
      <c r="A8" s="170"/>
      <c r="B8" s="56" t="s">
        <v>79</v>
      </c>
      <c r="C8" s="37">
        <v>604</v>
      </c>
      <c r="D8" s="37">
        <v>4763</v>
      </c>
      <c r="E8" s="37">
        <v>12877</v>
      </c>
      <c r="F8" s="37">
        <v>1365</v>
      </c>
      <c r="G8" s="37">
        <v>443</v>
      </c>
      <c r="H8" s="37">
        <v>120</v>
      </c>
      <c r="I8" s="96">
        <v>20172</v>
      </c>
    </row>
    <row r="9" spans="1:13" ht="15" customHeight="1">
      <c r="A9" s="170"/>
      <c r="B9" s="56" t="s">
        <v>80</v>
      </c>
      <c r="C9" s="37">
        <v>1583</v>
      </c>
      <c r="D9" s="37">
        <v>6415</v>
      </c>
      <c r="E9" s="37">
        <v>22804</v>
      </c>
      <c r="F9" s="37">
        <v>189</v>
      </c>
      <c r="G9" s="37">
        <v>2736</v>
      </c>
      <c r="H9" s="37">
        <v>344</v>
      </c>
      <c r="I9" s="96">
        <v>34071</v>
      </c>
    </row>
    <row r="10" spans="1:13" ht="15" customHeight="1">
      <c r="A10" s="170"/>
      <c r="B10" s="56" t="s">
        <v>83</v>
      </c>
      <c r="C10" s="37">
        <v>4773</v>
      </c>
      <c r="D10" s="37">
        <v>29330</v>
      </c>
      <c r="E10" s="37">
        <v>41065</v>
      </c>
      <c r="F10" s="37">
        <v>109</v>
      </c>
      <c r="G10" s="37">
        <v>0</v>
      </c>
      <c r="H10" s="37">
        <v>828</v>
      </c>
      <c r="I10" s="96">
        <v>76105</v>
      </c>
      <c r="J10" s="24"/>
    </row>
    <row r="11" spans="1:13" ht="15" customHeight="1">
      <c r="A11" s="170"/>
      <c r="B11" s="56" t="s">
        <v>84</v>
      </c>
      <c r="C11" s="37">
        <v>4245</v>
      </c>
      <c r="D11" s="37">
        <v>27433</v>
      </c>
      <c r="E11" s="37">
        <v>35777</v>
      </c>
      <c r="F11" s="37">
        <v>1530</v>
      </c>
      <c r="G11" s="37">
        <v>199</v>
      </c>
      <c r="H11" s="37">
        <v>1050</v>
      </c>
      <c r="I11" s="96">
        <v>70234</v>
      </c>
    </row>
    <row r="12" spans="1:13" ht="15" customHeight="1">
      <c r="A12" s="170"/>
      <c r="B12" s="56" t="s">
        <v>89</v>
      </c>
      <c r="C12" s="37">
        <v>2304</v>
      </c>
      <c r="D12" s="37">
        <v>12027</v>
      </c>
      <c r="E12" s="37">
        <v>32290</v>
      </c>
      <c r="F12" s="37">
        <v>32</v>
      </c>
      <c r="G12" s="37">
        <v>625</v>
      </c>
      <c r="H12" s="37">
        <v>471</v>
      </c>
      <c r="I12" s="96">
        <v>47749</v>
      </c>
    </row>
    <row r="13" spans="1:13" ht="15" customHeight="1">
      <c r="A13" s="170"/>
      <c r="B13" s="56" t="s">
        <v>85</v>
      </c>
      <c r="C13" s="37">
        <v>1408</v>
      </c>
      <c r="D13" s="37">
        <v>8608</v>
      </c>
      <c r="E13" s="37">
        <v>22718</v>
      </c>
      <c r="F13" s="37">
        <v>609</v>
      </c>
      <c r="G13" s="37">
        <v>148</v>
      </c>
      <c r="H13" s="37">
        <v>665</v>
      </c>
      <c r="I13" s="96">
        <v>34156</v>
      </c>
    </row>
    <row r="14" spans="1:13" ht="15" customHeight="1">
      <c r="A14" s="170"/>
      <c r="B14" s="56" t="s">
        <v>82</v>
      </c>
      <c r="C14" s="37">
        <v>1394</v>
      </c>
      <c r="D14" s="37">
        <v>8844</v>
      </c>
      <c r="E14" s="37">
        <v>33741</v>
      </c>
      <c r="F14" s="37">
        <v>2009</v>
      </c>
      <c r="G14" s="37">
        <v>347</v>
      </c>
      <c r="H14" s="37">
        <v>278</v>
      </c>
      <c r="I14" s="96">
        <v>46613</v>
      </c>
    </row>
    <row r="15" spans="1:13" ht="15" customHeight="1">
      <c r="A15" s="171"/>
      <c r="B15" s="57" t="s">
        <v>77</v>
      </c>
      <c r="C15" s="58">
        <v>302</v>
      </c>
      <c r="D15" s="58">
        <v>46311</v>
      </c>
      <c r="E15" s="58">
        <v>26866</v>
      </c>
      <c r="F15" s="58">
        <v>9693</v>
      </c>
      <c r="G15" s="58">
        <v>0</v>
      </c>
      <c r="H15" s="58">
        <v>420</v>
      </c>
      <c r="I15" s="38">
        <v>83592</v>
      </c>
    </row>
    <row r="16" spans="1:13" ht="15" customHeight="1">
      <c r="A16" s="172" t="s">
        <v>12</v>
      </c>
      <c r="B16" s="55" t="s">
        <v>72</v>
      </c>
      <c r="C16" s="37">
        <v>2210</v>
      </c>
      <c r="D16" s="37">
        <v>16963</v>
      </c>
      <c r="E16" s="37">
        <v>37258</v>
      </c>
      <c r="F16" s="37">
        <v>637</v>
      </c>
      <c r="G16" s="37">
        <v>0</v>
      </c>
      <c r="H16" s="37">
        <v>574</v>
      </c>
      <c r="I16" s="96">
        <v>57642</v>
      </c>
    </row>
    <row r="17" spans="1:10" ht="15" customHeight="1">
      <c r="A17" s="172"/>
      <c r="B17" s="56" t="s">
        <v>98</v>
      </c>
      <c r="C17" s="37">
        <v>292</v>
      </c>
      <c r="D17" s="37">
        <v>3370</v>
      </c>
      <c r="E17" s="37">
        <v>9005</v>
      </c>
      <c r="F17" s="37">
        <v>307</v>
      </c>
      <c r="G17" s="37">
        <v>254</v>
      </c>
      <c r="H17" s="37">
        <v>21</v>
      </c>
      <c r="I17" s="96">
        <v>13249</v>
      </c>
    </row>
    <row r="18" spans="1:10" ht="15" customHeight="1">
      <c r="A18" s="172"/>
      <c r="B18" s="56" t="s">
        <v>24</v>
      </c>
      <c r="C18" s="37">
        <v>1488</v>
      </c>
      <c r="D18" s="37">
        <v>9158</v>
      </c>
      <c r="E18" s="37">
        <v>23941</v>
      </c>
      <c r="F18" s="37">
        <v>1182</v>
      </c>
      <c r="G18" s="37">
        <v>182</v>
      </c>
      <c r="H18" s="37">
        <v>240</v>
      </c>
      <c r="I18" s="96">
        <v>36191</v>
      </c>
    </row>
    <row r="19" spans="1:10" ht="15" customHeight="1">
      <c r="A19" s="172"/>
      <c r="B19" s="56" t="s">
        <v>25</v>
      </c>
      <c r="C19" s="37">
        <v>5344</v>
      </c>
      <c r="D19" s="37">
        <v>23098</v>
      </c>
      <c r="E19" s="37">
        <v>54515</v>
      </c>
      <c r="F19" s="37">
        <v>842</v>
      </c>
      <c r="G19" s="37">
        <v>29</v>
      </c>
      <c r="H19" s="37">
        <v>413</v>
      </c>
      <c r="I19" s="96">
        <v>84241</v>
      </c>
    </row>
    <row r="20" spans="1:10" ht="15" customHeight="1">
      <c r="A20" s="172"/>
      <c r="B20" s="56" t="s">
        <v>26</v>
      </c>
      <c r="C20" s="37">
        <v>2657</v>
      </c>
      <c r="D20" s="37">
        <v>13334</v>
      </c>
      <c r="E20" s="37">
        <v>53526</v>
      </c>
      <c r="F20" s="37">
        <v>3543</v>
      </c>
      <c r="G20" s="37">
        <v>40</v>
      </c>
      <c r="H20" s="37">
        <v>275</v>
      </c>
      <c r="I20" s="96">
        <v>73375</v>
      </c>
      <c r="J20" s="24"/>
    </row>
    <row r="21" spans="1:10" ht="15" customHeight="1">
      <c r="A21" s="172"/>
      <c r="B21" s="56" t="s">
        <v>27</v>
      </c>
      <c r="C21" s="37">
        <v>1447</v>
      </c>
      <c r="D21" s="37">
        <v>7099</v>
      </c>
      <c r="E21" s="37">
        <v>34557</v>
      </c>
      <c r="F21" s="37">
        <v>1951</v>
      </c>
      <c r="G21" s="37">
        <v>0</v>
      </c>
      <c r="H21" s="37">
        <v>266</v>
      </c>
      <c r="I21" s="96">
        <v>45320</v>
      </c>
      <c r="J21" s="24"/>
    </row>
    <row r="22" spans="1:10" ht="15" customHeight="1">
      <c r="A22" s="172"/>
      <c r="B22" s="56" t="s">
        <v>28</v>
      </c>
      <c r="C22" s="37">
        <v>5543</v>
      </c>
      <c r="D22" s="37">
        <v>34214</v>
      </c>
      <c r="E22" s="37">
        <v>31613</v>
      </c>
      <c r="F22" s="37">
        <v>156</v>
      </c>
      <c r="G22" s="37">
        <v>31</v>
      </c>
      <c r="H22" s="37">
        <v>618</v>
      </c>
      <c r="I22" s="96">
        <v>72175</v>
      </c>
    </row>
    <row r="23" spans="1:10" ht="15" customHeight="1">
      <c r="A23" s="172"/>
      <c r="B23" s="56" t="s">
        <v>78</v>
      </c>
      <c r="C23" s="37">
        <v>81</v>
      </c>
      <c r="D23" s="37">
        <v>716</v>
      </c>
      <c r="E23" s="37">
        <v>256</v>
      </c>
      <c r="F23" s="37">
        <v>191</v>
      </c>
      <c r="G23" s="37">
        <v>0</v>
      </c>
      <c r="H23" s="37">
        <v>17</v>
      </c>
      <c r="I23" s="96">
        <v>1261</v>
      </c>
    </row>
    <row r="24" spans="1:10" ht="15" customHeight="1">
      <c r="A24" s="172"/>
      <c r="B24" s="56" t="s">
        <v>29</v>
      </c>
      <c r="C24" s="37">
        <v>504</v>
      </c>
      <c r="D24" s="37">
        <v>8740</v>
      </c>
      <c r="E24" s="37">
        <v>21711</v>
      </c>
      <c r="F24" s="37">
        <v>1895</v>
      </c>
      <c r="G24" s="37">
        <v>115</v>
      </c>
      <c r="H24" s="37">
        <v>346</v>
      </c>
      <c r="I24" s="96">
        <v>33311</v>
      </c>
    </row>
    <row r="25" spans="1:10" ht="15" customHeight="1">
      <c r="A25" s="172"/>
      <c r="B25" s="57" t="s">
        <v>77</v>
      </c>
      <c r="C25" s="58">
        <v>66</v>
      </c>
      <c r="D25" s="58">
        <v>9213</v>
      </c>
      <c r="E25" s="58">
        <v>12443</v>
      </c>
      <c r="F25" s="58">
        <v>6565</v>
      </c>
      <c r="G25" s="58">
        <v>0</v>
      </c>
      <c r="H25" s="58">
        <v>38</v>
      </c>
      <c r="I25" s="38">
        <v>28325</v>
      </c>
    </row>
    <row r="26" spans="1:10" ht="15" customHeight="1">
      <c r="A26" s="172" t="s">
        <v>13</v>
      </c>
      <c r="B26" s="55" t="s">
        <v>30</v>
      </c>
      <c r="C26" s="37">
        <v>274</v>
      </c>
      <c r="D26" s="37">
        <v>2258</v>
      </c>
      <c r="E26" s="37">
        <v>2377</v>
      </c>
      <c r="F26" s="37">
        <v>140</v>
      </c>
      <c r="G26" s="37">
        <v>29</v>
      </c>
      <c r="H26" s="37">
        <v>627</v>
      </c>
      <c r="I26" s="96">
        <v>5705</v>
      </c>
    </row>
    <row r="27" spans="1:10" ht="15" customHeight="1">
      <c r="A27" s="172"/>
      <c r="B27" s="56" t="s">
        <v>87</v>
      </c>
      <c r="C27" s="37">
        <v>667</v>
      </c>
      <c r="D27" s="37">
        <v>6282</v>
      </c>
      <c r="E27" s="37">
        <v>12623</v>
      </c>
      <c r="F27" s="37">
        <v>407</v>
      </c>
      <c r="G27" s="37">
        <v>1443</v>
      </c>
      <c r="H27" s="37">
        <v>490</v>
      </c>
      <c r="I27" s="96">
        <v>21912</v>
      </c>
    </row>
    <row r="28" spans="1:10" ht="15" customHeight="1">
      <c r="A28" s="172"/>
      <c r="B28" s="56" t="s">
        <v>31</v>
      </c>
      <c r="C28" s="37">
        <v>1928</v>
      </c>
      <c r="D28" s="37">
        <v>11070</v>
      </c>
      <c r="E28" s="37">
        <v>31430</v>
      </c>
      <c r="F28" s="37">
        <v>194</v>
      </c>
      <c r="G28" s="37">
        <v>0</v>
      </c>
      <c r="H28" s="37">
        <v>901</v>
      </c>
      <c r="I28" s="96">
        <v>45523</v>
      </c>
    </row>
    <row r="29" spans="1:10" ht="15" customHeight="1">
      <c r="A29" s="172"/>
      <c r="B29" s="56" t="s">
        <v>32</v>
      </c>
      <c r="C29" s="37">
        <v>785</v>
      </c>
      <c r="D29" s="37">
        <v>5560</v>
      </c>
      <c r="E29" s="37">
        <v>11854</v>
      </c>
      <c r="F29" s="37">
        <v>783</v>
      </c>
      <c r="G29" s="37">
        <v>613</v>
      </c>
      <c r="H29" s="37">
        <v>649</v>
      </c>
      <c r="I29" s="96">
        <v>20244</v>
      </c>
    </row>
    <row r="30" spans="1:10" ht="15" customHeight="1">
      <c r="A30" s="172"/>
      <c r="B30" s="56" t="s">
        <v>33</v>
      </c>
      <c r="C30" s="37">
        <v>2321</v>
      </c>
      <c r="D30" s="37">
        <v>11449</v>
      </c>
      <c r="E30" s="37">
        <v>36409</v>
      </c>
      <c r="F30" s="37">
        <v>1184</v>
      </c>
      <c r="G30" s="37">
        <v>0</v>
      </c>
      <c r="H30" s="37">
        <v>790</v>
      </c>
      <c r="I30" s="96">
        <v>52153</v>
      </c>
    </row>
    <row r="31" spans="1:10" ht="15" customHeight="1">
      <c r="A31" s="172"/>
      <c r="B31" s="56" t="s">
        <v>34</v>
      </c>
      <c r="C31" s="37">
        <v>4626</v>
      </c>
      <c r="D31" s="37">
        <v>16447</v>
      </c>
      <c r="E31" s="37">
        <v>33374</v>
      </c>
      <c r="F31" s="37">
        <v>154</v>
      </c>
      <c r="G31" s="37">
        <v>128</v>
      </c>
      <c r="H31" s="37">
        <v>674</v>
      </c>
      <c r="I31" s="96">
        <v>55403</v>
      </c>
    </row>
    <row r="32" spans="1:10" ht="15" customHeight="1">
      <c r="A32" s="172"/>
      <c r="B32" s="56" t="s">
        <v>35</v>
      </c>
      <c r="C32" s="37">
        <v>928</v>
      </c>
      <c r="D32" s="37">
        <v>3909</v>
      </c>
      <c r="E32" s="37">
        <v>13043</v>
      </c>
      <c r="F32" s="37">
        <v>1420</v>
      </c>
      <c r="G32" s="37">
        <v>1541</v>
      </c>
      <c r="H32" s="37">
        <v>403</v>
      </c>
      <c r="I32" s="96">
        <v>21244</v>
      </c>
    </row>
    <row r="33" spans="1:9" ht="15" customHeight="1">
      <c r="A33" s="172"/>
      <c r="B33" s="56" t="s">
        <v>36</v>
      </c>
      <c r="C33" s="37">
        <v>479</v>
      </c>
      <c r="D33" s="37">
        <v>872</v>
      </c>
      <c r="E33" s="37">
        <v>14310</v>
      </c>
      <c r="F33" s="37">
        <v>412</v>
      </c>
      <c r="G33" s="37">
        <v>1004</v>
      </c>
      <c r="H33" s="37">
        <v>711</v>
      </c>
      <c r="I33" s="96">
        <v>17788</v>
      </c>
    </row>
    <row r="34" spans="1:9" ht="15" customHeight="1">
      <c r="A34" s="172"/>
      <c r="B34" s="57" t="s">
        <v>77</v>
      </c>
      <c r="C34" s="58">
        <v>0</v>
      </c>
      <c r="D34" s="58">
        <v>993</v>
      </c>
      <c r="E34" s="58">
        <v>3865</v>
      </c>
      <c r="F34" s="58">
        <v>2854</v>
      </c>
      <c r="G34" s="58">
        <v>0</v>
      </c>
      <c r="H34" s="58">
        <v>15</v>
      </c>
      <c r="I34" s="38">
        <v>7727</v>
      </c>
    </row>
    <row r="35" spans="1:9" ht="15" customHeight="1">
      <c r="A35" s="172" t="s">
        <v>14</v>
      </c>
      <c r="B35" s="55" t="s">
        <v>92</v>
      </c>
      <c r="C35" s="37">
        <v>1892</v>
      </c>
      <c r="D35" s="37">
        <v>9088</v>
      </c>
      <c r="E35" s="37">
        <v>35850</v>
      </c>
      <c r="F35" s="37">
        <v>3319</v>
      </c>
      <c r="G35" s="37">
        <v>1719</v>
      </c>
      <c r="H35" s="37">
        <v>308</v>
      </c>
      <c r="I35" s="96">
        <v>52176</v>
      </c>
    </row>
    <row r="36" spans="1:9" ht="15" customHeight="1">
      <c r="A36" s="172"/>
      <c r="B36" s="56" t="s">
        <v>37</v>
      </c>
      <c r="C36" s="37">
        <v>837</v>
      </c>
      <c r="D36" s="37">
        <v>9396</v>
      </c>
      <c r="E36" s="37">
        <v>17963</v>
      </c>
      <c r="F36" s="37">
        <v>185</v>
      </c>
      <c r="G36" s="37">
        <v>1296</v>
      </c>
      <c r="H36" s="37">
        <v>63</v>
      </c>
      <c r="I36" s="96">
        <v>29740</v>
      </c>
    </row>
    <row r="37" spans="1:9" ht="15" customHeight="1">
      <c r="A37" s="172"/>
      <c r="B37" s="56" t="s">
        <v>38</v>
      </c>
      <c r="C37" s="37">
        <v>716</v>
      </c>
      <c r="D37" s="37">
        <v>6595</v>
      </c>
      <c r="E37" s="37">
        <v>15715</v>
      </c>
      <c r="F37" s="37">
        <v>227</v>
      </c>
      <c r="G37" s="37">
        <v>612</v>
      </c>
      <c r="H37" s="37">
        <v>204</v>
      </c>
      <c r="I37" s="96">
        <v>24069</v>
      </c>
    </row>
    <row r="38" spans="1:9" ht="15" customHeight="1">
      <c r="A38" s="172"/>
      <c r="B38" s="56" t="s">
        <v>39</v>
      </c>
      <c r="C38" s="37">
        <v>275</v>
      </c>
      <c r="D38" s="37">
        <v>2767</v>
      </c>
      <c r="E38" s="37">
        <v>7824</v>
      </c>
      <c r="F38" s="37">
        <v>75</v>
      </c>
      <c r="G38" s="37">
        <v>318</v>
      </c>
      <c r="H38" s="37">
        <v>132</v>
      </c>
      <c r="I38" s="96">
        <v>11391</v>
      </c>
    </row>
    <row r="39" spans="1:9" ht="15" customHeight="1">
      <c r="A39" s="172"/>
      <c r="B39" s="56" t="s">
        <v>40</v>
      </c>
      <c r="C39" s="37">
        <v>1933</v>
      </c>
      <c r="D39" s="37">
        <v>8488</v>
      </c>
      <c r="E39" s="37">
        <v>15669</v>
      </c>
      <c r="F39" s="37">
        <v>204</v>
      </c>
      <c r="G39" s="37">
        <v>175</v>
      </c>
      <c r="H39" s="37">
        <v>598</v>
      </c>
      <c r="I39" s="96">
        <v>27067</v>
      </c>
    </row>
    <row r="40" spans="1:9" ht="15" customHeight="1">
      <c r="A40" s="172"/>
      <c r="B40" s="57" t="s">
        <v>77</v>
      </c>
      <c r="C40" s="58">
        <v>0</v>
      </c>
      <c r="D40" s="58" t="s">
        <v>121</v>
      </c>
      <c r="E40" s="58">
        <v>1257</v>
      </c>
      <c r="F40" s="58">
        <v>5529</v>
      </c>
      <c r="G40" s="58">
        <v>0</v>
      </c>
      <c r="H40" s="58" t="s">
        <v>121</v>
      </c>
      <c r="I40" s="38">
        <v>7406</v>
      </c>
    </row>
    <row r="41" spans="1:9" ht="15" customHeight="1">
      <c r="A41" s="172" t="s">
        <v>15</v>
      </c>
      <c r="B41" s="55" t="s">
        <v>81</v>
      </c>
      <c r="C41" s="39">
        <v>1096</v>
      </c>
      <c r="D41" s="39">
        <v>9570</v>
      </c>
      <c r="E41" s="39">
        <v>14396</v>
      </c>
      <c r="F41" s="39">
        <v>430</v>
      </c>
      <c r="G41" s="39">
        <v>638</v>
      </c>
      <c r="H41" s="39">
        <v>288</v>
      </c>
      <c r="I41" s="97">
        <v>26418</v>
      </c>
    </row>
    <row r="42" spans="1:9" ht="15" customHeight="1">
      <c r="A42" s="172"/>
      <c r="B42" s="56" t="s">
        <v>41</v>
      </c>
      <c r="C42" s="37">
        <v>2346</v>
      </c>
      <c r="D42" s="37">
        <v>7916</v>
      </c>
      <c r="E42" s="37">
        <v>19400</v>
      </c>
      <c r="F42" s="37">
        <v>274</v>
      </c>
      <c r="G42" s="37">
        <v>96</v>
      </c>
      <c r="H42" s="37">
        <v>213</v>
      </c>
      <c r="I42" s="96">
        <v>30245</v>
      </c>
    </row>
    <row r="43" spans="1:9" ht="15" customHeight="1">
      <c r="A43" s="172"/>
      <c r="B43" s="56" t="s">
        <v>86</v>
      </c>
      <c r="C43" s="37">
        <v>159</v>
      </c>
      <c r="D43" s="37">
        <v>7671</v>
      </c>
      <c r="E43" s="37" t="s">
        <v>121</v>
      </c>
      <c r="F43" s="37">
        <v>6063</v>
      </c>
      <c r="G43" s="37">
        <v>0</v>
      </c>
      <c r="H43" s="37" t="s">
        <v>120</v>
      </c>
      <c r="I43" s="96">
        <v>24821</v>
      </c>
    </row>
    <row r="44" spans="1:9" ht="15" customHeight="1">
      <c r="A44" s="172"/>
      <c r="B44" s="56" t="s">
        <v>42</v>
      </c>
      <c r="C44" s="37">
        <v>1168</v>
      </c>
      <c r="D44" s="37">
        <v>6411</v>
      </c>
      <c r="E44" s="37">
        <v>25357</v>
      </c>
      <c r="F44" s="37">
        <v>919</v>
      </c>
      <c r="G44" s="37">
        <v>651</v>
      </c>
      <c r="H44" s="37">
        <v>186</v>
      </c>
      <c r="I44" s="96">
        <v>34692</v>
      </c>
    </row>
    <row r="45" spans="1:9" ht="15" customHeight="1">
      <c r="A45" s="172"/>
      <c r="B45" s="57" t="s">
        <v>88</v>
      </c>
      <c r="C45" s="58">
        <v>27</v>
      </c>
      <c r="D45" s="58">
        <v>4009</v>
      </c>
      <c r="E45" s="58">
        <v>2111</v>
      </c>
      <c r="F45" s="58">
        <v>1472</v>
      </c>
      <c r="G45" s="58">
        <v>0</v>
      </c>
      <c r="H45" s="58">
        <v>0</v>
      </c>
      <c r="I45" s="38">
        <v>7619</v>
      </c>
    </row>
    <row r="46" spans="1:9" ht="15" customHeight="1">
      <c r="A46" s="54" t="s">
        <v>16</v>
      </c>
      <c r="B46" s="59" t="s">
        <v>43</v>
      </c>
      <c r="C46" s="60">
        <v>1356</v>
      </c>
      <c r="D46" s="60">
        <v>8935</v>
      </c>
      <c r="E46" s="60">
        <v>13858</v>
      </c>
      <c r="F46" s="60">
        <v>7021</v>
      </c>
      <c r="G46" s="60">
        <v>268</v>
      </c>
      <c r="H46" s="60">
        <v>97</v>
      </c>
      <c r="I46" s="64">
        <v>31535</v>
      </c>
    </row>
    <row r="47" spans="1:9" ht="15" customHeight="1">
      <c r="A47" s="172" t="s">
        <v>17</v>
      </c>
      <c r="B47" s="61" t="s">
        <v>90</v>
      </c>
      <c r="C47" s="37">
        <v>23</v>
      </c>
      <c r="D47" s="37">
        <v>0</v>
      </c>
      <c r="E47" s="37">
        <v>0</v>
      </c>
      <c r="F47" s="37">
        <v>0</v>
      </c>
      <c r="G47" s="37">
        <v>0</v>
      </c>
      <c r="H47" s="37">
        <v>0</v>
      </c>
      <c r="I47" s="96">
        <v>23</v>
      </c>
    </row>
    <row r="48" spans="1:9" ht="15" customHeight="1">
      <c r="A48" s="172"/>
      <c r="B48" s="62" t="s">
        <v>91</v>
      </c>
      <c r="C48" s="58">
        <v>362</v>
      </c>
      <c r="D48" s="58">
        <v>3430</v>
      </c>
      <c r="E48" s="58">
        <v>7351</v>
      </c>
      <c r="F48" s="58">
        <v>738</v>
      </c>
      <c r="G48" s="58">
        <v>1008</v>
      </c>
      <c r="H48" s="58">
        <v>15</v>
      </c>
      <c r="I48" s="38">
        <v>12904</v>
      </c>
    </row>
    <row r="49" spans="1:9" ht="15" customHeight="1">
      <c r="A49" s="172" t="s">
        <v>18</v>
      </c>
      <c r="B49" s="55" t="s">
        <v>44</v>
      </c>
      <c r="C49" s="37">
        <v>2574</v>
      </c>
      <c r="D49" s="37">
        <v>8985</v>
      </c>
      <c r="E49" s="37">
        <v>12421</v>
      </c>
      <c r="F49" s="37">
        <v>229</v>
      </c>
      <c r="G49" s="37">
        <v>0</v>
      </c>
      <c r="H49" s="37">
        <v>63</v>
      </c>
      <c r="I49" s="96">
        <v>24272</v>
      </c>
    </row>
    <row r="50" spans="1:9" ht="15" customHeight="1">
      <c r="A50" s="172"/>
      <c r="B50" s="56" t="s">
        <v>45</v>
      </c>
      <c r="C50" s="37">
        <v>562</v>
      </c>
      <c r="D50" s="37">
        <v>5322</v>
      </c>
      <c r="E50" s="37">
        <v>10541</v>
      </c>
      <c r="F50" s="37">
        <v>383</v>
      </c>
      <c r="G50" s="37">
        <v>283</v>
      </c>
      <c r="H50" s="37">
        <v>52</v>
      </c>
      <c r="I50" s="96">
        <v>17143</v>
      </c>
    </row>
    <row r="51" spans="1:9" ht="15" customHeight="1">
      <c r="A51" s="172"/>
      <c r="B51" s="57" t="s">
        <v>77</v>
      </c>
      <c r="C51" s="58">
        <v>0</v>
      </c>
      <c r="D51" s="58" t="s">
        <v>121</v>
      </c>
      <c r="E51" s="58" t="s">
        <v>120</v>
      </c>
      <c r="F51" s="58">
        <v>0</v>
      </c>
      <c r="G51" s="58">
        <v>0</v>
      </c>
      <c r="H51" s="58">
        <v>0</v>
      </c>
      <c r="I51" s="38">
        <v>1285</v>
      </c>
    </row>
    <row r="52" spans="1:9" ht="15" customHeight="1">
      <c r="A52" s="172" t="s">
        <v>19</v>
      </c>
      <c r="B52" s="55" t="s">
        <v>46</v>
      </c>
      <c r="C52" s="37">
        <v>308</v>
      </c>
      <c r="D52" s="37">
        <v>5847</v>
      </c>
      <c r="E52" s="37">
        <v>24545</v>
      </c>
      <c r="F52" s="37">
        <v>507</v>
      </c>
      <c r="G52" s="37">
        <v>0</v>
      </c>
      <c r="H52" s="37">
        <v>1119</v>
      </c>
      <c r="I52" s="96">
        <v>32326</v>
      </c>
    </row>
    <row r="53" spans="1:9" ht="15" customHeight="1">
      <c r="A53" s="172"/>
      <c r="B53" s="57" t="s">
        <v>77</v>
      </c>
      <c r="C53" s="37">
        <v>89</v>
      </c>
      <c r="D53" s="37">
        <v>1404</v>
      </c>
      <c r="E53" s="37">
        <v>511</v>
      </c>
      <c r="F53" s="37">
        <v>447</v>
      </c>
      <c r="G53" s="37">
        <v>53</v>
      </c>
      <c r="H53" s="37">
        <v>45</v>
      </c>
      <c r="I53" s="96">
        <v>2549</v>
      </c>
    </row>
    <row r="54" spans="1:9" ht="15" customHeight="1">
      <c r="A54" s="63" t="s">
        <v>2</v>
      </c>
      <c r="B54" s="63"/>
      <c r="C54" s="95">
        <v>66580</v>
      </c>
      <c r="D54" s="95">
        <v>458521</v>
      </c>
      <c r="E54" s="95">
        <v>966588</v>
      </c>
      <c r="F54" s="64">
        <v>73178</v>
      </c>
      <c r="G54" s="95">
        <v>19396</v>
      </c>
      <c r="H54" s="95">
        <v>16300</v>
      </c>
      <c r="I54" s="95">
        <v>1600563</v>
      </c>
    </row>
    <row r="55" spans="1:9" ht="15" customHeight="1">
      <c r="A55" s="98" t="s">
        <v>114</v>
      </c>
      <c r="C55" s="52">
        <v>67198</v>
      </c>
      <c r="D55" s="52">
        <v>400384</v>
      </c>
      <c r="E55" s="52">
        <v>981833</v>
      </c>
      <c r="F55" s="37">
        <v>68506</v>
      </c>
      <c r="G55" s="52">
        <v>21211</v>
      </c>
      <c r="H55" s="52">
        <v>12279</v>
      </c>
      <c r="I55" s="52">
        <v>1551411</v>
      </c>
    </row>
    <row r="56" spans="1:9" ht="15" customHeight="1">
      <c r="A56" s="98" t="s">
        <v>115</v>
      </c>
      <c r="C56" s="14">
        <f>IF(ISERROR((C54-C55)/C55),".",(C54-C55)/C55)</f>
        <v>-9.1967022828060366E-3</v>
      </c>
      <c r="D56" s="14">
        <f t="shared" ref="D56:I56" si="0">IF(ISERROR((D54-D55)/D55),".",(D54-D55)/D55)</f>
        <v>0.14520310501918157</v>
      </c>
      <c r="E56" s="14">
        <f t="shared" si="0"/>
        <v>-1.5527080470915115E-2</v>
      </c>
      <c r="F56" s="14">
        <f t="shared" si="0"/>
        <v>6.8198405979038326E-2</v>
      </c>
      <c r="G56" s="14">
        <f t="shared" si="0"/>
        <v>-8.5568808637027954E-2</v>
      </c>
      <c r="H56" s="14">
        <f t="shared" si="0"/>
        <v>0.32746966365339197</v>
      </c>
      <c r="I56" s="14">
        <f t="shared" si="0"/>
        <v>3.1682126786518855E-2</v>
      </c>
    </row>
    <row r="58" spans="1:9" ht="15" customHeight="1">
      <c r="A58" s="98" t="s">
        <v>181</v>
      </c>
    </row>
    <row r="59" spans="1:9" ht="15" customHeight="1">
      <c r="A59" s="98" t="s">
        <v>188</v>
      </c>
    </row>
    <row r="60" spans="1:9" ht="15" customHeight="1">
      <c r="A60" s="98" t="s">
        <v>182</v>
      </c>
    </row>
  </sheetData>
  <sortState xmlns:xlrd2="http://schemas.microsoft.com/office/spreadsheetml/2017/richdata2" columnSort="1" ref="C3:H56">
    <sortCondition ref="C3:H3" customList="Postgraduate by research,Postgraduate by coursework,Bachelor,Sub-Bachelor,Enabling courses,Non-award courses/Microcredentials,Not provided"/>
  </sortState>
  <mergeCells count="8">
    <mergeCell ref="A4:A15"/>
    <mergeCell ref="A49:A51"/>
    <mergeCell ref="A52:A53"/>
    <mergeCell ref="A16:A25"/>
    <mergeCell ref="A26:A34"/>
    <mergeCell ref="A35:A40"/>
    <mergeCell ref="A41:A45"/>
    <mergeCell ref="A47:A48"/>
  </mergeCells>
  <phoneticPr fontId="5" type="noConversion"/>
  <hyperlinks>
    <hyperlink ref="A1" location="Contents!A1" display="&lt; Back to Contents &gt;" xr:uid="{00000000-0004-0000-0500-000000000000}"/>
  </hyperlinks>
  <pageMargins left="0.39370078740157483" right="0.19685039370078741" top="0.59055118110236227" bottom="0.19685039370078741" header="0" footer="0"/>
  <pageSetup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60"/>
  <sheetViews>
    <sheetView showGridLines="0" zoomScaleNormal="100" workbookViewId="0">
      <pane xSplit="2" ySplit="3" topLeftCell="C4" activePane="bottomRight" state="frozen"/>
      <selection pane="topRight" activeCell="C1" sqref="C1"/>
      <selection pane="bottomLeft" activeCell="A4" sqref="A4"/>
      <selection pane="bottomRight" activeCell="A2" sqref="A2"/>
    </sheetView>
  </sheetViews>
  <sheetFormatPr defaultColWidth="9.28515625" defaultRowHeight="15" customHeight="1"/>
  <cols>
    <col min="1" max="1" width="15.7109375" customWidth="1"/>
    <col min="2" max="2" width="64.7109375" style="1" customWidth="1"/>
    <col min="3" max="4" width="12.7109375" customWidth="1"/>
    <col min="5" max="5" width="11.7109375" style="36" customWidth="1"/>
    <col min="6" max="6" width="10.5703125" customWidth="1"/>
    <col min="7" max="7" width="11.7109375" customWidth="1"/>
    <col min="8" max="8" width="18.5703125" customWidth="1"/>
    <col min="9" max="9" width="9.5703125" customWidth="1"/>
    <col min="10" max="10" width="13.7109375" customWidth="1"/>
    <col min="11" max="11" width="10" customWidth="1"/>
    <col min="12" max="12" width="9.42578125" customWidth="1"/>
    <col min="13" max="13" width="10.28515625" customWidth="1"/>
  </cols>
  <sheetData>
    <row r="1" spans="1:13" ht="15" customHeight="1">
      <c r="A1" s="3" t="s">
        <v>57</v>
      </c>
    </row>
    <row r="2" spans="1:13" s="77" customFormat="1" ht="30" customHeight="1">
      <c r="A2" s="74" t="s">
        <v>109</v>
      </c>
      <c r="B2" s="78"/>
      <c r="C2" s="79"/>
      <c r="D2" s="79"/>
      <c r="E2" s="80"/>
      <c r="F2" s="79"/>
      <c r="G2" s="79"/>
      <c r="H2" s="79"/>
      <c r="I2" s="79"/>
      <c r="J2" s="79"/>
      <c r="K2" s="79"/>
      <c r="L2" s="79"/>
      <c r="M2" s="79"/>
    </row>
    <row r="3" spans="1:13" ht="38.25">
      <c r="A3" s="19" t="s">
        <v>94</v>
      </c>
      <c r="B3" s="107" t="s">
        <v>95</v>
      </c>
      <c r="C3" s="99" t="s">
        <v>117</v>
      </c>
      <c r="D3" s="99" t="s">
        <v>118</v>
      </c>
      <c r="E3" s="99" t="s">
        <v>1</v>
      </c>
      <c r="F3" s="99" t="s">
        <v>116</v>
      </c>
      <c r="G3" s="99" t="s">
        <v>119</v>
      </c>
      <c r="H3" s="99" t="s">
        <v>189</v>
      </c>
      <c r="I3" s="33" t="s">
        <v>2</v>
      </c>
    </row>
    <row r="4" spans="1:13" ht="15" customHeight="1">
      <c r="A4" s="169" t="s">
        <v>11</v>
      </c>
      <c r="B4" s="55" t="s">
        <v>190</v>
      </c>
      <c r="C4" s="37">
        <v>29</v>
      </c>
      <c r="D4" s="37">
        <v>196</v>
      </c>
      <c r="E4" s="37">
        <v>725</v>
      </c>
      <c r="F4" s="37">
        <v>21</v>
      </c>
      <c r="G4" s="37">
        <v>0</v>
      </c>
      <c r="H4" s="37">
        <v>14</v>
      </c>
      <c r="I4" s="96">
        <v>985</v>
      </c>
    </row>
    <row r="5" spans="1:13" ht="15" customHeight="1">
      <c r="A5" s="170"/>
      <c r="B5" s="56" t="s">
        <v>21</v>
      </c>
      <c r="C5" s="37">
        <v>408</v>
      </c>
      <c r="D5" s="37">
        <v>8324</v>
      </c>
      <c r="E5" s="37">
        <v>18529</v>
      </c>
      <c r="F5" s="37">
        <v>2688</v>
      </c>
      <c r="G5" s="37">
        <v>1263</v>
      </c>
      <c r="H5" s="37">
        <v>164</v>
      </c>
      <c r="I5" s="96">
        <v>31376</v>
      </c>
    </row>
    <row r="6" spans="1:13" ht="15" customHeight="1">
      <c r="A6" s="170"/>
      <c r="B6" s="56" t="s">
        <v>22</v>
      </c>
      <c r="C6" s="37">
        <v>1025</v>
      </c>
      <c r="D6" s="37">
        <v>3897</v>
      </c>
      <c r="E6" s="37">
        <v>28142</v>
      </c>
      <c r="F6" s="37">
        <v>645</v>
      </c>
      <c r="G6" s="37">
        <v>84</v>
      </c>
      <c r="H6" s="37">
        <v>287</v>
      </c>
      <c r="I6" s="96">
        <v>34080</v>
      </c>
    </row>
    <row r="7" spans="1:13" ht="15" customHeight="1">
      <c r="A7" s="170"/>
      <c r="B7" s="56" t="s">
        <v>23</v>
      </c>
      <c r="C7" s="37">
        <v>214</v>
      </c>
      <c r="D7" s="37">
        <v>2797</v>
      </c>
      <c r="E7" s="37">
        <v>8529</v>
      </c>
      <c r="F7" s="37">
        <v>826</v>
      </c>
      <c r="G7" s="37">
        <v>776</v>
      </c>
      <c r="H7" s="37">
        <v>13</v>
      </c>
      <c r="I7" s="96">
        <v>13155</v>
      </c>
    </row>
    <row r="8" spans="1:13" ht="15" customHeight="1">
      <c r="A8" s="170"/>
      <c r="B8" s="56" t="s">
        <v>79</v>
      </c>
      <c r="C8" s="37">
        <v>441</v>
      </c>
      <c r="D8" s="37">
        <v>4215</v>
      </c>
      <c r="E8" s="37">
        <v>12268</v>
      </c>
      <c r="F8" s="37">
        <v>1354</v>
      </c>
      <c r="G8" s="37">
        <v>443</v>
      </c>
      <c r="H8" s="37">
        <v>37</v>
      </c>
      <c r="I8" s="96">
        <v>18758</v>
      </c>
    </row>
    <row r="9" spans="1:13" ht="15" customHeight="1">
      <c r="A9" s="170"/>
      <c r="B9" s="56" t="s">
        <v>80</v>
      </c>
      <c r="C9" s="37">
        <v>1110</v>
      </c>
      <c r="D9" s="37">
        <v>4486</v>
      </c>
      <c r="E9" s="37">
        <v>19599</v>
      </c>
      <c r="F9" s="37">
        <v>189</v>
      </c>
      <c r="G9" s="37">
        <v>2736</v>
      </c>
      <c r="H9" s="37">
        <v>124</v>
      </c>
      <c r="I9" s="96">
        <v>28244</v>
      </c>
    </row>
    <row r="10" spans="1:13" ht="15" customHeight="1">
      <c r="A10" s="170"/>
      <c r="B10" s="56" t="s">
        <v>83</v>
      </c>
      <c r="C10" s="37">
        <v>3288</v>
      </c>
      <c r="D10" s="37">
        <v>9808</v>
      </c>
      <c r="E10" s="37">
        <v>25310</v>
      </c>
      <c r="F10" s="37">
        <v>108</v>
      </c>
      <c r="G10" s="37">
        <v>0</v>
      </c>
      <c r="H10" s="37">
        <v>56</v>
      </c>
      <c r="I10" s="96">
        <v>38570</v>
      </c>
    </row>
    <row r="11" spans="1:13" ht="15" customHeight="1">
      <c r="A11" s="170"/>
      <c r="B11" s="56" t="s">
        <v>84</v>
      </c>
      <c r="C11" s="37">
        <v>2251</v>
      </c>
      <c r="D11" s="37">
        <v>12855</v>
      </c>
      <c r="E11" s="37">
        <v>26978</v>
      </c>
      <c r="F11" s="37">
        <v>31</v>
      </c>
      <c r="G11" s="37">
        <v>199</v>
      </c>
      <c r="H11" s="37">
        <v>225</v>
      </c>
      <c r="I11" s="96">
        <v>42539</v>
      </c>
    </row>
    <row r="12" spans="1:13" ht="15" customHeight="1">
      <c r="A12" s="170"/>
      <c r="B12" s="56" t="s">
        <v>89</v>
      </c>
      <c r="C12" s="37">
        <v>1208</v>
      </c>
      <c r="D12" s="37">
        <v>6525</v>
      </c>
      <c r="E12" s="37">
        <v>27006</v>
      </c>
      <c r="F12" s="37">
        <v>32</v>
      </c>
      <c r="G12" s="37">
        <v>11</v>
      </c>
      <c r="H12" s="37">
        <v>35</v>
      </c>
      <c r="I12" s="96">
        <v>34817</v>
      </c>
    </row>
    <row r="13" spans="1:13" ht="15" customHeight="1">
      <c r="A13" s="170"/>
      <c r="B13" s="56" t="s">
        <v>85</v>
      </c>
      <c r="C13" s="37">
        <v>722</v>
      </c>
      <c r="D13" s="37">
        <v>3034</v>
      </c>
      <c r="E13" s="37">
        <v>14240</v>
      </c>
      <c r="F13" s="37">
        <v>605</v>
      </c>
      <c r="G13" s="37">
        <v>114</v>
      </c>
      <c r="H13" s="37">
        <v>65</v>
      </c>
      <c r="I13" s="96">
        <v>18780</v>
      </c>
    </row>
    <row r="14" spans="1:13" ht="15" customHeight="1">
      <c r="A14" s="170"/>
      <c r="B14" s="56" t="s">
        <v>82</v>
      </c>
      <c r="C14" s="37">
        <v>813</v>
      </c>
      <c r="D14" s="37">
        <v>4586</v>
      </c>
      <c r="E14" s="37">
        <v>28323</v>
      </c>
      <c r="F14" s="37">
        <v>1988</v>
      </c>
      <c r="G14" s="37">
        <v>347</v>
      </c>
      <c r="H14" s="37">
        <v>231</v>
      </c>
      <c r="I14" s="96">
        <v>36288</v>
      </c>
    </row>
    <row r="15" spans="1:13" ht="15" customHeight="1">
      <c r="A15" s="171"/>
      <c r="B15" s="57" t="s">
        <v>77</v>
      </c>
      <c r="C15" s="58">
        <v>112</v>
      </c>
      <c r="D15" s="58">
        <v>27333</v>
      </c>
      <c r="E15" s="58">
        <v>12581</v>
      </c>
      <c r="F15" s="58">
        <v>5521</v>
      </c>
      <c r="G15" s="58">
        <v>0</v>
      </c>
      <c r="H15" s="58">
        <v>206</v>
      </c>
      <c r="I15" s="38">
        <v>45753</v>
      </c>
    </row>
    <row r="16" spans="1:13" ht="15" customHeight="1">
      <c r="A16" s="172" t="s">
        <v>12</v>
      </c>
      <c r="B16" s="55" t="s">
        <v>72</v>
      </c>
      <c r="C16" s="37">
        <v>1143</v>
      </c>
      <c r="D16" s="37">
        <v>9626</v>
      </c>
      <c r="E16" s="37">
        <v>31652</v>
      </c>
      <c r="F16" s="37">
        <v>637</v>
      </c>
      <c r="G16" s="37">
        <v>0</v>
      </c>
      <c r="H16" s="37">
        <v>325</v>
      </c>
      <c r="I16" s="96">
        <v>43383</v>
      </c>
    </row>
    <row r="17" spans="1:9" ht="15" customHeight="1">
      <c r="A17" s="172"/>
      <c r="B17" s="56" t="s">
        <v>98</v>
      </c>
      <c r="C17" s="37">
        <v>213</v>
      </c>
      <c r="D17" s="37">
        <v>1384</v>
      </c>
      <c r="E17" s="37" t="s">
        <v>121</v>
      </c>
      <c r="F17" s="37">
        <v>184</v>
      </c>
      <c r="G17" s="37">
        <v>251</v>
      </c>
      <c r="H17" s="37" t="s">
        <v>120</v>
      </c>
      <c r="I17" s="96">
        <v>7782</v>
      </c>
    </row>
    <row r="18" spans="1:9" ht="15" customHeight="1">
      <c r="A18" s="172"/>
      <c r="B18" s="56" t="s">
        <v>24</v>
      </c>
      <c r="C18" s="37">
        <v>1099</v>
      </c>
      <c r="D18" s="37">
        <v>5019</v>
      </c>
      <c r="E18" s="37">
        <v>18928</v>
      </c>
      <c r="F18" s="37">
        <v>1003</v>
      </c>
      <c r="G18" s="37">
        <v>182</v>
      </c>
      <c r="H18" s="37">
        <v>239</v>
      </c>
      <c r="I18" s="96">
        <v>26470</v>
      </c>
    </row>
    <row r="19" spans="1:9" ht="15" customHeight="1">
      <c r="A19" s="172"/>
      <c r="B19" s="56" t="s">
        <v>25</v>
      </c>
      <c r="C19" s="37">
        <v>2671</v>
      </c>
      <c r="D19" s="37">
        <v>11230</v>
      </c>
      <c r="E19" s="37">
        <v>33342</v>
      </c>
      <c r="F19" s="37">
        <v>778</v>
      </c>
      <c r="G19" s="37">
        <v>29</v>
      </c>
      <c r="H19" s="37">
        <v>278</v>
      </c>
      <c r="I19" s="96">
        <v>48328</v>
      </c>
    </row>
    <row r="20" spans="1:9" ht="15" customHeight="1">
      <c r="A20" s="172"/>
      <c r="B20" s="56" t="s">
        <v>26</v>
      </c>
      <c r="C20" s="37">
        <v>1290</v>
      </c>
      <c r="D20" s="37">
        <v>7059</v>
      </c>
      <c r="E20" s="37">
        <v>26455</v>
      </c>
      <c r="F20" s="37">
        <v>2874</v>
      </c>
      <c r="G20" s="37">
        <v>40</v>
      </c>
      <c r="H20" s="37">
        <v>15</v>
      </c>
      <c r="I20" s="96">
        <v>37733</v>
      </c>
    </row>
    <row r="21" spans="1:9" ht="15" customHeight="1">
      <c r="A21" s="172"/>
      <c r="B21" s="56" t="s">
        <v>27</v>
      </c>
      <c r="C21" s="37">
        <v>599</v>
      </c>
      <c r="D21" s="37">
        <v>3633</v>
      </c>
      <c r="E21" s="37">
        <v>25033</v>
      </c>
      <c r="F21" s="37">
        <v>647</v>
      </c>
      <c r="G21" s="37">
        <v>0</v>
      </c>
      <c r="H21" s="37">
        <v>48</v>
      </c>
      <c r="I21" s="96">
        <v>29960</v>
      </c>
    </row>
    <row r="22" spans="1:9" ht="15" customHeight="1">
      <c r="A22" s="172"/>
      <c r="B22" s="56" t="s">
        <v>28</v>
      </c>
      <c r="C22" s="37">
        <v>3190</v>
      </c>
      <c r="D22" s="37">
        <v>17855</v>
      </c>
      <c r="E22" s="37">
        <v>20777</v>
      </c>
      <c r="F22" s="37">
        <v>151</v>
      </c>
      <c r="G22" s="37">
        <v>31</v>
      </c>
      <c r="H22" s="37">
        <v>190</v>
      </c>
      <c r="I22" s="96">
        <v>42194</v>
      </c>
    </row>
    <row r="23" spans="1:9" ht="15" customHeight="1">
      <c r="A23" s="172"/>
      <c r="B23" s="56" t="s">
        <v>78</v>
      </c>
      <c r="C23" s="37">
        <v>71</v>
      </c>
      <c r="D23" s="37">
        <v>652</v>
      </c>
      <c r="E23" s="37">
        <v>216</v>
      </c>
      <c r="F23" s="37">
        <v>179</v>
      </c>
      <c r="G23" s="37">
        <v>0</v>
      </c>
      <c r="H23" s="37">
        <v>12</v>
      </c>
      <c r="I23" s="96">
        <v>1130</v>
      </c>
    </row>
    <row r="24" spans="1:9" ht="15" customHeight="1">
      <c r="A24" s="172"/>
      <c r="B24" s="56" t="s">
        <v>29</v>
      </c>
      <c r="C24" s="37">
        <v>356</v>
      </c>
      <c r="D24" s="37">
        <v>3874</v>
      </c>
      <c r="E24" s="37">
        <v>13672</v>
      </c>
      <c r="F24" s="37">
        <v>459</v>
      </c>
      <c r="G24" s="37">
        <v>115</v>
      </c>
      <c r="H24" s="37">
        <v>71</v>
      </c>
      <c r="I24" s="96">
        <v>18547</v>
      </c>
    </row>
    <row r="25" spans="1:9" ht="15" customHeight="1">
      <c r="A25" s="172"/>
      <c r="B25" s="57" t="s">
        <v>77</v>
      </c>
      <c r="C25" s="58">
        <v>31</v>
      </c>
      <c r="D25" s="58">
        <v>1808</v>
      </c>
      <c r="E25" s="58" t="s">
        <v>121</v>
      </c>
      <c r="F25" s="58">
        <v>1871</v>
      </c>
      <c r="G25" s="58">
        <v>0</v>
      </c>
      <c r="H25" s="58" t="s">
        <v>120</v>
      </c>
      <c r="I25" s="38">
        <v>6792</v>
      </c>
    </row>
    <row r="26" spans="1:9" ht="15" customHeight="1">
      <c r="A26" s="172" t="s">
        <v>13</v>
      </c>
      <c r="B26" s="55" t="s">
        <v>30</v>
      </c>
      <c r="C26" s="37">
        <v>205</v>
      </c>
      <c r="D26" s="37">
        <v>1055</v>
      </c>
      <c r="E26" s="37">
        <v>2016</v>
      </c>
      <c r="F26" s="37">
        <v>93</v>
      </c>
      <c r="G26" s="37">
        <v>21</v>
      </c>
      <c r="H26" s="37">
        <v>102</v>
      </c>
      <c r="I26" s="96">
        <v>3492</v>
      </c>
    </row>
    <row r="27" spans="1:9" ht="15" customHeight="1">
      <c r="A27" s="172"/>
      <c r="B27" s="56" t="s">
        <v>87</v>
      </c>
      <c r="C27" s="37">
        <v>506</v>
      </c>
      <c r="D27" s="37">
        <v>2289</v>
      </c>
      <c r="E27" s="37">
        <v>11631</v>
      </c>
      <c r="F27" s="37">
        <v>397</v>
      </c>
      <c r="G27" s="37">
        <v>1443</v>
      </c>
      <c r="H27" s="37">
        <v>475</v>
      </c>
      <c r="I27" s="96">
        <v>16741</v>
      </c>
    </row>
    <row r="28" spans="1:9" ht="15" customHeight="1">
      <c r="A28" s="172"/>
      <c r="B28" s="56" t="s">
        <v>31</v>
      </c>
      <c r="C28" s="37">
        <v>1139</v>
      </c>
      <c r="D28" s="37">
        <v>7089</v>
      </c>
      <c r="E28" s="37">
        <v>27516</v>
      </c>
      <c r="F28" s="37">
        <v>194</v>
      </c>
      <c r="G28" s="37">
        <v>0</v>
      </c>
      <c r="H28" s="37">
        <v>342</v>
      </c>
      <c r="I28" s="96">
        <v>36280</v>
      </c>
    </row>
    <row r="29" spans="1:9" ht="15" customHeight="1">
      <c r="A29" s="172"/>
      <c r="B29" s="56" t="s">
        <v>32</v>
      </c>
      <c r="C29" s="37">
        <v>440</v>
      </c>
      <c r="D29" s="37">
        <v>3007</v>
      </c>
      <c r="E29" s="37">
        <v>7841</v>
      </c>
      <c r="F29" s="37">
        <v>464</v>
      </c>
      <c r="G29" s="37">
        <v>383</v>
      </c>
      <c r="H29" s="37">
        <v>289</v>
      </c>
      <c r="I29" s="96">
        <v>12424</v>
      </c>
    </row>
    <row r="30" spans="1:9" ht="15" customHeight="1">
      <c r="A30" s="172"/>
      <c r="B30" s="56" t="s">
        <v>33</v>
      </c>
      <c r="C30" s="37">
        <v>1401</v>
      </c>
      <c r="D30" s="37">
        <v>7415</v>
      </c>
      <c r="E30" s="37">
        <v>32714</v>
      </c>
      <c r="F30" s="37">
        <v>511</v>
      </c>
      <c r="G30" s="37">
        <v>0</v>
      </c>
      <c r="H30" s="37">
        <v>331</v>
      </c>
      <c r="I30" s="96">
        <v>42372</v>
      </c>
    </row>
    <row r="31" spans="1:9" ht="15" customHeight="1">
      <c r="A31" s="172"/>
      <c r="B31" s="56" t="s">
        <v>34</v>
      </c>
      <c r="C31" s="37">
        <v>2606</v>
      </c>
      <c r="D31" s="37">
        <v>5595</v>
      </c>
      <c r="E31" s="37">
        <v>25315</v>
      </c>
      <c r="F31" s="37">
        <v>153</v>
      </c>
      <c r="G31" s="37">
        <v>128</v>
      </c>
      <c r="H31" s="37">
        <v>74</v>
      </c>
      <c r="I31" s="96">
        <v>33871</v>
      </c>
    </row>
    <row r="32" spans="1:9" ht="15" customHeight="1">
      <c r="A32" s="172"/>
      <c r="B32" s="56" t="s">
        <v>35</v>
      </c>
      <c r="C32" s="37">
        <v>666</v>
      </c>
      <c r="D32" s="37">
        <v>3107</v>
      </c>
      <c r="E32" s="37">
        <v>11830</v>
      </c>
      <c r="F32" s="37">
        <v>1412</v>
      </c>
      <c r="G32" s="37">
        <v>1532</v>
      </c>
      <c r="H32" s="37">
        <v>354</v>
      </c>
      <c r="I32" s="96">
        <v>18901</v>
      </c>
    </row>
    <row r="33" spans="1:9" ht="15" customHeight="1">
      <c r="A33" s="172"/>
      <c r="B33" s="56" t="s">
        <v>36</v>
      </c>
      <c r="C33" s="37">
        <v>388</v>
      </c>
      <c r="D33" s="37">
        <v>733</v>
      </c>
      <c r="E33" s="37">
        <v>12943</v>
      </c>
      <c r="F33" s="37">
        <v>320</v>
      </c>
      <c r="G33" s="37">
        <v>1002</v>
      </c>
      <c r="H33" s="37">
        <v>532</v>
      </c>
      <c r="I33" s="96">
        <v>15918</v>
      </c>
    </row>
    <row r="34" spans="1:9" ht="15" customHeight="1">
      <c r="A34" s="172"/>
      <c r="B34" s="57" t="s">
        <v>77</v>
      </c>
      <c r="C34" s="58">
        <v>0</v>
      </c>
      <c r="D34" s="58">
        <v>980</v>
      </c>
      <c r="E34" s="58">
        <v>3772</v>
      </c>
      <c r="F34" s="58">
        <v>1825</v>
      </c>
      <c r="G34" s="58">
        <v>0</v>
      </c>
      <c r="H34" s="58">
        <v>0</v>
      </c>
      <c r="I34" s="38">
        <v>6577</v>
      </c>
    </row>
    <row r="35" spans="1:9" ht="15" customHeight="1">
      <c r="A35" s="172" t="s">
        <v>14</v>
      </c>
      <c r="B35" s="55" t="s">
        <v>92</v>
      </c>
      <c r="C35" s="37">
        <v>1203</v>
      </c>
      <c r="D35" s="37">
        <v>4693</v>
      </c>
      <c r="E35" s="37">
        <v>26414</v>
      </c>
      <c r="F35" s="37">
        <v>3319</v>
      </c>
      <c r="G35" s="37">
        <v>1719</v>
      </c>
      <c r="H35" s="37">
        <v>31</v>
      </c>
      <c r="I35" s="96">
        <v>37379</v>
      </c>
    </row>
    <row r="36" spans="1:9" ht="15" customHeight="1">
      <c r="A36" s="172"/>
      <c r="B36" s="56" t="s">
        <v>37</v>
      </c>
      <c r="C36" s="37">
        <v>559</v>
      </c>
      <c r="D36" s="37">
        <v>4580</v>
      </c>
      <c r="E36" s="37">
        <v>14747</v>
      </c>
      <c r="F36" s="37">
        <v>47</v>
      </c>
      <c r="G36" s="37">
        <v>1295</v>
      </c>
      <c r="H36" s="37">
        <v>44</v>
      </c>
      <c r="I36" s="96">
        <v>21272</v>
      </c>
    </row>
    <row r="37" spans="1:9" ht="15" customHeight="1">
      <c r="A37" s="172"/>
      <c r="B37" s="56" t="s">
        <v>38</v>
      </c>
      <c r="C37" s="37">
        <v>462</v>
      </c>
      <c r="D37" s="37">
        <v>968</v>
      </c>
      <c r="E37" s="37">
        <v>9313</v>
      </c>
      <c r="F37" s="37">
        <v>0</v>
      </c>
      <c r="G37" s="37">
        <v>612</v>
      </c>
      <c r="H37" s="37">
        <v>8</v>
      </c>
      <c r="I37" s="96">
        <v>11363</v>
      </c>
    </row>
    <row r="38" spans="1:9" ht="15" customHeight="1">
      <c r="A38" s="172"/>
      <c r="B38" s="56" t="s">
        <v>39</v>
      </c>
      <c r="C38" s="37">
        <v>271</v>
      </c>
      <c r="D38" s="37">
        <v>2635</v>
      </c>
      <c r="E38" s="37">
        <v>7433</v>
      </c>
      <c r="F38" s="37">
        <v>74</v>
      </c>
      <c r="G38" s="37">
        <v>317</v>
      </c>
      <c r="H38" s="37">
        <v>80</v>
      </c>
      <c r="I38" s="96">
        <v>10810</v>
      </c>
    </row>
    <row r="39" spans="1:9" ht="15" customHeight="1">
      <c r="A39" s="172"/>
      <c r="B39" s="56" t="s">
        <v>40</v>
      </c>
      <c r="C39" s="37">
        <v>1245</v>
      </c>
      <c r="D39" s="37">
        <v>5242</v>
      </c>
      <c r="E39" s="37">
        <v>13237</v>
      </c>
      <c r="F39" s="37">
        <v>54</v>
      </c>
      <c r="G39" s="37">
        <v>48</v>
      </c>
      <c r="H39" s="37">
        <v>492</v>
      </c>
      <c r="I39" s="96">
        <v>20318</v>
      </c>
    </row>
    <row r="40" spans="1:9" ht="15" customHeight="1">
      <c r="A40" s="172"/>
      <c r="B40" s="57" t="s">
        <v>77</v>
      </c>
      <c r="C40" s="58">
        <v>0</v>
      </c>
      <c r="D40" s="58" t="s">
        <v>121</v>
      </c>
      <c r="E40" s="58">
        <v>188</v>
      </c>
      <c r="F40" s="58">
        <v>697</v>
      </c>
      <c r="G40" s="58">
        <v>0</v>
      </c>
      <c r="H40" s="58" t="s">
        <v>120</v>
      </c>
      <c r="I40" s="38">
        <v>1016</v>
      </c>
    </row>
    <row r="41" spans="1:9" ht="15" customHeight="1">
      <c r="A41" s="172" t="s">
        <v>15</v>
      </c>
      <c r="B41" s="55" t="s">
        <v>81</v>
      </c>
      <c r="C41" s="37">
        <v>844</v>
      </c>
      <c r="D41" s="37">
        <v>4710</v>
      </c>
      <c r="E41" s="37">
        <v>12667</v>
      </c>
      <c r="F41" s="37">
        <v>378</v>
      </c>
      <c r="G41" s="37">
        <v>598</v>
      </c>
      <c r="H41" s="37">
        <v>278</v>
      </c>
      <c r="I41" s="96">
        <v>19475</v>
      </c>
    </row>
    <row r="42" spans="1:9" ht="15" customHeight="1">
      <c r="A42" s="172"/>
      <c r="B42" s="56" t="s">
        <v>41</v>
      </c>
      <c r="C42" s="37">
        <v>1544</v>
      </c>
      <c r="D42" s="37">
        <v>3988</v>
      </c>
      <c r="E42" s="37">
        <v>15126</v>
      </c>
      <c r="F42" s="37">
        <v>273</v>
      </c>
      <c r="G42" s="37">
        <v>96</v>
      </c>
      <c r="H42" s="37">
        <v>148</v>
      </c>
      <c r="I42" s="96">
        <v>21175</v>
      </c>
    </row>
    <row r="43" spans="1:9" ht="15" customHeight="1">
      <c r="A43" s="172"/>
      <c r="B43" s="56" t="s">
        <v>86</v>
      </c>
      <c r="C43" s="37">
        <v>70</v>
      </c>
      <c r="D43" s="37">
        <v>1762</v>
      </c>
      <c r="E43" s="37" t="s">
        <v>121</v>
      </c>
      <c r="F43" s="37">
        <v>5608</v>
      </c>
      <c r="G43" s="37">
        <v>0</v>
      </c>
      <c r="H43" s="37" t="s">
        <v>120</v>
      </c>
      <c r="I43" s="96">
        <v>13483</v>
      </c>
    </row>
    <row r="44" spans="1:9" ht="15" customHeight="1">
      <c r="A44" s="172"/>
      <c r="B44" s="56" t="s">
        <v>42</v>
      </c>
      <c r="C44" s="37">
        <v>822</v>
      </c>
      <c r="D44" s="37">
        <v>3777</v>
      </c>
      <c r="E44" s="37">
        <v>21973</v>
      </c>
      <c r="F44" s="37">
        <v>913</v>
      </c>
      <c r="G44" s="37">
        <v>651</v>
      </c>
      <c r="H44" s="37">
        <v>132</v>
      </c>
      <c r="I44" s="96">
        <v>28268</v>
      </c>
    </row>
    <row r="45" spans="1:9" ht="15" customHeight="1">
      <c r="A45" s="172"/>
      <c r="B45" s="57" t="s">
        <v>88</v>
      </c>
      <c r="C45" s="58">
        <v>19</v>
      </c>
      <c r="D45" s="58">
        <v>2782</v>
      </c>
      <c r="E45" s="58">
        <v>1134</v>
      </c>
      <c r="F45" s="58">
        <v>484</v>
      </c>
      <c r="G45" s="58">
        <v>0</v>
      </c>
      <c r="H45" s="58">
        <v>0</v>
      </c>
      <c r="I45" s="38">
        <v>4419</v>
      </c>
    </row>
    <row r="46" spans="1:9" ht="15" customHeight="1">
      <c r="A46" s="54" t="s">
        <v>16</v>
      </c>
      <c r="B46" s="59" t="s">
        <v>43</v>
      </c>
      <c r="C46" s="60">
        <v>771</v>
      </c>
      <c r="D46" s="60">
        <v>7303</v>
      </c>
      <c r="E46" s="60">
        <v>10872</v>
      </c>
      <c r="F46" s="60">
        <v>6836</v>
      </c>
      <c r="G46" s="60">
        <v>268</v>
      </c>
      <c r="H46" s="60">
        <v>75</v>
      </c>
      <c r="I46" s="64">
        <v>26125</v>
      </c>
    </row>
    <row r="47" spans="1:9" ht="15" customHeight="1">
      <c r="A47" s="172" t="s">
        <v>17</v>
      </c>
      <c r="B47" s="61" t="s">
        <v>90</v>
      </c>
      <c r="C47" s="37">
        <v>23</v>
      </c>
      <c r="D47" s="37">
        <v>0</v>
      </c>
      <c r="E47" s="37">
        <v>0</v>
      </c>
      <c r="F47" s="37">
        <v>0</v>
      </c>
      <c r="G47" s="37">
        <v>0</v>
      </c>
      <c r="H47" s="37">
        <v>0</v>
      </c>
      <c r="I47" s="96">
        <v>23</v>
      </c>
    </row>
    <row r="48" spans="1:9" ht="15" customHeight="1">
      <c r="A48" s="172"/>
      <c r="B48" s="62" t="s">
        <v>91</v>
      </c>
      <c r="C48" s="58">
        <v>267</v>
      </c>
      <c r="D48" s="58">
        <v>1470</v>
      </c>
      <c r="E48" s="58">
        <v>6138</v>
      </c>
      <c r="F48" s="58">
        <v>627</v>
      </c>
      <c r="G48" s="58">
        <v>971</v>
      </c>
      <c r="H48" s="58">
        <v>13</v>
      </c>
      <c r="I48" s="38">
        <v>9486</v>
      </c>
    </row>
    <row r="49" spans="1:9" ht="15" customHeight="1">
      <c r="A49" s="172" t="s">
        <v>18</v>
      </c>
      <c r="B49" s="55" t="s">
        <v>44</v>
      </c>
      <c r="C49" s="37">
        <v>1520</v>
      </c>
      <c r="D49" s="37">
        <v>2400</v>
      </c>
      <c r="E49" s="37">
        <v>10403</v>
      </c>
      <c r="F49" s="37">
        <v>229</v>
      </c>
      <c r="G49" s="37">
        <v>0</v>
      </c>
      <c r="H49" s="37">
        <v>33</v>
      </c>
      <c r="I49" s="96">
        <v>14585</v>
      </c>
    </row>
    <row r="50" spans="1:9" ht="15" customHeight="1">
      <c r="A50" s="172"/>
      <c r="B50" s="56" t="s">
        <v>45</v>
      </c>
      <c r="C50" s="37">
        <v>371</v>
      </c>
      <c r="D50" s="37">
        <v>3019</v>
      </c>
      <c r="E50" s="37">
        <v>8808</v>
      </c>
      <c r="F50" s="37">
        <v>240</v>
      </c>
      <c r="G50" s="37">
        <v>283</v>
      </c>
      <c r="H50" s="37">
        <v>11</v>
      </c>
      <c r="I50" s="96">
        <v>12732</v>
      </c>
    </row>
    <row r="51" spans="1:9" ht="15" customHeight="1">
      <c r="A51" s="172"/>
      <c r="B51" s="57" t="s">
        <v>77</v>
      </c>
      <c r="C51" s="58">
        <v>0</v>
      </c>
      <c r="D51" s="58" t="s">
        <v>121</v>
      </c>
      <c r="E51" s="58" t="s">
        <v>120</v>
      </c>
      <c r="F51" s="58">
        <v>0</v>
      </c>
      <c r="G51" s="58">
        <v>0</v>
      </c>
      <c r="H51" s="58">
        <v>0</v>
      </c>
      <c r="I51" s="38">
        <v>1240</v>
      </c>
    </row>
    <row r="52" spans="1:9" ht="15" customHeight="1">
      <c r="A52" s="173" t="s">
        <v>19</v>
      </c>
      <c r="B52" s="56" t="s">
        <v>46</v>
      </c>
      <c r="C52" s="37">
        <v>251</v>
      </c>
      <c r="D52" s="37">
        <v>4955</v>
      </c>
      <c r="E52" s="37">
        <v>21839</v>
      </c>
      <c r="F52" s="37">
        <v>392</v>
      </c>
      <c r="G52" s="37">
        <v>0</v>
      </c>
      <c r="H52" s="37">
        <v>745</v>
      </c>
      <c r="I52" s="96">
        <v>28182</v>
      </c>
    </row>
    <row r="53" spans="1:9" ht="15" customHeight="1">
      <c r="A53" s="172"/>
      <c r="B53" s="57" t="s">
        <v>77</v>
      </c>
      <c r="C53" s="58">
        <v>68</v>
      </c>
      <c r="D53" s="58">
        <v>1346</v>
      </c>
      <c r="E53" s="58">
        <v>490</v>
      </c>
      <c r="F53" s="58">
        <v>439</v>
      </c>
      <c r="G53" s="58">
        <v>53</v>
      </c>
      <c r="H53" s="58">
        <v>40</v>
      </c>
      <c r="I53" s="38">
        <v>2436</v>
      </c>
    </row>
    <row r="54" spans="1:9" ht="15" customHeight="1">
      <c r="A54" s="43" t="s">
        <v>2</v>
      </c>
      <c r="B54" s="35"/>
      <c r="C54" s="42">
        <v>39945</v>
      </c>
      <c r="D54" s="42">
        <v>238462</v>
      </c>
      <c r="E54" s="42">
        <v>723535</v>
      </c>
      <c r="F54" s="38">
        <v>48770</v>
      </c>
      <c r="G54" s="42">
        <v>18041</v>
      </c>
      <c r="H54" s="42">
        <v>7274</v>
      </c>
      <c r="I54" s="42">
        <v>1076027</v>
      </c>
    </row>
    <row r="55" spans="1:9" ht="15" customHeight="1">
      <c r="A55" s="98" t="s">
        <v>114</v>
      </c>
      <c r="B55" s="32"/>
      <c r="C55" s="52">
        <v>41724</v>
      </c>
      <c r="D55" s="52">
        <v>235967</v>
      </c>
      <c r="E55" s="52">
        <v>750248</v>
      </c>
      <c r="F55" s="37">
        <v>48149</v>
      </c>
      <c r="G55" s="52">
        <v>20130</v>
      </c>
      <c r="H55" s="52">
        <v>6539</v>
      </c>
      <c r="I55" s="52">
        <v>1102757</v>
      </c>
    </row>
    <row r="56" spans="1:9" ht="15" customHeight="1">
      <c r="A56" s="98" t="s">
        <v>115</v>
      </c>
      <c r="B56" s="30"/>
      <c r="C56" s="14">
        <f>IF(ISERROR((C54-C55)/C55),".",(C54-C55)/C55)</f>
        <v>-4.2637331032499282E-2</v>
      </c>
      <c r="D56" s="14">
        <f t="shared" ref="D56:I56" si="0">IF(ISERROR((D54-D55)/D55),".",(D54-D55)/D55)</f>
        <v>1.0573512397920048E-2</v>
      </c>
      <c r="E56" s="14">
        <f t="shared" si="0"/>
        <v>-3.5605559761572175E-2</v>
      </c>
      <c r="F56" s="14">
        <f t="shared" si="0"/>
        <v>1.2897464121788615E-2</v>
      </c>
      <c r="G56" s="14">
        <f t="shared" si="0"/>
        <v>-0.10377545951316443</v>
      </c>
      <c r="H56" s="14">
        <f t="shared" si="0"/>
        <v>0.11240250802875057</v>
      </c>
      <c r="I56" s="14">
        <f t="shared" si="0"/>
        <v>-2.4239247631164435E-2</v>
      </c>
    </row>
    <row r="58" spans="1:9" ht="15" customHeight="1">
      <c r="A58" s="98" t="s">
        <v>181</v>
      </c>
    </row>
    <row r="59" spans="1:9" ht="15" customHeight="1">
      <c r="A59" s="98" t="s">
        <v>188</v>
      </c>
    </row>
    <row r="60" spans="1:9" ht="15" customHeight="1">
      <c r="A60" s="98" t="s">
        <v>182</v>
      </c>
    </row>
  </sheetData>
  <sortState xmlns:xlrd2="http://schemas.microsoft.com/office/spreadsheetml/2017/richdata2" columnSort="1" ref="C3:H56">
    <sortCondition ref="C3:H3" customList="Postgraduate by research,Postgraduate by coursework,Bachelor,Sub-Bachelor,Enabling courses,Non-award courses/Microcredentials,Not provided"/>
  </sortState>
  <mergeCells count="8">
    <mergeCell ref="A4:A15"/>
    <mergeCell ref="A49:A51"/>
    <mergeCell ref="A52:A53"/>
    <mergeCell ref="A16:A25"/>
    <mergeCell ref="A26:A34"/>
    <mergeCell ref="A35:A40"/>
    <mergeCell ref="A41:A45"/>
    <mergeCell ref="A47:A48"/>
  </mergeCells>
  <phoneticPr fontId="5" type="noConversion"/>
  <hyperlinks>
    <hyperlink ref="A1" location="Contents!A1" display="&lt; Back to Contents &gt;" xr:uid="{00000000-0004-0000-0600-000000000000}"/>
  </hyperlinks>
  <pageMargins left="0.39370078740157483" right="0.19685039370078741" top="0.59055118110236227" bottom="0.19685039370078741" header="0" footer="0"/>
  <pageSetup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60"/>
  <sheetViews>
    <sheetView showGridLines="0" zoomScaleNormal="100" workbookViewId="0">
      <pane xSplit="2" ySplit="4" topLeftCell="C5" activePane="bottomRight" state="frozen"/>
      <selection pane="topRight" activeCell="C1" sqref="C1"/>
      <selection pane="bottomLeft" activeCell="A5" sqref="A5"/>
      <selection pane="bottomRight" activeCell="A2" sqref="A2"/>
    </sheetView>
  </sheetViews>
  <sheetFormatPr defaultColWidth="9.28515625" defaultRowHeight="15" customHeight="1"/>
  <cols>
    <col min="1" max="1" width="15.7109375" customWidth="1"/>
    <col min="2" max="2" width="71.7109375" style="48" customWidth="1"/>
    <col min="3" max="4" width="9.5703125" customWidth="1"/>
    <col min="5" max="5" width="10.5703125" bestFit="1" customWidth="1"/>
    <col min="6" max="6" width="10.5703125" customWidth="1"/>
    <col min="7" max="7" width="9.5703125" customWidth="1"/>
    <col min="8" max="8" width="1.28515625" customWidth="1"/>
    <col min="9" max="11" width="9.5703125" customWidth="1"/>
    <col min="12" max="12" width="1.28515625" customWidth="1"/>
    <col min="13" max="14" width="10" customWidth="1"/>
    <col min="15" max="15" width="12.7109375" customWidth="1"/>
    <col min="16" max="16" width="13.7109375" customWidth="1"/>
    <col min="17" max="17" width="9.5703125" customWidth="1"/>
  </cols>
  <sheetData>
    <row r="1" spans="1:17" ht="15" customHeight="1">
      <c r="A1" s="44" t="s">
        <v>57</v>
      </c>
      <c r="B1" s="44"/>
    </row>
    <row r="2" spans="1:17" ht="30" customHeight="1">
      <c r="A2" s="49" t="s">
        <v>110</v>
      </c>
      <c r="B2" s="49"/>
    </row>
    <row r="3" spans="1:17" ht="15" customHeight="1">
      <c r="A3" s="65"/>
      <c r="B3" s="45"/>
      <c r="C3" s="174" t="s">
        <v>101</v>
      </c>
      <c r="D3" s="174"/>
      <c r="E3" s="174"/>
      <c r="F3" s="174"/>
      <c r="G3" s="174"/>
      <c r="H3" s="51"/>
      <c r="I3" s="174" t="s">
        <v>73</v>
      </c>
      <c r="J3" s="174"/>
      <c r="K3" s="174"/>
      <c r="L3" s="51"/>
      <c r="M3" s="174" t="s">
        <v>100</v>
      </c>
      <c r="N3" s="175"/>
      <c r="O3" s="175"/>
      <c r="P3" s="175"/>
      <c r="Q3" s="50"/>
    </row>
    <row r="4" spans="1:17" ht="39" customHeight="1">
      <c r="A4" s="20" t="s">
        <v>94</v>
      </c>
      <c r="B4" s="73" t="s">
        <v>95</v>
      </c>
      <c r="C4" s="86" t="s">
        <v>47</v>
      </c>
      <c r="D4" s="86" t="s">
        <v>48</v>
      </c>
      <c r="E4" s="86" t="s">
        <v>49</v>
      </c>
      <c r="F4" s="100" t="s">
        <v>99</v>
      </c>
      <c r="G4" s="87" t="s">
        <v>2</v>
      </c>
      <c r="H4" s="86"/>
      <c r="I4" s="86" t="s">
        <v>50</v>
      </c>
      <c r="J4" s="86" t="s">
        <v>51</v>
      </c>
      <c r="K4" s="87" t="s">
        <v>2</v>
      </c>
      <c r="L4" s="86"/>
      <c r="M4" s="86" t="s">
        <v>8</v>
      </c>
      <c r="N4" s="86" t="s">
        <v>96</v>
      </c>
      <c r="O4" s="100" t="s">
        <v>97</v>
      </c>
      <c r="P4" s="100" t="s">
        <v>99</v>
      </c>
      <c r="Q4" s="87" t="s">
        <v>2</v>
      </c>
    </row>
    <row r="5" spans="1:17" ht="15" customHeight="1">
      <c r="A5" s="169" t="s">
        <v>11</v>
      </c>
      <c r="B5" s="55" t="s">
        <v>191</v>
      </c>
      <c r="C5" s="139">
        <v>495</v>
      </c>
      <c r="D5" s="139">
        <v>254</v>
      </c>
      <c r="E5" s="139">
        <v>311</v>
      </c>
      <c r="F5" s="139">
        <v>0</v>
      </c>
      <c r="G5" s="140">
        <v>1060</v>
      </c>
      <c r="H5" s="141"/>
      <c r="I5" s="141">
        <v>644</v>
      </c>
      <c r="J5" s="141">
        <v>416</v>
      </c>
      <c r="K5" s="142">
        <v>1060</v>
      </c>
      <c r="L5" s="141"/>
      <c r="M5" s="143">
        <v>383</v>
      </c>
      <c r="N5" s="139">
        <v>677</v>
      </c>
      <c r="O5" s="139">
        <v>0</v>
      </c>
      <c r="P5" s="139">
        <v>0</v>
      </c>
      <c r="Q5" s="140">
        <v>1060</v>
      </c>
    </row>
    <row r="6" spans="1:17" ht="15" customHeight="1">
      <c r="A6" s="170"/>
      <c r="B6" s="56" t="s">
        <v>21</v>
      </c>
      <c r="C6" s="144">
        <v>5786</v>
      </c>
      <c r="D6" s="144">
        <v>24283</v>
      </c>
      <c r="E6" s="144">
        <v>4736</v>
      </c>
      <c r="F6" s="144">
        <v>0</v>
      </c>
      <c r="G6" s="145">
        <v>34805</v>
      </c>
      <c r="H6" s="146"/>
      <c r="I6" s="146">
        <v>14896</v>
      </c>
      <c r="J6" s="146">
        <v>19909</v>
      </c>
      <c r="K6" s="147">
        <v>34805</v>
      </c>
      <c r="L6" s="146"/>
      <c r="M6" s="148">
        <v>11079</v>
      </c>
      <c r="N6" s="144">
        <v>23708</v>
      </c>
      <c r="O6" s="144">
        <v>18</v>
      </c>
      <c r="P6" s="144">
        <v>0</v>
      </c>
      <c r="Q6" s="145">
        <v>34805</v>
      </c>
    </row>
    <row r="7" spans="1:17" ht="15" customHeight="1">
      <c r="A7" s="170"/>
      <c r="B7" s="56" t="s">
        <v>22</v>
      </c>
      <c r="C7" s="144">
        <v>23682</v>
      </c>
      <c r="D7" s="144">
        <v>5771</v>
      </c>
      <c r="E7" s="144">
        <v>14787</v>
      </c>
      <c r="F7" s="144">
        <v>0</v>
      </c>
      <c r="G7" s="145">
        <v>44240</v>
      </c>
      <c r="H7" s="146"/>
      <c r="I7" s="146">
        <v>31991</v>
      </c>
      <c r="J7" s="146">
        <v>12249</v>
      </c>
      <c r="K7" s="147">
        <v>44240</v>
      </c>
      <c r="L7" s="146"/>
      <c r="M7" s="144">
        <v>21487</v>
      </c>
      <c r="N7" s="144">
        <v>22704</v>
      </c>
      <c r="O7" s="144">
        <v>49</v>
      </c>
      <c r="P7" s="144">
        <v>0</v>
      </c>
      <c r="Q7" s="145">
        <v>44240</v>
      </c>
    </row>
    <row r="8" spans="1:17" ht="15" customHeight="1">
      <c r="A8" s="170"/>
      <c r="B8" s="56" t="s">
        <v>23</v>
      </c>
      <c r="C8" s="144">
        <v>5053</v>
      </c>
      <c r="D8" s="144">
        <v>8522</v>
      </c>
      <c r="E8" s="144">
        <v>3721</v>
      </c>
      <c r="F8" s="144">
        <v>0</v>
      </c>
      <c r="G8" s="145">
        <v>17296</v>
      </c>
      <c r="H8" s="146"/>
      <c r="I8" s="146">
        <v>9371</v>
      </c>
      <c r="J8" s="146">
        <v>7925</v>
      </c>
      <c r="K8" s="147">
        <v>17296</v>
      </c>
      <c r="L8" s="146"/>
      <c r="M8" s="144">
        <v>5652</v>
      </c>
      <c r="N8" s="144">
        <v>11621</v>
      </c>
      <c r="O8" s="144">
        <v>23</v>
      </c>
      <c r="P8" s="144">
        <v>0</v>
      </c>
      <c r="Q8" s="145">
        <v>17296</v>
      </c>
    </row>
    <row r="9" spans="1:17" ht="15" customHeight="1">
      <c r="A9" s="170"/>
      <c r="B9" s="56" t="s">
        <v>79</v>
      </c>
      <c r="C9" s="144">
        <v>1425</v>
      </c>
      <c r="D9" s="144">
        <v>17141</v>
      </c>
      <c r="E9" s="144">
        <v>1606</v>
      </c>
      <c r="F9" s="144">
        <v>0</v>
      </c>
      <c r="G9" s="145">
        <v>20172</v>
      </c>
      <c r="H9" s="146"/>
      <c r="I9" s="146">
        <v>7605</v>
      </c>
      <c r="J9" s="146">
        <v>12567</v>
      </c>
      <c r="K9" s="147">
        <v>20172</v>
      </c>
      <c r="L9" s="146"/>
      <c r="M9" s="144">
        <v>6391</v>
      </c>
      <c r="N9" s="144">
        <v>13728</v>
      </c>
      <c r="O9" s="144">
        <v>53</v>
      </c>
      <c r="P9" s="144">
        <v>0</v>
      </c>
      <c r="Q9" s="145">
        <v>20172</v>
      </c>
    </row>
    <row r="10" spans="1:17" ht="15" customHeight="1">
      <c r="A10" s="170"/>
      <c r="B10" s="56" t="s">
        <v>80</v>
      </c>
      <c r="C10" s="144">
        <v>18221</v>
      </c>
      <c r="D10" s="144">
        <v>6251</v>
      </c>
      <c r="E10" s="144">
        <v>9599</v>
      </c>
      <c r="F10" s="144">
        <v>0</v>
      </c>
      <c r="G10" s="145">
        <v>34071</v>
      </c>
      <c r="H10" s="146"/>
      <c r="I10" s="146">
        <v>23621</v>
      </c>
      <c r="J10" s="146">
        <v>10450</v>
      </c>
      <c r="K10" s="147">
        <v>34071</v>
      </c>
      <c r="L10" s="146"/>
      <c r="M10" s="144">
        <v>14229</v>
      </c>
      <c r="N10" s="144">
        <v>19759</v>
      </c>
      <c r="O10" s="144">
        <v>83</v>
      </c>
      <c r="P10" s="144">
        <v>0</v>
      </c>
      <c r="Q10" s="145">
        <v>34071</v>
      </c>
    </row>
    <row r="11" spans="1:17" ht="15" customHeight="1">
      <c r="A11" s="170"/>
      <c r="B11" s="56" t="s">
        <v>83</v>
      </c>
      <c r="C11" s="144">
        <v>50583</v>
      </c>
      <c r="D11" s="144">
        <v>3530</v>
      </c>
      <c r="E11" s="144">
        <v>21992</v>
      </c>
      <c r="F11" s="144">
        <v>0</v>
      </c>
      <c r="G11" s="145">
        <v>76105</v>
      </c>
      <c r="H11" s="146"/>
      <c r="I11" s="146">
        <v>61238</v>
      </c>
      <c r="J11" s="146">
        <v>14867</v>
      </c>
      <c r="K11" s="147">
        <v>76105</v>
      </c>
      <c r="L11" s="146"/>
      <c r="M11" s="144">
        <v>33026</v>
      </c>
      <c r="N11" s="144">
        <v>42503</v>
      </c>
      <c r="O11" s="144">
        <v>560</v>
      </c>
      <c r="P11" s="144">
        <v>16</v>
      </c>
      <c r="Q11" s="145">
        <v>76105</v>
      </c>
    </row>
    <row r="12" spans="1:17" ht="15" customHeight="1">
      <c r="A12" s="170"/>
      <c r="B12" s="56" t="s">
        <v>84</v>
      </c>
      <c r="C12" s="144">
        <v>62272</v>
      </c>
      <c r="D12" s="144">
        <v>7872</v>
      </c>
      <c r="E12" s="144">
        <v>90</v>
      </c>
      <c r="F12" s="144">
        <v>0</v>
      </c>
      <c r="G12" s="145">
        <v>70234</v>
      </c>
      <c r="H12" s="146"/>
      <c r="I12" s="146">
        <v>48697</v>
      </c>
      <c r="J12" s="146">
        <v>21537</v>
      </c>
      <c r="K12" s="147">
        <v>70234</v>
      </c>
      <c r="L12" s="146"/>
      <c r="M12" s="144">
        <v>38355</v>
      </c>
      <c r="N12" s="148">
        <v>31801</v>
      </c>
      <c r="O12" s="144">
        <v>78</v>
      </c>
      <c r="P12" s="144">
        <v>0</v>
      </c>
      <c r="Q12" s="145">
        <v>70234</v>
      </c>
    </row>
    <row r="13" spans="1:17" ht="15" customHeight="1">
      <c r="A13" s="170"/>
      <c r="B13" s="56" t="s">
        <v>89</v>
      </c>
      <c r="C13" s="144">
        <v>41339</v>
      </c>
      <c r="D13" s="144">
        <v>4177</v>
      </c>
      <c r="E13" s="144">
        <v>2233</v>
      </c>
      <c r="F13" s="144">
        <v>0</v>
      </c>
      <c r="G13" s="145">
        <v>47749</v>
      </c>
      <c r="H13" s="146"/>
      <c r="I13" s="146">
        <v>36160</v>
      </c>
      <c r="J13" s="146">
        <v>11589</v>
      </c>
      <c r="K13" s="147">
        <v>47749</v>
      </c>
      <c r="L13" s="146"/>
      <c r="M13" s="144">
        <v>24177</v>
      </c>
      <c r="N13" s="144">
        <v>23528</v>
      </c>
      <c r="O13" s="144">
        <v>44</v>
      </c>
      <c r="P13" s="144">
        <v>0</v>
      </c>
      <c r="Q13" s="145">
        <v>47749</v>
      </c>
    </row>
    <row r="14" spans="1:17" ht="15" customHeight="1">
      <c r="A14" s="170"/>
      <c r="B14" s="56" t="s">
        <v>85</v>
      </c>
      <c r="C14" s="144">
        <v>29866</v>
      </c>
      <c r="D14" s="144">
        <v>1793</v>
      </c>
      <c r="E14" s="144">
        <v>2497</v>
      </c>
      <c r="F14" s="144">
        <v>0</v>
      </c>
      <c r="G14" s="145">
        <v>34156</v>
      </c>
      <c r="H14" s="146"/>
      <c r="I14" s="146">
        <v>26283</v>
      </c>
      <c r="J14" s="146">
        <v>7873</v>
      </c>
      <c r="K14" s="147">
        <v>34156</v>
      </c>
      <c r="L14" s="146"/>
      <c r="M14" s="144">
        <v>16830</v>
      </c>
      <c r="N14" s="144">
        <v>17274</v>
      </c>
      <c r="O14" s="144">
        <v>52</v>
      </c>
      <c r="P14" s="144">
        <v>0</v>
      </c>
      <c r="Q14" s="145">
        <v>34156</v>
      </c>
    </row>
    <row r="15" spans="1:17" ht="15" customHeight="1">
      <c r="A15" s="170"/>
      <c r="B15" s="56" t="s">
        <v>82</v>
      </c>
      <c r="C15" s="144">
        <v>29330</v>
      </c>
      <c r="D15" s="144">
        <v>4485</v>
      </c>
      <c r="E15" s="144">
        <v>12798</v>
      </c>
      <c r="F15" s="144">
        <v>0</v>
      </c>
      <c r="G15" s="145">
        <v>46613</v>
      </c>
      <c r="H15" s="146"/>
      <c r="I15" s="146">
        <v>33371</v>
      </c>
      <c r="J15" s="146">
        <v>13242</v>
      </c>
      <c r="K15" s="147">
        <v>46613</v>
      </c>
      <c r="L15" s="146"/>
      <c r="M15" s="144">
        <v>19028</v>
      </c>
      <c r="N15" s="144">
        <v>27529</v>
      </c>
      <c r="O15" s="144">
        <v>34</v>
      </c>
      <c r="P15" s="144">
        <v>22</v>
      </c>
      <c r="Q15" s="145">
        <v>46613</v>
      </c>
    </row>
    <row r="16" spans="1:17" ht="15" customHeight="1">
      <c r="A16" s="171"/>
      <c r="B16" s="57" t="s">
        <v>77</v>
      </c>
      <c r="C16" s="149">
        <v>34367</v>
      </c>
      <c r="D16" s="149">
        <v>31357</v>
      </c>
      <c r="E16" s="149" t="s">
        <v>121</v>
      </c>
      <c r="F16" s="149" t="s">
        <v>120</v>
      </c>
      <c r="G16" s="150">
        <v>83592</v>
      </c>
      <c r="H16" s="151"/>
      <c r="I16" s="151">
        <v>45541</v>
      </c>
      <c r="J16" s="151">
        <v>38051</v>
      </c>
      <c r="K16" s="152">
        <v>83592</v>
      </c>
      <c r="L16" s="151"/>
      <c r="M16" s="149">
        <v>40534</v>
      </c>
      <c r="N16" s="149">
        <v>42578</v>
      </c>
      <c r="O16" s="149">
        <v>475</v>
      </c>
      <c r="P16" s="149">
        <v>5</v>
      </c>
      <c r="Q16" s="150">
        <v>83592</v>
      </c>
    </row>
    <row r="17" spans="1:17" ht="15" customHeight="1">
      <c r="A17" s="172" t="s">
        <v>12</v>
      </c>
      <c r="B17" s="55" t="s">
        <v>72</v>
      </c>
      <c r="C17" s="139">
        <v>19154</v>
      </c>
      <c r="D17" s="139">
        <v>22201</v>
      </c>
      <c r="E17" s="139">
        <v>16287</v>
      </c>
      <c r="F17" s="139">
        <v>0</v>
      </c>
      <c r="G17" s="140">
        <v>57642</v>
      </c>
      <c r="H17" s="141"/>
      <c r="I17" s="141">
        <v>36387</v>
      </c>
      <c r="J17" s="141">
        <v>21255</v>
      </c>
      <c r="K17" s="142">
        <v>57642</v>
      </c>
      <c r="L17" s="141"/>
      <c r="M17" s="139">
        <v>24057</v>
      </c>
      <c r="N17" s="139">
        <v>33321</v>
      </c>
      <c r="O17" s="139">
        <v>264</v>
      </c>
      <c r="P17" s="139">
        <v>0</v>
      </c>
      <c r="Q17" s="140">
        <v>57642</v>
      </c>
    </row>
    <row r="18" spans="1:17" ht="15" customHeight="1">
      <c r="A18" s="172"/>
      <c r="B18" s="56" t="s">
        <v>98</v>
      </c>
      <c r="C18" s="144">
        <v>9699</v>
      </c>
      <c r="D18" s="144">
        <v>2020</v>
      </c>
      <c r="E18" s="144">
        <v>1530</v>
      </c>
      <c r="F18" s="144">
        <v>0</v>
      </c>
      <c r="G18" s="145">
        <v>13249</v>
      </c>
      <c r="H18" s="146"/>
      <c r="I18" s="146">
        <v>9206</v>
      </c>
      <c r="J18" s="146">
        <v>4043</v>
      </c>
      <c r="K18" s="147">
        <v>13249</v>
      </c>
      <c r="L18" s="146"/>
      <c r="M18" s="144">
        <v>5431</v>
      </c>
      <c r="N18" s="144">
        <v>7736</v>
      </c>
      <c r="O18" s="144">
        <v>82</v>
      </c>
      <c r="P18" s="144">
        <v>0</v>
      </c>
      <c r="Q18" s="145">
        <v>13249</v>
      </c>
    </row>
    <row r="19" spans="1:17" ht="15" customHeight="1">
      <c r="A19" s="172"/>
      <c r="B19" s="56" t="s">
        <v>24</v>
      </c>
      <c r="C19" s="144">
        <v>0</v>
      </c>
      <c r="D19" s="144">
        <v>6939</v>
      </c>
      <c r="E19" s="144">
        <v>29252</v>
      </c>
      <c r="F19" s="144">
        <v>0</v>
      </c>
      <c r="G19" s="145">
        <v>36191</v>
      </c>
      <c r="H19" s="146"/>
      <c r="I19" s="146">
        <v>25433</v>
      </c>
      <c r="J19" s="146">
        <v>10758</v>
      </c>
      <c r="K19" s="147">
        <v>36191</v>
      </c>
      <c r="L19" s="146"/>
      <c r="M19" s="144">
        <v>13504</v>
      </c>
      <c r="N19" s="144">
        <v>22583</v>
      </c>
      <c r="O19" s="144">
        <v>104</v>
      </c>
      <c r="P19" s="144">
        <v>0</v>
      </c>
      <c r="Q19" s="145">
        <v>36191</v>
      </c>
    </row>
    <row r="20" spans="1:17" ht="15" customHeight="1">
      <c r="A20" s="172"/>
      <c r="B20" s="56" t="s">
        <v>25</v>
      </c>
      <c r="C20" s="144">
        <v>63920</v>
      </c>
      <c r="D20" s="144">
        <v>6978</v>
      </c>
      <c r="E20" s="144">
        <v>13343</v>
      </c>
      <c r="F20" s="144">
        <v>0</v>
      </c>
      <c r="G20" s="145">
        <v>84241</v>
      </c>
      <c r="H20" s="146"/>
      <c r="I20" s="146">
        <v>67187</v>
      </c>
      <c r="J20" s="146">
        <v>17054</v>
      </c>
      <c r="K20" s="147">
        <v>84241</v>
      </c>
      <c r="L20" s="146"/>
      <c r="M20" s="144">
        <v>38082</v>
      </c>
      <c r="N20" s="144">
        <v>45962</v>
      </c>
      <c r="O20" s="144">
        <v>197</v>
      </c>
      <c r="P20" s="144">
        <v>0</v>
      </c>
      <c r="Q20" s="145">
        <v>84241</v>
      </c>
    </row>
    <row r="21" spans="1:17" ht="15" customHeight="1">
      <c r="A21" s="172"/>
      <c r="B21" s="56" t="s">
        <v>26</v>
      </c>
      <c r="C21" s="144">
        <v>63269</v>
      </c>
      <c r="D21" s="144">
        <v>4309</v>
      </c>
      <c r="E21" s="144">
        <v>5797</v>
      </c>
      <c r="F21" s="144">
        <v>0</v>
      </c>
      <c r="G21" s="145">
        <v>73375</v>
      </c>
      <c r="H21" s="146"/>
      <c r="I21" s="146">
        <v>55369</v>
      </c>
      <c r="J21" s="146">
        <v>18006</v>
      </c>
      <c r="K21" s="147">
        <v>73375</v>
      </c>
      <c r="L21" s="146"/>
      <c r="M21" s="144">
        <v>37487</v>
      </c>
      <c r="N21" s="144">
        <v>35690</v>
      </c>
      <c r="O21" s="144">
        <v>198</v>
      </c>
      <c r="P21" s="144">
        <v>0</v>
      </c>
      <c r="Q21" s="145">
        <v>73375</v>
      </c>
    </row>
    <row r="22" spans="1:17" ht="15" customHeight="1">
      <c r="A22" s="172"/>
      <c r="B22" s="56" t="s">
        <v>27</v>
      </c>
      <c r="C22" s="144">
        <v>24033</v>
      </c>
      <c r="D22" s="144">
        <v>16864</v>
      </c>
      <c r="E22" s="144">
        <v>4423</v>
      </c>
      <c r="F22" s="144">
        <v>0</v>
      </c>
      <c r="G22" s="145">
        <v>45320</v>
      </c>
      <c r="H22" s="146"/>
      <c r="I22" s="146">
        <v>29040</v>
      </c>
      <c r="J22" s="146">
        <v>16280</v>
      </c>
      <c r="K22" s="147">
        <v>45320</v>
      </c>
      <c r="L22" s="146"/>
      <c r="M22" s="144">
        <v>19990</v>
      </c>
      <c r="N22" s="144">
        <v>25220</v>
      </c>
      <c r="O22" s="144">
        <v>110</v>
      </c>
      <c r="P22" s="144">
        <v>0</v>
      </c>
      <c r="Q22" s="145">
        <v>45320</v>
      </c>
    </row>
    <row r="23" spans="1:17" ht="15" customHeight="1">
      <c r="A23" s="172"/>
      <c r="B23" s="56" t="s">
        <v>28</v>
      </c>
      <c r="C23" s="144">
        <v>51128</v>
      </c>
      <c r="D23" s="144">
        <v>3470</v>
      </c>
      <c r="E23" s="144">
        <v>17577</v>
      </c>
      <c r="F23" s="144">
        <v>0</v>
      </c>
      <c r="G23" s="145">
        <v>72175</v>
      </c>
      <c r="H23" s="146"/>
      <c r="I23" s="146">
        <v>56847</v>
      </c>
      <c r="J23" s="146">
        <v>15328</v>
      </c>
      <c r="K23" s="147">
        <v>72175</v>
      </c>
      <c r="L23" s="146"/>
      <c r="M23" s="144">
        <v>29569</v>
      </c>
      <c r="N23" s="144">
        <v>42178</v>
      </c>
      <c r="O23" s="144">
        <v>428</v>
      </c>
      <c r="P23" s="144">
        <v>0</v>
      </c>
      <c r="Q23" s="145">
        <v>72175</v>
      </c>
    </row>
    <row r="24" spans="1:17" ht="15" customHeight="1">
      <c r="A24" s="172"/>
      <c r="B24" s="56" t="s">
        <v>78</v>
      </c>
      <c r="C24" s="144">
        <v>103</v>
      </c>
      <c r="D24" s="144">
        <v>297</v>
      </c>
      <c r="E24" s="144">
        <v>861</v>
      </c>
      <c r="F24" s="144">
        <v>0</v>
      </c>
      <c r="G24" s="145">
        <v>1261</v>
      </c>
      <c r="H24" s="153"/>
      <c r="I24" s="146">
        <v>226</v>
      </c>
      <c r="J24" s="146">
        <v>1035</v>
      </c>
      <c r="K24" s="147">
        <v>1261</v>
      </c>
      <c r="L24" s="153"/>
      <c r="M24" s="148">
        <v>664</v>
      </c>
      <c r="N24" s="144" t="s">
        <v>121</v>
      </c>
      <c r="O24" s="144" t="s">
        <v>120</v>
      </c>
      <c r="P24" s="144">
        <v>0</v>
      </c>
      <c r="Q24" s="145">
        <v>1261</v>
      </c>
    </row>
    <row r="25" spans="1:17" ht="15" customHeight="1">
      <c r="A25" s="172"/>
      <c r="B25" s="56" t="s">
        <v>29</v>
      </c>
      <c r="C25" s="144">
        <v>10887</v>
      </c>
      <c r="D25" s="144">
        <v>4948</v>
      </c>
      <c r="E25" s="144">
        <v>17476</v>
      </c>
      <c r="F25" s="144">
        <v>0</v>
      </c>
      <c r="G25" s="145">
        <v>33311</v>
      </c>
      <c r="H25" s="146"/>
      <c r="I25" s="146">
        <v>24023</v>
      </c>
      <c r="J25" s="146">
        <v>9288</v>
      </c>
      <c r="K25" s="147">
        <v>33311</v>
      </c>
      <c r="L25" s="146"/>
      <c r="M25" s="144">
        <v>13628</v>
      </c>
      <c r="N25" s="144">
        <v>19596</v>
      </c>
      <c r="O25" s="144">
        <v>87</v>
      </c>
      <c r="P25" s="144">
        <v>0</v>
      </c>
      <c r="Q25" s="145">
        <v>33311</v>
      </c>
    </row>
    <row r="26" spans="1:17" ht="15" customHeight="1">
      <c r="A26" s="172"/>
      <c r="B26" s="57" t="s">
        <v>77</v>
      </c>
      <c r="C26" s="149">
        <v>19008</v>
      </c>
      <c r="D26" s="149">
        <v>395</v>
      </c>
      <c r="E26" s="149">
        <v>7296</v>
      </c>
      <c r="F26" s="149">
        <v>1626</v>
      </c>
      <c r="G26" s="150">
        <v>28325</v>
      </c>
      <c r="H26" s="151"/>
      <c r="I26" s="151">
        <v>23645</v>
      </c>
      <c r="J26" s="151">
        <v>4680</v>
      </c>
      <c r="K26" s="152">
        <v>28325</v>
      </c>
      <c r="L26" s="151"/>
      <c r="M26" s="149">
        <v>13673</v>
      </c>
      <c r="N26" s="149">
        <v>14517</v>
      </c>
      <c r="O26" s="149">
        <v>118</v>
      </c>
      <c r="P26" s="149">
        <v>17</v>
      </c>
      <c r="Q26" s="150">
        <v>28325</v>
      </c>
    </row>
    <row r="27" spans="1:17" ht="15" customHeight="1">
      <c r="A27" s="172" t="s">
        <v>13</v>
      </c>
      <c r="B27" s="55" t="s">
        <v>30</v>
      </c>
      <c r="C27" s="139">
        <v>5508</v>
      </c>
      <c r="D27" s="139">
        <v>197</v>
      </c>
      <c r="E27" s="139">
        <v>0</v>
      </c>
      <c r="F27" s="139">
        <v>0</v>
      </c>
      <c r="G27" s="140">
        <v>5705</v>
      </c>
      <c r="H27" s="141"/>
      <c r="I27" s="141">
        <v>4847</v>
      </c>
      <c r="J27" s="141">
        <v>858</v>
      </c>
      <c r="K27" s="142">
        <v>5705</v>
      </c>
      <c r="L27" s="141"/>
      <c r="M27" s="143" t="s">
        <v>121</v>
      </c>
      <c r="N27" s="139">
        <v>3196</v>
      </c>
      <c r="O27" s="139" t="s">
        <v>120</v>
      </c>
      <c r="P27" s="139">
        <v>0</v>
      </c>
      <c r="Q27" s="140">
        <v>5705</v>
      </c>
    </row>
    <row r="28" spans="1:17" ht="15" customHeight="1">
      <c r="A28" s="172"/>
      <c r="B28" s="56" t="s">
        <v>87</v>
      </c>
      <c r="C28" s="144">
        <v>5408</v>
      </c>
      <c r="D28" s="144">
        <v>8258</v>
      </c>
      <c r="E28" s="144">
        <v>8246</v>
      </c>
      <c r="F28" s="144">
        <v>0</v>
      </c>
      <c r="G28" s="145">
        <v>21912</v>
      </c>
      <c r="H28" s="146"/>
      <c r="I28" s="146">
        <v>13138</v>
      </c>
      <c r="J28" s="146">
        <v>8774</v>
      </c>
      <c r="K28" s="147">
        <v>21912</v>
      </c>
      <c r="L28" s="146"/>
      <c r="M28" s="144">
        <v>8315</v>
      </c>
      <c r="N28" s="144">
        <v>13530</v>
      </c>
      <c r="O28" s="144">
        <v>67</v>
      </c>
      <c r="P28" s="144">
        <v>0</v>
      </c>
      <c r="Q28" s="145">
        <v>21912</v>
      </c>
    </row>
    <row r="29" spans="1:17" ht="15" customHeight="1">
      <c r="A29" s="172"/>
      <c r="B29" s="56" t="s">
        <v>31</v>
      </c>
      <c r="C29" s="144">
        <v>6698</v>
      </c>
      <c r="D29" s="144">
        <v>10499</v>
      </c>
      <c r="E29" s="144">
        <v>28326</v>
      </c>
      <c r="F29" s="144">
        <v>0</v>
      </c>
      <c r="G29" s="145">
        <v>45523</v>
      </c>
      <c r="H29" s="146"/>
      <c r="I29" s="146">
        <v>31473</v>
      </c>
      <c r="J29" s="146">
        <v>14050</v>
      </c>
      <c r="K29" s="147">
        <v>45523</v>
      </c>
      <c r="L29" s="146"/>
      <c r="M29" s="144">
        <v>17778</v>
      </c>
      <c r="N29" s="144">
        <v>27524</v>
      </c>
      <c r="O29" s="144">
        <v>221</v>
      </c>
      <c r="P29" s="144">
        <v>0</v>
      </c>
      <c r="Q29" s="145">
        <v>45523</v>
      </c>
    </row>
    <row r="30" spans="1:17" ht="15" customHeight="1">
      <c r="A30" s="172"/>
      <c r="B30" s="56" t="s">
        <v>32</v>
      </c>
      <c r="C30" s="144">
        <v>10406</v>
      </c>
      <c r="D30" s="144">
        <v>4067</v>
      </c>
      <c r="E30" s="144">
        <v>5771</v>
      </c>
      <c r="F30" s="144">
        <v>0</v>
      </c>
      <c r="G30" s="145">
        <v>20244</v>
      </c>
      <c r="H30" s="146"/>
      <c r="I30" s="146">
        <v>14450</v>
      </c>
      <c r="J30" s="146">
        <v>5794</v>
      </c>
      <c r="K30" s="147">
        <v>20244</v>
      </c>
      <c r="L30" s="146"/>
      <c r="M30" s="148">
        <v>7749</v>
      </c>
      <c r="N30" s="144">
        <v>12456</v>
      </c>
      <c r="O30" s="144">
        <v>39</v>
      </c>
      <c r="P30" s="144">
        <v>0</v>
      </c>
      <c r="Q30" s="145">
        <v>20244</v>
      </c>
    </row>
    <row r="31" spans="1:17" ht="15" customHeight="1">
      <c r="A31" s="172"/>
      <c r="B31" s="56" t="s">
        <v>33</v>
      </c>
      <c r="C31" s="144">
        <v>32828</v>
      </c>
      <c r="D31" s="144">
        <v>10286</v>
      </c>
      <c r="E31" s="144">
        <v>9039</v>
      </c>
      <c r="F31" s="144">
        <v>0</v>
      </c>
      <c r="G31" s="145">
        <v>52153</v>
      </c>
      <c r="H31" s="146"/>
      <c r="I31" s="146">
        <v>36692</v>
      </c>
      <c r="J31" s="146">
        <v>15461</v>
      </c>
      <c r="K31" s="147">
        <v>52153</v>
      </c>
      <c r="L31" s="146"/>
      <c r="M31" s="144">
        <v>24093</v>
      </c>
      <c r="N31" s="144">
        <v>27799</v>
      </c>
      <c r="O31" s="144">
        <v>261</v>
      </c>
      <c r="P31" s="144">
        <v>0</v>
      </c>
      <c r="Q31" s="145">
        <v>52153</v>
      </c>
    </row>
    <row r="32" spans="1:17" ht="15" customHeight="1">
      <c r="A32" s="172"/>
      <c r="B32" s="56" t="s">
        <v>34</v>
      </c>
      <c r="C32" s="144">
        <v>43008</v>
      </c>
      <c r="D32" s="144">
        <v>3453</v>
      </c>
      <c r="E32" s="144">
        <v>8942</v>
      </c>
      <c r="F32" s="144">
        <v>0</v>
      </c>
      <c r="G32" s="145">
        <v>55403</v>
      </c>
      <c r="H32" s="146"/>
      <c r="I32" s="146">
        <v>45279</v>
      </c>
      <c r="J32" s="146">
        <v>10124</v>
      </c>
      <c r="K32" s="147">
        <v>55403</v>
      </c>
      <c r="L32" s="146"/>
      <c r="M32" s="144">
        <v>25227</v>
      </c>
      <c r="N32" s="144">
        <v>29994</v>
      </c>
      <c r="O32" s="144">
        <v>182</v>
      </c>
      <c r="P32" s="144">
        <v>0</v>
      </c>
      <c r="Q32" s="145">
        <v>55403</v>
      </c>
    </row>
    <row r="33" spans="1:18" ht="15" customHeight="1">
      <c r="A33" s="172"/>
      <c r="B33" s="56" t="s">
        <v>35</v>
      </c>
      <c r="C33" s="144">
        <v>2208</v>
      </c>
      <c r="D33" s="144">
        <v>14110</v>
      </c>
      <c r="E33" s="144">
        <v>4926</v>
      </c>
      <c r="F33" s="144">
        <v>0</v>
      </c>
      <c r="G33" s="145">
        <v>21244</v>
      </c>
      <c r="H33" s="146"/>
      <c r="I33" s="146">
        <v>10004</v>
      </c>
      <c r="J33" s="146">
        <v>11240</v>
      </c>
      <c r="K33" s="147">
        <v>21244</v>
      </c>
      <c r="L33" s="146"/>
      <c r="M33" s="144">
        <v>8714</v>
      </c>
      <c r="N33" s="144">
        <v>12469</v>
      </c>
      <c r="O33" s="144">
        <v>61</v>
      </c>
      <c r="P33" s="144">
        <v>0</v>
      </c>
      <c r="Q33" s="145">
        <v>21244</v>
      </c>
    </row>
    <row r="34" spans="1:18" ht="15" customHeight="1">
      <c r="A34" s="172"/>
      <c r="B34" s="56" t="s">
        <v>36</v>
      </c>
      <c r="C34" s="144">
        <v>10397</v>
      </c>
      <c r="D34" s="144">
        <v>2257</v>
      </c>
      <c r="E34" s="144">
        <v>5134</v>
      </c>
      <c r="F34" s="144">
        <v>0</v>
      </c>
      <c r="G34" s="145">
        <v>17788</v>
      </c>
      <c r="H34" s="146"/>
      <c r="I34" s="146">
        <v>11688</v>
      </c>
      <c r="J34" s="146">
        <v>6100</v>
      </c>
      <c r="K34" s="147">
        <v>17788</v>
      </c>
      <c r="L34" s="146"/>
      <c r="M34" s="144">
        <v>5454</v>
      </c>
      <c r="N34" s="144">
        <v>12268</v>
      </c>
      <c r="O34" s="144">
        <v>66</v>
      </c>
      <c r="P34" s="144">
        <v>0</v>
      </c>
      <c r="Q34" s="145">
        <v>17788</v>
      </c>
    </row>
    <row r="35" spans="1:18" ht="15" customHeight="1">
      <c r="A35" s="172"/>
      <c r="B35" s="57" t="s">
        <v>77</v>
      </c>
      <c r="C35" s="149">
        <v>689</v>
      </c>
      <c r="D35" s="149">
        <v>1528</v>
      </c>
      <c r="E35" s="149">
        <v>5510</v>
      </c>
      <c r="F35" s="149">
        <v>0</v>
      </c>
      <c r="G35" s="150">
        <v>7727</v>
      </c>
      <c r="H35" s="151"/>
      <c r="I35" s="151">
        <v>3417</v>
      </c>
      <c r="J35" s="151">
        <v>4310</v>
      </c>
      <c r="K35" s="152">
        <v>7727</v>
      </c>
      <c r="L35" s="151"/>
      <c r="M35" s="149">
        <v>1739</v>
      </c>
      <c r="N35" s="149">
        <v>5980</v>
      </c>
      <c r="O35" s="149">
        <v>8</v>
      </c>
      <c r="P35" s="149">
        <v>0</v>
      </c>
      <c r="Q35" s="150">
        <v>7727</v>
      </c>
    </row>
    <row r="36" spans="1:18" ht="15" customHeight="1">
      <c r="A36" s="172" t="s">
        <v>14</v>
      </c>
      <c r="B36" s="55" t="s">
        <v>92</v>
      </c>
      <c r="C36" s="139">
        <v>33124</v>
      </c>
      <c r="D36" s="139">
        <v>12497</v>
      </c>
      <c r="E36" s="139">
        <v>6555</v>
      </c>
      <c r="F36" s="139">
        <v>0</v>
      </c>
      <c r="G36" s="140">
        <v>52176</v>
      </c>
      <c r="H36" s="141"/>
      <c r="I36" s="141">
        <v>35162</v>
      </c>
      <c r="J36" s="141">
        <v>17014</v>
      </c>
      <c r="K36" s="142">
        <v>52176</v>
      </c>
      <c r="L36" s="141"/>
      <c r="M36" s="139">
        <v>22768</v>
      </c>
      <c r="N36" s="139">
        <v>29327</v>
      </c>
      <c r="O36" s="139">
        <v>81</v>
      </c>
      <c r="P36" s="139">
        <v>0</v>
      </c>
      <c r="Q36" s="140">
        <v>52176</v>
      </c>
    </row>
    <row r="37" spans="1:18" ht="15" customHeight="1">
      <c r="A37" s="172"/>
      <c r="B37" s="56" t="s">
        <v>37</v>
      </c>
      <c r="C37" s="144">
        <v>13848</v>
      </c>
      <c r="D37" s="144">
        <v>8334</v>
      </c>
      <c r="E37" s="144">
        <v>7558</v>
      </c>
      <c r="F37" s="144">
        <v>0</v>
      </c>
      <c r="G37" s="145">
        <v>29740</v>
      </c>
      <c r="H37" s="146"/>
      <c r="I37" s="146">
        <v>20035</v>
      </c>
      <c r="J37" s="146">
        <v>9705</v>
      </c>
      <c r="K37" s="147">
        <v>29740</v>
      </c>
      <c r="L37" s="146"/>
      <c r="M37" s="144">
        <v>11114</v>
      </c>
      <c r="N37" s="144">
        <v>18529</v>
      </c>
      <c r="O37" s="144">
        <v>97</v>
      </c>
      <c r="P37" s="144">
        <v>0</v>
      </c>
      <c r="Q37" s="145">
        <v>29740</v>
      </c>
    </row>
    <row r="38" spans="1:18" ht="15" customHeight="1">
      <c r="A38" s="172"/>
      <c r="B38" s="56" t="s">
        <v>38</v>
      </c>
      <c r="C38" s="144">
        <v>16256</v>
      </c>
      <c r="D38" s="144">
        <v>2173</v>
      </c>
      <c r="E38" s="144">
        <v>5640</v>
      </c>
      <c r="F38" s="144">
        <v>0</v>
      </c>
      <c r="G38" s="145">
        <v>24069</v>
      </c>
      <c r="H38" s="146"/>
      <c r="I38" s="146">
        <v>16022</v>
      </c>
      <c r="J38" s="146">
        <v>8047</v>
      </c>
      <c r="K38" s="147">
        <v>24069</v>
      </c>
      <c r="L38" s="146"/>
      <c r="M38" s="144">
        <v>10287</v>
      </c>
      <c r="N38" s="144">
        <v>13739</v>
      </c>
      <c r="O38" s="144">
        <v>43</v>
      </c>
      <c r="P38" s="144">
        <v>0</v>
      </c>
      <c r="Q38" s="145">
        <v>24069</v>
      </c>
    </row>
    <row r="39" spans="1:18" ht="15" customHeight="1">
      <c r="A39" s="172"/>
      <c r="B39" s="56" t="s">
        <v>39</v>
      </c>
      <c r="C39" s="144">
        <v>11391</v>
      </c>
      <c r="D39" s="144">
        <v>0</v>
      </c>
      <c r="E39" s="144">
        <v>0</v>
      </c>
      <c r="F39" s="144">
        <v>0</v>
      </c>
      <c r="G39" s="145">
        <v>11391</v>
      </c>
      <c r="H39" s="146"/>
      <c r="I39" s="146">
        <v>8275</v>
      </c>
      <c r="J39" s="146">
        <v>3116</v>
      </c>
      <c r="K39" s="147">
        <v>11391</v>
      </c>
      <c r="L39" s="146"/>
      <c r="M39" s="144">
        <v>3168</v>
      </c>
      <c r="N39" s="144">
        <v>8146</v>
      </c>
      <c r="O39" s="144" t="s">
        <v>121</v>
      </c>
      <c r="P39" s="144" t="s">
        <v>120</v>
      </c>
      <c r="Q39" s="145">
        <v>11391</v>
      </c>
    </row>
    <row r="40" spans="1:18" ht="15" customHeight="1">
      <c r="A40" s="172"/>
      <c r="B40" s="56" t="s">
        <v>40</v>
      </c>
      <c r="C40" s="144">
        <v>22428</v>
      </c>
      <c r="D40" s="144">
        <v>1074</v>
      </c>
      <c r="E40" s="144">
        <v>3565</v>
      </c>
      <c r="F40" s="144">
        <v>0</v>
      </c>
      <c r="G40" s="145">
        <v>27067</v>
      </c>
      <c r="H40" s="146"/>
      <c r="I40" s="146">
        <v>21074</v>
      </c>
      <c r="J40" s="146">
        <v>5993</v>
      </c>
      <c r="K40" s="147">
        <v>27067</v>
      </c>
      <c r="L40" s="146"/>
      <c r="M40" s="144">
        <v>13282</v>
      </c>
      <c r="N40" s="144">
        <v>13725</v>
      </c>
      <c r="O40" s="144">
        <v>48</v>
      </c>
      <c r="P40" s="144">
        <v>12</v>
      </c>
      <c r="Q40" s="145">
        <v>27067</v>
      </c>
    </row>
    <row r="41" spans="1:18" ht="15" customHeight="1">
      <c r="A41" s="172"/>
      <c r="B41" s="57" t="s">
        <v>77</v>
      </c>
      <c r="C41" s="149">
        <v>960</v>
      </c>
      <c r="D41" s="149">
        <v>927</v>
      </c>
      <c r="E41" s="149">
        <v>5519</v>
      </c>
      <c r="F41" s="149">
        <v>0</v>
      </c>
      <c r="G41" s="150">
        <v>7406</v>
      </c>
      <c r="H41" s="154"/>
      <c r="I41" s="149">
        <v>5694</v>
      </c>
      <c r="J41" s="149">
        <v>1712</v>
      </c>
      <c r="K41" s="152">
        <v>7406</v>
      </c>
      <c r="L41" s="154"/>
      <c r="M41" s="149">
        <v>4498</v>
      </c>
      <c r="N41" s="149">
        <v>2851</v>
      </c>
      <c r="O41" s="149" t="s">
        <v>120</v>
      </c>
      <c r="P41" s="149" t="s">
        <v>121</v>
      </c>
      <c r="Q41" s="150">
        <v>7406</v>
      </c>
    </row>
    <row r="42" spans="1:18" ht="15" customHeight="1">
      <c r="A42" s="172" t="s">
        <v>15</v>
      </c>
      <c r="B42" s="55" t="s">
        <v>81</v>
      </c>
      <c r="C42" s="139">
        <v>13608</v>
      </c>
      <c r="D42" s="139">
        <v>4975</v>
      </c>
      <c r="E42" s="139">
        <v>7835</v>
      </c>
      <c r="F42" s="139">
        <v>0</v>
      </c>
      <c r="G42" s="140">
        <v>26418</v>
      </c>
      <c r="H42" s="141"/>
      <c r="I42" s="141">
        <v>17807</v>
      </c>
      <c r="J42" s="141">
        <v>8611</v>
      </c>
      <c r="K42" s="142">
        <v>26418</v>
      </c>
      <c r="L42" s="141"/>
      <c r="M42" s="139">
        <v>9671</v>
      </c>
      <c r="N42" s="139">
        <v>16686</v>
      </c>
      <c r="O42" s="139">
        <v>61</v>
      </c>
      <c r="P42" s="139">
        <v>0</v>
      </c>
      <c r="Q42" s="140">
        <v>26418</v>
      </c>
    </row>
    <row r="43" spans="1:18" ht="15" customHeight="1">
      <c r="A43" s="172"/>
      <c r="B43" s="56" t="s">
        <v>41</v>
      </c>
      <c r="C43" s="144">
        <v>26970</v>
      </c>
      <c r="D43" s="144">
        <v>2336</v>
      </c>
      <c r="E43" s="144">
        <v>939</v>
      </c>
      <c r="F43" s="144">
        <v>0</v>
      </c>
      <c r="G43" s="145">
        <v>30245</v>
      </c>
      <c r="H43" s="146"/>
      <c r="I43" s="146">
        <v>23532</v>
      </c>
      <c r="J43" s="146">
        <v>6713</v>
      </c>
      <c r="K43" s="147">
        <v>30245</v>
      </c>
      <c r="L43" s="146"/>
      <c r="M43" s="144">
        <v>14952</v>
      </c>
      <c r="N43" s="144">
        <v>15212</v>
      </c>
      <c r="O43" s="144" t="s">
        <v>121</v>
      </c>
      <c r="P43" s="144" t="s">
        <v>120</v>
      </c>
      <c r="Q43" s="145">
        <v>30245</v>
      </c>
    </row>
    <row r="44" spans="1:18" ht="15" customHeight="1">
      <c r="A44" s="172"/>
      <c r="B44" s="56" t="s">
        <v>86</v>
      </c>
      <c r="C44" s="144">
        <v>1466</v>
      </c>
      <c r="D44" s="144">
        <v>13266</v>
      </c>
      <c r="E44" s="144">
        <v>10089</v>
      </c>
      <c r="F44" s="144">
        <v>0</v>
      </c>
      <c r="G44" s="145">
        <v>24821</v>
      </c>
      <c r="H44" s="146"/>
      <c r="I44" s="146">
        <v>15048</v>
      </c>
      <c r="J44" s="146">
        <v>9773</v>
      </c>
      <c r="K44" s="147">
        <v>24821</v>
      </c>
      <c r="L44" s="146"/>
      <c r="M44" s="144">
        <v>8489</v>
      </c>
      <c r="N44" s="144">
        <v>16190</v>
      </c>
      <c r="O44" s="144">
        <v>81</v>
      </c>
      <c r="P44" s="144">
        <v>61</v>
      </c>
      <c r="Q44" s="145">
        <v>24821</v>
      </c>
    </row>
    <row r="45" spans="1:18" ht="15" customHeight="1">
      <c r="A45" s="172"/>
      <c r="B45" s="56" t="s">
        <v>42</v>
      </c>
      <c r="C45" s="144">
        <v>3172</v>
      </c>
      <c r="D45" s="144">
        <v>16401</v>
      </c>
      <c r="E45" s="144">
        <v>15119</v>
      </c>
      <c r="F45" s="144">
        <v>0</v>
      </c>
      <c r="G45" s="145">
        <v>34692</v>
      </c>
      <c r="H45" s="146"/>
      <c r="I45" s="146">
        <v>21737</v>
      </c>
      <c r="J45" s="146">
        <v>12955</v>
      </c>
      <c r="K45" s="147">
        <v>34692</v>
      </c>
      <c r="L45" s="146"/>
      <c r="M45" s="144">
        <v>13916</v>
      </c>
      <c r="N45" s="144">
        <v>20705</v>
      </c>
      <c r="O45" s="144">
        <v>71</v>
      </c>
      <c r="P45" s="144">
        <v>0</v>
      </c>
      <c r="Q45" s="145">
        <v>34692</v>
      </c>
    </row>
    <row r="46" spans="1:18" ht="15" customHeight="1">
      <c r="A46" s="172"/>
      <c r="B46" s="57" t="s">
        <v>88</v>
      </c>
      <c r="C46" s="149">
        <v>2324</v>
      </c>
      <c r="D46" s="149">
        <v>3682</v>
      </c>
      <c r="E46" s="149" t="s">
        <v>121</v>
      </c>
      <c r="F46" s="149" t="s">
        <v>120</v>
      </c>
      <c r="G46" s="150">
        <v>7619</v>
      </c>
      <c r="H46" s="154"/>
      <c r="I46" s="151">
        <v>3628</v>
      </c>
      <c r="J46" s="151">
        <v>3991</v>
      </c>
      <c r="K46" s="152">
        <v>7619</v>
      </c>
      <c r="L46" s="154"/>
      <c r="M46" s="149">
        <v>3557</v>
      </c>
      <c r="N46" s="149">
        <v>4044</v>
      </c>
      <c r="O46" s="149" t="s">
        <v>121</v>
      </c>
      <c r="P46" s="149" t="s">
        <v>120</v>
      </c>
      <c r="Q46" s="150">
        <v>7619</v>
      </c>
    </row>
    <row r="47" spans="1:18" s="4" customFormat="1" ht="15" customHeight="1">
      <c r="A47" s="54" t="s">
        <v>16</v>
      </c>
      <c r="B47" s="59" t="s">
        <v>43</v>
      </c>
      <c r="C47" s="155">
        <v>8980</v>
      </c>
      <c r="D47" s="155">
        <v>17075</v>
      </c>
      <c r="E47" s="155">
        <v>5480</v>
      </c>
      <c r="F47" s="155">
        <v>0</v>
      </c>
      <c r="G47" s="156">
        <v>31535</v>
      </c>
      <c r="H47" s="157"/>
      <c r="I47" s="157">
        <v>14975</v>
      </c>
      <c r="J47" s="157">
        <v>16560</v>
      </c>
      <c r="K47" s="158">
        <v>31535</v>
      </c>
      <c r="L47" s="157"/>
      <c r="M47" s="155">
        <v>10771</v>
      </c>
      <c r="N47" s="155">
        <v>20635</v>
      </c>
      <c r="O47" s="155">
        <v>129</v>
      </c>
      <c r="P47" s="155">
        <v>0</v>
      </c>
      <c r="Q47" s="156">
        <v>31535</v>
      </c>
      <c r="R47"/>
    </row>
    <row r="48" spans="1:18" s="4" customFormat="1" ht="15" customHeight="1">
      <c r="A48" s="172" t="s">
        <v>17</v>
      </c>
      <c r="B48" s="61" t="s">
        <v>90</v>
      </c>
      <c r="C48" s="139">
        <v>0</v>
      </c>
      <c r="D48" s="139">
        <v>0</v>
      </c>
      <c r="E48" s="139">
        <v>23</v>
      </c>
      <c r="F48" s="139">
        <v>0</v>
      </c>
      <c r="G48" s="140">
        <v>23</v>
      </c>
      <c r="H48" s="159"/>
      <c r="I48" s="139">
        <v>12</v>
      </c>
      <c r="J48" s="139">
        <v>11</v>
      </c>
      <c r="K48" s="140">
        <v>23</v>
      </c>
      <c r="L48" s="159"/>
      <c r="M48" s="144" t="s">
        <v>120</v>
      </c>
      <c r="N48" s="139" t="s">
        <v>121</v>
      </c>
      <c r="O48" s="139">
        <v>0</v>
      </c>
      <c r="P48" s="139">
        <v>0</v>
      </c>
      <c r="Q48" s="140">
        <v>23</v>
      </c>
      <c r="R48"/>
    </row>
    <row r="49" spans="1:18" s="4" customFormat="1" ht="15" customHeight="1">
      <c r="A49" s="172"/>
      <c r="B49" s="62" t="s">
        <v>91</v>
      </c>
      <c r="C49" s="149">
        <v>3530</v>
      </c>
      <c r="D49" s="149">
        <v>6237</v>
      </c>
      <c r="E49" s="149">
        <v>3137</v>
      </c>
      <c r="F49" s="149">
        <v>0</v>
      </c>
      <c r="G49" s="150">
        <v>12904</v>
      </c>
      <c r="H49" s="151"/>
      <c r="I49" s="151">
        <v>7166</v>
      </c>
      <c r="J49" s="151">
        <v>5738</v>
      </c>
      <c r="K49" s="152">
        <v>12904</v>
      </c>
      <c r="L49" s="151"/>
      <c r="M49" s="149">
        <v>4452</v>
      </c>
      <c r="N49" s="149">
        <v>8433</v>
      </c>
      <c r="O49" s="149">
        <v>19</v>
      </c>
      <c r="P49" s="149">
        <v>0</v>
      </c>
      <c r="Q49" s="150">
        <v>12904</v>
      </c>
      <c r="R49"/>
    </row>
    <row r="50" spans="1:18" s="4" customFormat="1" ht="15" customHeight="1">
      <c r="A50" s="172" t="s">
        <v>18</v>
      </c>
      <c r="B50" s="67" t="s">
        <v>44</v>
      </c>
      <c r="C50" s="139">
        <v>20315</v>
      </c>
      <c r="D50" s="139">
        <v>674</v>
      </c>
      <c r="E50" s="139">
        <v>3283</v>
      </c>
      <c r="F50" s="139">
        <v>0</v>
      </c>
      <c r="G50" s="140">
        <v>24272</v>
      </c>
      <c r="H50" s="141"/>
      <c r="I50" s="141">
        <v>19021</v>
      </c>
      <c r="J50" s="141">
        <v>5251</v>
      </c>
      <c r="K50" s="142">
        <v>24272</v>
      </c>
      <c r="L50" s="141"/>
      <c r="M50" s="139">
        <v>11162</v>
      </c>
      <c r="N50" s="139">
        <v>13030</v>
      </c>
      <c r="O50" s="139">
        <v>63</v>
      </c>
      <c r="P50" s="139">
        <v>17</v>
      </c>
      <c r="Q50" s="140">
        <v>24272</v>
      </c>
      <c r="R50"/>
    </row>
    <row r="51" spans="1:18" s="4" customFormat="1" ht="15" customHeight="1">
      <c r="A51" s="172"/>
      <c r="B51" s="68" t="s">
        <v>45</v>
      </c>
      <c r="C51" s="144">
        <v>7358</v>
      </c>
      <c r="D51" s="144">
        <v>1609</v>
      </c>
      <c r="E51" s="144">
        <v>8176</v>
      </c>
      <c r="F51" s="144">
        <v>0</v>
      </c>
      <c r="G51" s="145">
        <v>17143</v>
      </c>
      <c r="H51" s="146"/>
      <c r="I51" s="146">
        <v>11559</v>
      </c>
      <c r="J51" s="146">
        <v>5584</v>
      </c>
      <c r="K51" s="147">
        <v>17143</v>
      </c>
      <c r="L51" s="146"/>
      <c r="M51" s="144">
        <v>7247</v>
      </c>
      <c r="N51" s="144">
        <v>9819</v>
      </c>
      <c r="O51" s="144">
        <v>77</v>
      </c>
      <c r="P51" s="144">
        <v>0</v>
      </c>
      <c r="Q51" s="145">
        <v>17143</v>
      </c>
      <c r="R51"/>
    </row>
    <row r="52" spans="1:18" s="8" customFormat="1" ht="15" customHeight="1">
      <c r="A52" s="172"/>
      <c r="B52" s="69" t="s">
        <v>77</v>
      </c>
      <c r="C52" s="149">
        <v>0</v>
      </c>
      <c r="D52" s="149">
        <v>1158</v>
      </c>
      <c r="E52" s="149">
        <v>127</v>
      </c>
      <c r="F52" s="149">
        <v>0</v>
      </c>
      <c r="G52" s="150">
        <v>1285</v>
      </c>
      <c r="H52" s="154"/>
      <c r="I52" s="151">
        <v>14</v>
      </c>
      <c r="J52" s="151">
        <v>1271</v>
      </c>
      <c r="K52" s="152">
        <v>1285</v>
      </c>
      <c r="L52" s="154"/>
      <c r="M52" s="149" t="s">
        <v>121</v>
      </c>
      <c r="N52" s="149">
        <v>1175</v>
      </c>
      <c r="O52" s="149" t="s">
        <v>120</v>
      </c>
      <c r="P52" s="149">
        <v>0</v>
      </c>
      <c r="Q52" s="150">
        <v>1285</v>
      </c>
      <c r="R52"/>
    </row>
    <row r="53" spans="1:18" s="4" customFormat="1" ht="15" customHeight="1">
      <c r="A53" s="172" t="s">
        <v>19</v>
      </c>
      <c r="B53" s="56" t="s">
        <v>46</v>
      </c>
      <c r="C53" s="139">
        <v>30508</v>
      </c>
      <c r="D53" s="139">
        <v>1739</v>
      </c>
      <c r="E53" s="139">
        <v>79</v>
      </c>
      <c r="F53" s="139">
        <v>0</v>
      </c>
      <c r="G53" s="140">
        <v>32326</v>
      </c>
      <c r="H53" s="141"/>
      <c r="I53" s="141">
        <v>23436</v>
      </c>
      <c r="J53" s="141">
        <v>8890</v>
      </c>
      <c r="K53" s="142">
        <v>32326</v>
      </c>
      <c r="L53" s="141"/>
      <c r="M53" s="139">
        <v>8331</v>
      </c>
      <c r="N53" s="139">
        <v>23923</v>
      </c>
      <c r="O53" s="139">
        <v>72</v>
      </c>
      <c r="P53" s="139">
        <v>0</v>
      </c>
      <c r="Q53" s="140">
        <v>32326</v>
      </c>
      <c r="R53"/>
    </row>
    <row r="54" spans="1:18" s="4" customFormat="1" ht="15" customHeight="1">
      <c r="A54" s="172"/>
      <c r="B54" s="57" t="s">
        <v>77</v>
      </c>
      <c r="C54" s="149">
        <v>1128</v>
      </c>
      <c r="D54" s="149">
        <v>858</v>
      </c>
      <c r="E54" s="149">
        <v>563</v>
      </c>
      <c r="F54" s="149">
        <v>0</v>
      </c>
      <c r="G54" s="150">
        <v>2549</v>
      </c>
      <c r="H54" s="151"/>
      <c r="I54" s="151">
        <v>503</v>
      </c>
      <c r="J54" s="151">
        <v>2046</v>
      </c>
      <c r="K54" s="152">
        <v>2549</v>
      </c>
      <c r="L54" s="151"/>
      <c r="M54" s="149">
        <v>1451</v>
      </c>
      <c r="N54" s="149">
        <v>1098</v>
      </c>
      <c r="O54" s="149">
        <v>0</v>
      </c>
      <c r="P54" s="149">
        <v>0</v>
      </c>
      <c r="Q54" s="150">
        <v>2549</v>
      </c>
      <c r="R54"/>
    </row>
    <row r="55" spans="1:18" s="8" customFormat="1" ht="15" customHeight="1">
      <c r="A55" s="66" t="s">
        <v>2</v>
      </c>
      <c r="B55" s="46"/>
      <c r="C55" s="152">
        <v>898136</v>
      </c>
      <c r="D55" s="152">
        <v>333527</v>
      </c>
      <c r="E55" s="152">
        <v>367270</v>
      </c>
      <c r="F55" s="152">
        <v>1630</v>
      </c>
      <c r="G55" s="152">
        <v>1600563</v>
      </c>
      <c r="H55" s="152"/>
      <c r="I55" s="152">
        <v>1102469</v>
      </c>
      <c r="J55" s="152">
        <v>498094</v>
      </c>
      <c r="K55" s="152">
        <v>1600563</v>
      </c>
      <c r="L55" s="152"/>
      <c r="M55" s="152">
        <v>688058</v>
      </c>
      <c r="N55" s="152">
        <v>907311</v>
      </c>
      <c r="O55" s="152">
        <v>4987</v>
      </c>
      <c r="P55" s="152">
        <v>207</v>
      </c>
      <c r="Q55" s="152">
        <v>1600563</v>
      </c>
      <c r="R55"/>
    </row>
    <row r="56" spans="1:18" ht="15" customHeight="1">
      <c r="A56" s="103" t="s">
        <v>114</v>
      </c>
      <c r="B56"/>
      <c r="C56" s="146">
        <v>816526</v>
      </c>
      <c r="D56" s="146">
        <v>371421</v>
      </c>
      <c r="E56" s="146">
        <v>363433</v>
      </c>
      <c r="F56" s="146">
        <v>31</v>
      </c>
      <c r="G56" s="146">
        <v>1551411</v>
      </c>
      <c r="H56" s="146"/>
      <c r="I56" s="146">
        <v>1042353</v>
      </c>
      <c r="J56" s="146">
        <v>509058</v>
      </c>
      <c r="K56" s="146">
        <v>1551411</v>
      </c>
      <c r="L56" s="146"/>
      <c r="M56" s="146">
        <v>658718</v>
      </c>
      <c r="N56" s="146">
        <v>888573</v>
      </c>
      <c r="O56" s="146">
        <v>3988</v>
      </c>
      <c r="P56" s="146">
        <v>132</v>
      </c>
      <c r="Q56" s="146">
        <v>1551411</v>
      </c>
    </row>
    <row r="57" spans="1:18" ht="15" customHeight="1">
      <c r="A57" s="103" t="s">
        <v>115</v>
      </c>
      <c r="B57"/>
      <c r="C57" s="160">
        <f>IF(ISERROR((C55-C56)/C56),".",(C55-C56)/C56)</f>
        <v>9.9947827748289711E-2</v>
      </c>
      <c r="D57" s="160">
        <f t="shared" ref="D57:Q57" si="0">IF(ISERROR((D55-D56)/D56),".",(D55-D56)/D56)</f>
        <v>-0.1020243874202051</v>
      </c>
      <c r="E57" s="160">
        <f t="shared" si="0"/>
        <v>1.0557654368205419E-2</v>
      </c>
      <c r="F57" s="160">
        <f t="shared" si="0"/>
        <v>51.58064516129032</v>
      </c>
      <c r="G57" s="160">
        <f t="shared" si="0"/>
        <v>3.1682126786518855E-2</v>
      </c>
      <c r="H57" s="160"/>
      <c r="I57" s="160">
        <f t="shared" si="0"/>
        <v>5.767336017644694E-2</v>
      </c>
      <c r="J57" s="160">
        <f t="shared" si="0"/>
        <v>-2.1537820837704152E-2</v>
      </c>
      <c r="K57" s="160">
        <f t="shared" si="0"/>
        <v>3.1682126786518855E-2</v>
      </c>
      <c r="L57" s="160"/>
      <c r="M57" s="160">
        <f t="shared" si="0"/>
        <v>4.4541063095285084E-2</v>
      </c>
      <c r="N57" s="160">
        <f t="shared" si="0"/>
        <v>2.1087744057044271E-2</v>
      </c>
      <c r="O57" s="160">
        <f t="shared" si="0"/>
        <v>0.25050150451354064</v>
      </c>
      <c r="P57" s="160">
        <f t="shared" si="0"/>
        <v>0.56818181818181823</v>
      </c>
      <c r="Q57" s="160">
        <f t="shared" si="0"/>
        <v>3.1682126786518855E-2</v>
      </c>
    </row>
    <row r="58" spans="1:18" ht="15" customHeight="1">
      <c r="A58" s="47"/>
      <c r="B58"/>
    </row>
    <row r="59" spans="1:18" ht="15" customHeight="1">
      <c r="A59" s="98" t="s">
        <v>192</v>
      </c>
    </row>
    <row r="60" spans="1:18" ht="15" customHeight="1">
      <c r="A60" s="98" t="s">
        <v>182</v>
      </c>
    </row>
  </sheetData>
  <mergeCells count="11">
    <mergeCell ref="M3:P3"/>
    <mergeCell ref="I3:K3"/>
    <mergeCell ref="C3:G3"/>
    <mergeCell ref="A50:A52"/>
    <mergeCell ref="A53:A54"/>
    <mergeCell ref="A17:A26"/>
    <mergeCell ref="A27:A35"/>
    <mergeCell ref="A36:A41"/>
    <mergeCell ref="A42:A46"/>
    <mergeCell ref="A48:A49"/>
    <mergeCell ref="A5:A16"/>
  </mergeCells>
  <phoneticPr fontId="5" type="noConversion"/>
  <hyperlinks>
    <hyperlink ref="A1" location="Contents!A1" display="&lt; Back to Contents &gt;" xr:uid="{00000000-0004-0000-0700-000000000000}"/>
  </hyperlinks>
  <pageMargins left="0.39370078740157483" right="0.19685039370078741" top="0.59055118110236227" bottom="0.19685039370078741" header="0" footer="0"/>
  <pageSetup scale="7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FAD9FA9-2606-4046-9239-8D1AB581881B}">
  <ds:schemaRefs>
    <ds:schemaRef ds:uri="http://schemas.microsoft.com/sharepoint/v3/contenttype/forms"/>
  </ds:schemaRefs>
</ds:datastoreItem>
</file>

<file path=customXml/itemProps2.xml><?xml version="1.0" encoding="utf-8"?>
<ds:datastoreItem xmlns:ds="http://schemas.openxmlformats.org/officeDocument/2006/customXml" ds:itemID="{086A995E-8999-4CA8-8092-08C1295B52AA}">
  <ds:schemaRefs>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aa7ca6cc-35d9-4446-8134-9d1968d85882"/>
    <ds:schemaRef ds:uri="http://purl.org/dc/terms/"/>
    <ds:schemaRef ds:uri="ee782f5f-b403-4edd-8c57-bf2bd60891a0"/>
    <ds:schemaRef ds:uri="http://schemas.microsoft.com/office/2006/metadata/properties"/>
  </ds:schemaRefs>
</ds:datastoreItem>
</file>

<file path=customXml/itemProps3.xml><?xml version="1.0" encoding="utf-8"?>
<ds:datastoreItem xmlns:ds="http://schemas.openxmlformats.org/officeDocument/2006/customXml" ds:itemID="{DD4B8D20-A5A2-410C-8D3A-F4AF00277C33}">
  <ds:schemaRefs>
    <ds:schemaRef ds:uri="http://schemas.microsoft.com/office/2006/metadata/longProperties"/>
  </ds:schemaRefs>
</ds:datastoreItem>
</file>

<file path=customXml/itemProps4.xml><?xml version="1.0" encoding="utf-8"?>
<ds:datastoreItem xmlns:ds="http://schemas.openxmlformats.org/officeDocument/2006/customXml" ds:itemID="{4556B662-852D-4C9A-BCAD-6C80E0845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Contents</vt:lpstr>
      <vt:lpstr>Explanatory notes</vt:lpstr>
      <vt:lpstr>2.1</vt:lpstr>
      <vt:lpstr>2.2</vt:lpstr>
      <vt:lpstr>2.3</vt:lpstr>
      <vt:lpstr>2.4</vt:lpstr>
      <vt:lpstr>2.5</vt:lpstr>
      <vt:lpstr>2.6</vt:lpstr>
      <vt:lpstr>2.7</vt:lpstr>
      <vt:lpstr>2.8</vt:lpstr>
      <vt:lpstr>2.9</vt:lpstr>
      <vt:lpstr>2.10</vt:lpstr>
      <vt:lpstr>'2.8'!Print_Area</vt:lpstr>
      <vt:lpstr>Contents!Print_Area</vt:lpstr>
      <vt:lpstr>'2.10'!Print_Titles</vt:lpstr>
      <vt:lpstr>'2.3'!Print_Titles</vt:lpstr>
      <vt:lpstr>'2.5'!Print_Titles</vt:lpstr>
      <vt:lpstr>'2.6'!Print_Titles</vt:lpstr>
      <vt:lpstr>'2.7'!Print_Titles</vt:lpstr>
      <vt:lpstr>'2.8'!Print_Titles</vt:lpstr>
      <vt:lpstr>'2.9'!Print_Titles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PAGE,Sophie</cp:lastModifiedBy>
  <cp:lastPrinted>2018-06-06T05:34:40Z</cp:lastPrinted>
  <dcterms:created xsi:type="dcterms:W3CDTF">2010-06-29T04:09:32Z</dcterms:created>
  <dcterms:modified xsi:type="dcterms:W3CDTF">2024-09-17T04:22:03Z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8" name="_NewReviewCycle">
    <vt:lpwstr/>
  </property>
  <property fmtid="{D5CDD505-2E9C-101B-9397-08002B2CF9AE}" pid="13" name="MSIP_Label_79d889eb-932f-4752-8739-64d25806ef64_Enabled">
    <vt:lpwstr>true</vt:lpwstr>
  </property>
  <property fmtid="{D5CDD505-2E9C-101B-9397-08002B2CF9AE}" pid="14" name="MSIP_Label_79d889eb-932f-4752-8739-64d25806ef64_SetDate">
    <vt:lpwstr>2022-05-18T05:45:42Z</vt:lpwstr>
  </property>
  <property fmtid="{D5CDD505-2E9C-101B-9397-08002B2CF9AE}" pid="15" name="MSIP_Label_79d889eb-932f-4752-8739-64d25806ef64_Method">
    <vt:lpwstr>Privileged</vt:lpwstr>
  </property>
  <property fmtid="{D5CDD505-2E9C-101B-9397-08002B2CF9AE}" pid="16" name="MSIP_Label_79d889eb-932f-4752-8739-64d25806ef64_Name">
    <vt:lpwstr>79d889eb-932f-4752-8739-64d25806ef64</vt:lpwstr>
  </property>
  <property fmtid="{D5CDD505-2E9C-101B-9397-08002B2CF9AE}" pid="17" name="MSIP_Label_79d889eb-932f-4752-8739-64d25806ef64_SiteId">
    <vt:lpwstr>dd0cfd15-4558-4b12-8bad-ea26984fc417</vt:lpwstr>
  </property>
  <property fmtid="{D5CDD505-2E9C-101B-9397-08002B2CF9AE}" pid="18" name="MSIP_Label_79d889eb-932f-4752-8739-64d25806ef64_ActionId">
    <vt:lpwstr>a30d8d32-0217-4968-bfc2-e12ec45abaac</vt:lpwstr>
  </property>
  <property fmtid="{D5CDD505-2E9C-101B-9397-08002B2CF9AE}" pid="19" name="MSIP_Label_79d889eb-932f-4752-8739-64d25806ef64_ContentBits">
    <vt:lpwstr>0</vt:lpwstr>
  </property>
</Properties>
</file>