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EA939A55-C1BC-419D-8FAD-8B386DC90C55}" xr6:coauthVersionLast="47" xr6:coauthVersionMax="47" xr10:uidLastSave="{00000000-0000-0000-0000-000000000000}"/>
  <bookViews>
    <workbookView xWindow="16354" yWindow="-103" windowWidth="33120" windowHeight="18000" xr2:uid="{00000000-000D-0000-FFFF-FFFF00000000}"/>
  </bookViews>
  <sheets>
    <sheet name="Contents" sheetId="7" r:id="rId1"/>
    <sheet name="10.1" sheetId="6" r:id="rId2"/>
    <sheet name="10.2" sheetId="5" r:id="rId3"/>
    <sheet name="10.3" sheetId="4" r:id="rId4"/>
    <sheet name="10.4" sheetId="3" r:id="rId5"/>
    <sheet name="Explanatory notes" sheetId="9" r:id="rId6"/>
  </sheets>
  <definedNames>
    <definedName name="_AMO_UniqueIdentifier" hidden="1">"'045e4abf-7c86-471a-81d1-66d68872e1d9'"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6" l="1"/>
  <c r="H25" i="6"/>
  <c r="I25" i="6"/>
  <c r="J25" i="6"/>
  <c r="L25" i="6"/>
  <c r="M25" i="6"/>
  <c r="N25" i="6"/>
  <c r="O25" i="6"/>
  <c r="Q25" i="6"/>
  <c r="R25" i="6"/>
  <c r="S25" i="6"/>
  <c r="T25" i="6"/>
  <c r="V25" i="6"/>
  <c r="W25" i="6"/>
  <c r="X25" i="6"/>
  <c r="Y25" i="6"/>
  <c r="E13" i="3"/>
  <c r="F13" i="3"/>
  <c r="G13" i="3"/>
  <c r="H13" i="3"/>
  <c r="I13" i="3"/>
  <c r="J13" i="3"/>
  <c r="K13" i="3"/>
  <c r="L13" i="3"/>
  <c r="M13" i="3"/>
  <c r="N13" i="3"/>
  <c r="O13" i="3"/>
  <c r="D13" i="3"/>
  <c r="E13" i="4"/>
  <c r="F13" i="4"/>
  <c r="G13" i="4"/>
  <c r="D13" i="4"/>
  <c r="Y25" i="5"/>
  <c r="X25" i="5"/>
  <c r="W25" i="5"/>
  <c r="V25" i="5"/>
  <c r="T25" i="5"/>
  <c r="S25" i="5"/>
  <c r="R25" i="5"/>
  <c r="Q25" i="5"/>
  <c r="O25" i="5"/>
  <c r="N25" i="5"/>
  <c r="M25" i="5"/>
  <c r="L25" i="5"/>
  <c r="J25" i="5"/>
  <c r="I25" i="5"/>
  <c r="H25" i="5"/>
  <c r="G25" i="5"/>
  <c r="E25" i="5"/>
  <c r="D25" i="5"/>
  <c r="C25" i="5"/>
  <c r="B25" i="5"/>
  <c r="C25" i="6"/>
  <c r="D25" i="6"/>
  <c r="E25" i="6"/>
  <c r="B25" i="6"/>
</calcChain>
</file>

<file path=xl/sharedStrings.xml><?xml version="1.0" encoding="utf-8"?>
<sst xmlns="http://schemas.openxmlformats.org/spreadsheetml/2006/main" count="312" uniqueCount="114">
  <si>
    <t>Age Group</t>
  </si>
  <si>
    <t>Males</t>
  </si>
  <si>
    <t>30 to 39</t>
  </si>
  <si>
    <t>40 to 49</t>
  </si>
  <si>
    <t>50 to 59</t>
  </si>
  <si>
    <t>60 and over</t>
  </si>
  <si>
    <t>TOTAL</t>
  </si>
  <si>
    <t>(a) Total number of students is less than the sum of the four quarters because some students appear in more than one quarter.</t>
  </si>
  <si>
    <t>Liability Status</t>
  </si>
  <si>
    <t>Enabling and Non-award</t>
  </si>
  <si>
    <t>Undergraduate</t>
  </si>
  <si>
    <t>Postgraduate</t>
  </si>
  <si>
    <t>Domestic fee-paying students</t>
  </si>
  <si>
    <t>FEE-HELP</t>
  </si>
  <si>
    <t>Deferred all or part of award or enabling course tuition fee</t>
  </si>
  <si>
    <t>Deferred all or part of BOTP tuition fee</t>
  </si>
  <si>
    <t>Paid tuition fee up-front with no FEE-HELP assistance</t>
  </si>
  <si>
    <t>Paid full award or enabling course tuition fee</t>
  </si>
  <si>
    <t>Overseas fee-paying students</t>
  </si>
  <si>
    <t>Information Technology</t>
  </si>
  <si>
    <t>Architecture and Building</t>
  </si>
  <si>
    <t>Health</t>
  </si>
  <si>
    <t>Education</t>
  </si>
  <si>
    <t>Management and Commerce</t>
  </si>
  <si>
    <t>Society and Culture</t>
  </si>
  <si>
    <t>Creative Arts</t>
  </si>
  <si>
    <t>CONTENTS</t>
  </si>
  <si>
    <t>&lt;Back to contents&gt;</t>
  </si>
  <si>
    <t xml:space="preserve"> </t>
  </si>
  <si>
    <t>Natural and Physical Sciences</t>
  </si>
  <si>
    <t>Agriculture, Environmental and Related Studies</t>
  </si>
  <si>
    <t>Persons</t>
  </si>
  <si>
    <t>17 and under</t>
  </si>
  <si>
    <t>Overseas fee-paying student not sponsored under a foreign aid program</t>
  </si>
  <si>
    <t>Mixed Field Programs</t>
  </si>
  <si>
    <t>Engineering and Related Technologies</t>
  </si>
  <si>
    <r>
      <t>TOTAL</t>
    </r>
    <r>
      <rPr>
        <b/>
        <vertAlign val="superscript"/>
        <sz val="10"/>
        <rFont val="Arial"/>
        <family val="2"/>
      </rPr>
      <t>(a)</t>
    </r>
  </si>
  <si>
    <t>Section 10  -  Open Universities Australia</t>
  </si>
  <si>
    <t>Navigation links are to the right</t>
  </si>
  <si>
    <t>Females</t>
  </si>
  <si>
    <t>Indeterminate/
Intersex/
Unspecified</t>
  </si>
  <si>
    <t>Not provided</t>
  </si>
  <si>
    <t>Table 10.2: Actual Student Load (EFTSL) for OUA Students by Age Group, Study Period and Gender, 2022</t>
  </si>
  <si>
    <t>Table 10.3: Actual Student Load (EFTSL) for OUA Students by Liability Status and Level of Course, 2022</t>
  </si>
  <si>
    <t>Table 10.4: Actual Student Load (EFTSL) for OUA Students by Liability Status and Broad Discipline Group, 2022</t>
  </si>
  <si>
    <t>March Quarter 2022</t>
  </si>
  <si>
    <t>June Quarter 2022</t>
  </si>
  <si>
    <t>September Quarter 2022</t>
  </si>
  <si>
    <t>December Quarter 2022</t>
  </si>
  <si>
    <t>Total 2021</t>
  </si>
  <si>
    <t>% change on 2021</t>
  </si>
  <si>
    <t>np</t>
  </si>
  <si>
    <t>&lt; 5</t>
  </si>
  <si>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</si>
  <si>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</si>
  <si>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</si>
  <si>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</si>
  <si>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</si>
  <si>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</si>
  <si>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</si>
  <si>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</si>
  <si>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</si>
  <si>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</si>
  <si>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</si>
  <si>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</si>
  <si>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</si>
  <si>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</si>
  <si>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</si>
  <si>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</si>
  <si>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</si>
  <si>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</si>
  <si>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</si>
  <si>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</si>
  <si>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</si>
  <si>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</si>
  <si>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</si>
  <si>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</si>
  <si>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</si>
  <si>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</si>
  <si>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</si>
  <si>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</si>
  <si>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</si>
  <si>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</si>
  <si>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</si>
  <si>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Mode of attendance</t>
  </si>
  <si>
    <t>Type of attendance</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</si>
  <si>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</si>
  <si>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</si>
  <si>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</si>
  <si>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</si>
  <si>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</si>
  <si>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</si>
  <si>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</si>
  <si>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</si>
  <si>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</si>
  <si>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</si>
  <si>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</si>
  <si>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</si>
  <si>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</si>
  <si>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</si>
  <si>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</si>
  <si>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</si>
  <si>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</si>
  <si>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</si>
  <si>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</si>
  <si>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</si>
  <si>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</si>
  <si>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</si>
  <si>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</si>
  <si>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</si>
  <si>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</si>
  <si>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</si>
  <si>
    <t xml:space="preserve">Data from Open Universities Australia approved under HESA is included in this report. </t>
  </si>
  <si>
    <t>Table 10.1: Number of OUA Students by Age Group, Study Period and Gender,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</si>
</sst>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_ ;\-#,##0\ "/>
  </numFmts>
  <fonts count="28">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b/>
      <sz val="10"/>
      <name val="Arial"/>
      <family val="2"/>
    </font>
    <font>
      <u/>
      <sz val="10"/>
      <color indexed="12"/>
      <name val="Arial"/>
      <family val="2"/>
    </font>
    <font>
      <u/>
      <sz val="10"/>
      <color indexed="12"/>
      <name val="Arial"/>
      <family val="2"/>
    </font>
    <font>
      <sz val="20"/>
      <name val="Arial"/>
      <family val="2"/>
    </font>
    <font>
      <sz val="14"/>
      <name val="Arial"/>
      <family val="2"/>
    </font>
    <font>
      <b/>
      <vertAlign val="superscript"/>
      <sz val="10"/>
      <name val="Arial"/>
      <family val="2"/>
    </font>
    <font>
      <b/>
      <sz val="9"/>
      <name val="Arial"/>
      <family val="2"/>
    </font>
    <font>
      <sz val="10"/>
      <name val="Arial"/>
    </font>
    <font>
      <sz val="11"/>
      <color theme="1"/>
      <name val="Calibri"/>
      <family val="2"/>
      <scheme val="minor"/>
    </font>
    <font>
      <sz val="10"/>
      <color theme="0"/>
      <name val="Arial"/>
      <family val="2"/>
    </font>
    <font>
      <sz val="9.5"/>
      <color rgb="FF000000"/>
      <name val="Albany AMT"/>
    </font>
    <font>
      <sz val="10"/>
      <color rgb="FFFF0000"/>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7">
    <fill>
      <patternFill patternType="none"/>
    </fill>
    <fill>
      <patternFill patternType="gray125"/>
    </fill>
    <fill>
      <patternFill patternType="solid">
        <fgColor indexed="50"/>
        <bgColor indexed="64"/>
      </patternFill>
    </fill>
    <fill>
      <patternFill patternType="solid">
        <fgColor indexed="42"/>
        <bgColor indexed="64"/>
      </patternFill>
    </fill>
    <fill>
      <patternFill patternType="solid">
        <fgColor rgb="FF99CC00"/>
        <bgColor indexed="64"/>
      </patternFill>
    </fill>
    <fill>
      <patternFill patternType="solid">
        <fgColor theme="0"/>
        <bgColor indexed="64"/>
      </patternFill>
    </fill>
    <fill>
      <patternFill patternType="solid">
        <fgColor theme="8" tint="0.39997558519241921"/>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43" fontId="3" fillId="0" borderId="0" applyFont="0" applyFill="0" applyBorder="0" applyAlignment="0" applyProtection="0"/>
    <xf numFmtId="0" fontId="9" fillId="0" borderId="0" applyNumberFormat="0" applyFill="0" applyBorder="0" applyAlignment="0" applyProtection="0"/>
    <xf numFmtId="0" fontId="3" fillId="0" borderId="0"/>
    <xf numFmtId="0" fontId="6" fillId="0" borderId="0"/>
    <xf numFmtId="0" fontId="15" fillId="0" borderId="0"/>
    <xf numFmtId="0" fontId="17" fillId="0" borderId="0"/>
    <xf numFmtId="0" fontId="2" fillId="0" borderId="0"/>
    <xf numFmtId="0" fontId="21" fillId="0" borderId="0" applyNumberFormat="0" applyFill="0" applyBorder="0" applyAlignment="0" applyProtection="0"/>
    <xf numFmtId="0" fontId="1" fillId="0" borderId="0"/>
  </cellStyleXfs>
  <cellXfs count="154">
    <xf numFmtId="0" fontId="0" fillId="0" borderId="0" xfId="0"/>
    <xf numFmtId="0" fontId="9" fillId="0" borderId="0" xfId="2" applyAlignment="1"/>
    <xf numFmtId="0" fontId="10" fillId="0" borderId="0" xfId="0" applyFont="1"/>
    <xf numFmtId="0" fontId="4" fillId="0" borderId="1" xfId="0" applyFont="1" applyBorder="1" applyAlignment="1">
      <alignment horizontal="center" wrapText="1"/>
    </xf>
    <xf numFmtId="0" fontId="4" fillId="0" borderId="0" xfId="0" applyFont="1" applyAlignment="1">
      <alignment horizontal="center" wrapText="1"/>
    </xf>
    <xf numFmtId="0" fontId="4" fillId="4" borderId="0" xfId="0" applyFont="1" applyFill="1" applyAlignment="1">
      <alignment horizontal="center" wrapText="1"/>
    </xf>
    <xf numFmtId="0" fontId="6" fillId="0" borderId="1" xfId="0" applyFont="1" applyBorder="1" applyAlignment="1">
      <alignment horizontal="right" wrapText="1"/>
    </xf>
    <xf numFmtId="0" fontId="3" fillId="0" borderId="1" xfId="0" applyFont="1" applyBorder="1" applyAlignment="1">
      <alignment horizontal="right" wrapText="1"/>
    </xf>
    <xf numFmtId="3" fontId="0" fillId="4" borderId="0" xfId="0" applyNumberFormat="1" applyFill="1" applyAlignment="1">
      <alignment wrapText="1"/>
    </xf>
    <xf numFmtId="3" fontId="6" fillId="2" borderId="0" xfId="0" applyNumberFormat="1" applyFont="1" applyFill="1" applyAlignment="1">
      <alignment wrapText="1"/>
    </xf>
    <xf numFmtId="3" fontId="7" fillId="4" borderId="0" xfId="0" applyNumberFormat="1" applyFont="1" applyFill="1" applyAlignment="1">
      <alignment wrapText="1"/>
    </xf>
    <xf numFmtId="3" fontId="0" fillId="0" borderId="0" xfId="0" applyNumberFormat="1"/>
    <xf numFmtId="164" fontId="0" fillId="0" borderId="0" xfId="0" applyNumberFormat="1"/>
    <xf numFmtId="0" fontId="0" fillId="4" borderId="0" xfId="0" applyFill="1"/>
    <xf numFmtId="0" fontId="6" fillId="4" borderId="0" xfId="0" applyFont="1" applyFill="1"/>
    <xf numFmtId="0" fontId="7" fillId="3" borderId="0" xfId="0" applyFont="1" applyFill="1" applyAlignment="1">
      <alignment horizontal="left"/>
    </xf>
    <xf numFmtId="0" fontId="7" fillId="3" borderId="0" xfId="0" applyFont="1" applyFill="1" applyAlignment="1">
      <alignment horizontal="center" wrapText="1"/>
    </xf>
    <xf numFmtId="0" fontId="6" fillId="3" borderId="0" xfId="0" applyFont="1" applyFill="1"/>
    <xf numFmtId="0" fontId="4" fillId="0" borderId="0" xfId="0" applyFont="1" applyAlignment="1">
      <alignment horizontal="center"/>
    </xf>
    <xf numFmtId="0" fontId="6" fillId="0" borderId="0" xfId="0" applyFont="1" applyAlignment="1">
      <alignment horizontal="left" wrapText="1"/>
    </xf>
    <xf numFmtId="0" fontId="7" fillId="3" borderId="0" xfId="0" applyFont="1" applyFill="1"/>
    <xf numFmtId="3" fontId="7" fillId="3" borderId="0" xfId="0" applyNumberFormat="1" applyFont="1" applyFill="1" applyAlignment="1">
      <alignment wrapText="1"/>
    </xf>
    <xf numFmtId="0" fontId="7" fillId="0" borderId="1" xfId="0" applyFont="1" applyBorder="1" applyAlignment="1">
      <alignment horizontal="left"/>
    </xf>
    <xf numFmtId="0" fontId="7" fillId="0" borderId="1" xfId="0" applyFont="1" applyBorder="1" applyAlignment="1">
      <alignment horizontal="center"/>
    </xf>
    <xf numFmtId="0" fontId="7" fillId="0" borderId="1" xfId="0" applyFont="1" applyBorder="1" applyAlignment="1">
      <alignment horizontal="center" wrapText="1"/>
    </xf>
    <xf numFmtId="0" fontId="3" fillId="0" borderId="0" xfId="0" applyFont="1" applyAlignment="1">
      <alignment horizontal="left" wrapText="1"/>
    </xf>
    <xf numFmtId="0" fontId="3" fillId="0" borderId="0" xfId="0" applyFont="1" applyAlignment="1">
      <alignment horizontal="left"/>
    </xf>
    <xf numFmtId="0" fontId="6" fillId="0" borderId="0" xfId="0" applyFont="1" applyAlignment="1">
      <alignment horizontal="left"/>
    </xf>
    <xf numFmtId="0" fontId="7" fillId="4" borderId="0" xfId="0" applyFont="1" applyFill="1" applyAlignment="1">
      <alignment horizontal="center" wrapText="1"/>
    </xf>
    <xf numFmtId="0" fontId="7" fillId="0" borderId="1" xfId="0" applyFont="1" applyBorder="1" applyAlignment="1">
      <alignment horizontal="left" wrapText="1"/>
    </xf>
    <xf numFmtId="0" fontId="4" fillId="4" borderId="2" xfId="0" applyFont="1" applyFill="1" applyBorder="1" applyAlignment="1">
      <alignment horizontal="center" wrapText="1"/>
    </xf>
    <xf numFmtId="3" fontId="4" fillId="4" borderId="0" xfId="0" applyNumberFormat="1" applyFont="1" applyFill="1" applyAlignment="1">
      <alignment horizontal="center" wrapText="1"/>
    </xf>
    <xf numFmtId="0" fontId="4" fillId="2" borderId="0" xfId="0" applyFont="1" applyFill="1" applyAlignment="1">
      <alignment horizontal="left" wrapText="1"/>
    </xf>
    <xf numFmtId="0" fontId="7" fillId="0" borderId="0" xfId="0" applyFont="1"/>
    <xf numFmtId="0" fontId="3" fillId="0" borderId="0" xfId="0" applyFont="1"/>
    <xf numFmtId="0" fontId="8" fillId="0" borderId="0" xfId="2" applyFont="1" applyBorder="1" applyAlignment="1">
      <alignment wrapText="1"/>
    </xf>
    <xf numFmtId="165" fontId="6" fillId="0" borderId="0" xfId="1" applyNumberFormat="1" applyFont="1" applyBorder="1" applyAlignment="1">
      <alignment horizontal="left" wrapText="1"/>
    </xf>
    <xf numFmtId="165" fontId="4" fillId="0" borderId="1" xfId="1" applyNumberFormat="1" applyFont="1" applyBorder="1" applyAlignment="1">
      <alignment horizontal="left" wrapText="1"/>
    </xf>
    <xf numFmtId="165" fontId="0" fillId="0" borderId="0" xfId="1" applyNumberFormat="1" applyFont="1" applyAlignment="1"/>
    <xf numFmtId="166" fontId="0" fillId="0" borderId="0" xfId="1" applyNumberFormat="1" applyFont="1" applyAlignment="1"/>
    <xf numFmtId="166" fontId="4" fillId="0" borderId="0" xfId="1" applyNumberFormat="1" applyFont="1" applyAlignment="1"/>
    <xf numFmtId="3" fontId="4" fillId="3" borderId="0" xfId="0" applyNumberFormat="1" applyFont="1" applyFill="1" applyAlignment="1">
      <alignment wrapText="1"/>
    </xf>
    <xf numFmtId="166" fontId="4" fillId="0" borderId="1" xfId="1" applyNumberFormat="1" applyFont="1" applyBorder="1" applyAlignment="1"/>
    <xf numFmtId="0" fontId="11" fillId="0" borderId="0" xfId="0" applyFont="1" applyAlignment="1">
      <alignment vertical="center"/>
    </xf>
    <xf numFmtId="0" fontId="13" fillId="2" borderId="3" xfId="0" applyFont="1" applyFill="1" applyBorder="1" applyAlignment="1">
      <alignment horizontal="left" vertical="top" wrapText="1"/>
    </xf>
    <xf numFmtId="0" fontId="4" fillId="0" borderId="4" xfId="0" applyFont="1" applyBorder="1" applyAlignment="1">
      <alignment horizontal="center"/>
    </xf>
    <xf numFmtId="0" fontId="6" fillId="0" borderId="1" xfId="0" applyFont="1" applyBorder="1" applyAlignment="1">
      <alignment horizontal="left" wrapText="1"/>
    </xf>
    <xf numFmtId="166" fontId="0" fillId="0" borderId="1" xfId="1" applyNumberFormat="1" applyFont="1" applyBorder="1" applyAlignment="1"/>
    <xf numFmtId="3" fontId="0" fillId="4" borderId="1" xfId="0" applyNumberFormat="1" applyFill="1" applyBorder="1" applyAlignment="1">
      <alignment wrapText="1"/>
    </xf>
    <xf numFmtId="0" fontId="6" fillId="0" borderId="5" xfId="0" applyFont="1" applyBorder="1" applyAlignment="1">
      <alignment horizontal="right" wrapText="1"/>
    </xf>
    <xf numFmtId="0" fontId="6" fillId="4" borderId="5" xfId="0" applyFont="1" applyFill="1" applyBorder="1" applyAlignment="1">
      <alignment horizontal="right" wrapText="1"/>
    </xf>
    <xf numFmtId="0" fontId="3" fillId="0" borderId="5" xfId="0" applyFont="1" applyBorder="1" applyAlignment="1">
      <alignment horizontal="right" wrapText="1"/>
    </xf>
    <xf numFmtId="0" fontId="4" fillId="0" borderId="6" xfId="0" applyFont="1" applyBorder="1" applyAlignment="1">
      <alignment horizontal="center"/>
    </xf>
    <xf numFmtId="0" fontId="6" fillId="0" borderId="5" xfId="0" applyFont="1" applyBorder="1" applyAlignment="1">
      <alignment horizontal="left" wrapText="1"/>
    </xf>
    <xf numFmtId="166" fontId="0" fillId="0" borderId="5" xfId="1" applyNumberFormat="1" applyFont="1" applyBorder="1" applyAlignment="1"/>
    <xf numFmtId="166" fontId="4" fillId="0" borderId="5" xfId="1" applyNumberFormat="1" applyFont="1" applyBorder="1" applyAlignment="1"/>
    <xf numFmtId="3" fontId="0" fillId="4" borderId="5" xfId="0" applyNumberFormat="1" applyFill="1" applyBorder="1" applyAlignment="1">
      <alignment wrapText="1"/>
    </xf>
    <xf numFmtId="0" fontId="7" fillId="0" borderId="5" xfId="0" applyFont="1" applyBorder="1" applyAlignment="1">
      <alignment horizontal="right" wrapText="1"/>
    </xf>
    <xf numFmtId="0" fontId="4" fillId="4" borderId="5" xfId="0" applyFont="1" applyFill="1" applyBorder="1" applyAlignment="1">
      <alignment horizontal="right" wrapText="1"/>
    </xf>
    <xf numFmtId="0" fontId="13" fillId="2" borderId="3" xfId="0" applyFont="1" applyFill="1" applyBorder="1" applyAlignment="1">
      <alignment horizontal="left" vertical="top"/>
    </xf>
    <xf numFmtId="0" fontId="4" fillId="0" borderId="1" xfId="0" applyFont="1" applyBorder="1" applyAlignment="1">
      <alignment vertical="top"/>
    </xf>
    <xf numFmtId="0" fontId="7" fillId="0" borderId="1" xfId="0" applyFont="1" applyBorder="1" applyAlignment="1">
      <alignment vertical="top"/>
    </xf>
    <xf numFmtId="0" fontId="7" fillId="0" borderId="1" xfId="0" applyFont="1" applyBorder="1" applyAlignment="1">
      <alignment vertical="top" wrapText="1"/>
    </xf>
    <xf numFmtId="0" fontId="0" fillId="0" borderId="1" xfId="0" applyBorder="1" applyAlignment="1">
      <alignment vertical="top"/>
    </xf>
    <xf numFmtId="0" fontId="0" fillId="0" borderId="0" xfId="0" applyAlignment="1">
      <alignment vertical="top"/>
    </xf>
    <xf numFmtId="0" fontId="7" fillId="0" borderId="0" xfId="0" applyFont="1" applyAlignment="1">
      <alignment vertical="top"/>
    </xf>
    <xf numFmtId="3" fontId="7" fillId="4" borderId="1" xfId="0" applyNumberFormat="1" applyFont="1" applyFill="1" applyBorder="1" applyAlignment="1">
      <alignment wrapText="1"/>
    </xf>
    <xf numFmtId="165" fontId="6" fillId="0" borderId="1" xfId="1" applyNumberFormat="1" applyFont="1" applyBorder="1" applyAlignment="1">
      <alignment horizontal="left" wrapText="1"/>
    </xf>
    <xf numFmtId="0" fontId="4" fillId="4" borderId="1" xfId="0" applyFont="1" applyFill="1" applyBorder="1" applyAlignment="1">
      <alignment horizontal="center" wrapText="1"/>
    </xf>
    <xf numFmtId="3" fontId="4" fillId="4" borderId="1" xfId="0" applyNumberFormat="1" applyFont="1" applyFill="1" applyBorder="1" applyAlignment="1">
      <alignment horizontal="center" wrapText="1"/>
    </xf>
    <xf numFmtId="3" fontId="7" fillId="4" borderId="5" xfId="0" applyNumberFormat="1" applyFont="1" applyFill="1" applyBorder="1" applyAlignment="1">
      <alignment wrapText="1"/>
    </xf>
    <xf numFmtId="0" fontId="4" fillId="0" borderId="0" xfId="0" applyFont="1" applyAlignment="1">
      <alignment vertical="top"/>
    </xf>
    <xf numFmtId="0" fontId="0" fillId="0" borderId="0" xfId="0" applyAlignment="1">
      <alignment vertical="top" wrapText="1"/>
    </xf>
    <xf numFmtId="165" fontId="0" fillId="0" borderId="0" xfId="0" applyNumberFormat="1"/>
    <xf numFmtId="166" fontId="6" fillId="0" borderId="0" xfId="1" applyNumberFormat="1" applyFont="1" applyBorder="1" applyAlignment="1">
      <alignment wrapText="1"/>
    </xf>
    <xf numFmtId="166" fontId="6" fillId="5" borderId="0" xfId="1" applyNumberFormat="1" applyFont="1" applyFill="1" applyBorder="1" applyAlignment="1">
      <alignment wrapText="1"/>
    </xf>
    <xf numFmtId="165" fontId="6" fillId="5" borderId="0" xfId="1" applyNumberFormat="1" applyFont="1" applyFill="1" applyBorder="1" applyAlignment="1">
      <alignment horizontal="left" wrapText="1"/>
    </xf>
    <xf numFmtId="166" fontId="6" fillId="5" borderId="0" xfId="1" applyNumberFormat="1" applyFont="1" applyFill="1" applyBorder="1" applyAlignment="1">
      <alignment horizontal="right" wrapText="1"/>
    </xf>
    <xf numFmtId="165" fontId="4" fillId="5" borderId="1" xfId="1" applyNumberFormat="1" applyFont="1" applyFill="1" applyBorder="1" applyAlignment="1">
      <alignment horizontal="left" wrapText="1"/>
    </xf>
    <xf numFmtId="165" fontId="4" fillId="5" borderId="1" xfId="1" applyNumberFormat="1" applyFont="1" applyFill="1" applyBorder="1" applyAlignment="1">
      <alignment horizontal="right" wrapText="1"/>
    </xf>
    <xf numFmtId="165" fontId="6" fillId="5" borderId="0" xfId="1" applyNumberFormat="1" applyFont="1" applyFill="1" applyBorder="1" applyAlignment="1">
      <alignment horizontal="right" wrapText="1"/>
    </xf>
    <xf numFmtId="166" fontId="14" fillId="5" borderId="1" xfId="1" applyNumberFormat="1" applyFont="1" applyFill="1" applyBorder="1" applyAlignment="1">
      <alignment horizontal="right"/>
    </xf>
    <xf numFmtId="166" fontId="14" fillId="5" borderId="5" xfId="1" applyNumberFormat="1" applyFont="1" applyFill="1" applyBorder="1" applyAlignment="1">
      <alignment horizontal="right"/>
    </xf>
    <xf numFmtId="166" fontId="6" fillId="0" borderId="0" xfId="1" applyNumberFormat="1" applyFont="1" applyFill="1" applyBorder="1" applyAlignment="1">
      <alignment horizontal="right" wrapText="1"/>
    </xf>
    <xf numFmtId="0" fontId="3" fillId="0" borderId="5" xfId="0" applyFont="1" applyBorder="1" applyAlignment="1">
      <alignment horizontal="left" wrapText="1"/>
    </xf>
    <xf numFmtId="166" fontId="6" fillId="0" borderId="0" xfId="1" applyNumberFormat="1" applyFont="1" applyBorder="1" applyAlignment="1">
      <alignment horizontal="right" wrapText="1"/>
    </xf>
    <xf numFmtId="165" fontId="18" fillId="0" borderId="0" xfId="0" applyNumberFormat="1" applyFont="1"/>
    <xf numFmtId="166" fontId="0" fillId="0" borderId="0" xfId="0" applyNumberFormat="1"/>
    <xf numFmtId="166" fontId="0" fillId="0" borderId="0" xfId="1" applyNumberFormat="1" applyFont="1" applyAlignment="1">
      <alignment horizontal="right"/>
    </xf>
    <xf numFmtId="166" fontId="4" fillId="0" borderId="0" xfId="1" applyNumberFormat="1" applyFont="1" applyAlignment="1">
      <alignment horizontal="right"/>
    </xf>
    <xf numFmtId="0" fontId="6" fillId="4" borderId="0" xfId="0" applyFont="1" applyFill="1" applyAlignment="1">
      <alignment horizontal="right"/>
    </xf>
    <xf numFmtId="0" fontId="0" fillId="0" borderId="0" xfId="0" applyAlignment="1">
      <alignment horizontal="right"/>
    </xf>
    <xf numFmtId="3" fontId="7" fillId="3" borderId="0" xfId="0" applyNumberFormat="1" applyFont="1" applyFill="1" applyAlignment="1">
      <alignment horizontal="right" wrapText="1"/>
    </xf>
    <xf numFmtId="3" fontId="6" fillId="3" borderId="0" xfId="0" applyNumberFormat="1" applyFont="1" applyFill="1" applyAlignment="1">
      <alignment horizontal="right"/>
    </xf>
    <xf numFmtId="3" fontId="4" fillId="3" borderId="0" xfId="0" applyNumberFormat="1" applyFont="1" applyFill="1" applyAlignment="1">
      <alignment horizontal="right"/>
    </xf>
    <xf numFmtId="0" fontId="6" fillId="4" borderId="1" xfId="0" applyFont="1" applyFill="1" applyBorder="1" applyAlignment="1">
      <alignment horizontal="right"/>
    </xf>
    <xf numFmtId="166" fontId="0" fillId="0" borderId="1" xfId="1" applyNumberFormat="1" applyFont="1" applyBorder="1" applyAlignment="1">
      <alignment horizontal="right"/>
    </xf>
    <xf numFmtId="166" fontId="0" fillId="0" borderId="5" xfId="1" applyNumberFormat="1" applyFont="1" applyBorder="1" applyAlignment="1">
      <alignment horizontal="right"/>
    </xf>
    <xf numFmtId="166" fontId="4" fillId="0" borderId="5" xfId="1" applyNumberFormat="1" applyFont="1" applyBorder="1" applyAlignment="1">
      <alignment horizontal="right"/>
    </xf>
    <xf numFmtId="0" fontId="6" fillId="4" borderId="5" xfId="0" applyFont="1" applyFill="1" applyBorder="1" applyAlignment="1">
      <alignment horizontal="right"/>
    </xf>
    <xf numFmtId="166" fontId="4" fillId="0" borderId="1" xfId="1" applyNumberFormat="1" applyFont="1" applyBorder="1" applyAlignment="1">
      <alignment horizontal="right"/>
    </xf>
    <xf numFmtId="166" fontId="4" fillId="5" borderId="1" xfId="1" applyNumberFormat="1" applyFont="1" applyFill="1" applyBorder="1" applyAlignment="1">
      <alignment horizontal="right"/>
    </xf>
    <xf numFmtId="3" fontId="7" fillId="4" borderId="5" xfId="0" applyNumberFormat="1" applyFont="1" applyFill="1" applyBorder="1" applyAlignment="1">
      <alignment horizontal="right" wrapText="1"/>
    </xf>
    <xf numFmtId="3" fontId="0" fillId="4" borderId="0" xfId="0" applyNumberFormat="1" applyFill="1" applyAlignment="1">
      <alignment horizontal="right" wrapText="1"/>
    </xf>
    <xf numFmtId="3" fontId="0" fillId="0" borderId="0" xfId="0" applyNumberFormat="1" applyAlignment="1">
      <alignment horizontal="right"/>
    </xf>
    <xf numFmtId="164" fontId="0" fillId="0" borderId="0" xfId="0" applyNumberFormat="1" applyAlignment="1">
      <alignment horizontal="right"/>
    </xf>
    <xf numFmtId="0" fontId="0" fillId="4" borderId="0" xfId="0" applyFill="1" applyAlignment="1">
      <alignment horizontal="right"/>
    </xf>
    <xf numFmtId="165" fontId="3" fillId="0" borderId="0" xfId="1" applyNumberFormat="1" applyFont="1" applyBorder="1" applyAlignment="1">
      <alignment horizontal="right" wrapText="1"/>
    </xf>
    <xf numFmtId="165" fontId="3" fillId="0" borderId="0" xfId="1" applyNumberFormat="1" applyFont="1" applyFill="1" applyBorder="1" applyAlignment="1">
      <alignment horizontal="right" wrapText="1"/>
    </xf>
    <xf numFmtId="165" fontId="6" fillId="0" borderId="0" xfId="1" applyNumberFormat="1" applyFont="1" applyFill="1" applyBorder="1" applyAlignment="1">
      <alignment horizontal="right" wrapText="1"/>
    </xf>
    <xf numFmtId="166" fontId="3" fillId="0" borderId="0" xfId="1" applyNumberFormat="1" applyFont="1" applyBorder="1" applyAlignment="1">
      <alignment horizontal="right" wrapText="1"/>
    </xf>
    <xf numFmtId="165" fontId="6" fillId="0" borderId="0" xfId="1" applyNumberFormat="1" applyFont="1" applyBorder="1" applyAlignment="1">
      <alignment horizontal="right" wrapText="1"/>
    </xf>
    <xf numFmtId="165" fontId="4" fillId="0" borderId="1" xfId="1" applyNumberFormat="1" applyFont="1" applyBorder="1" applyAlignment="1">
      <alignment horizontal="right" wrapText="1"/>
    </xf>
    <xf numFmtId="0" fontId="21" fillId="0" borderId="0" xfId="8" applyBorder="1" applyAlignment="1">
      <alignment vertical="center"/>
    </xf>
    <xf numFmtId="0" fontId="21" fillId="0" borderId="8" xfId="8" applyBorder="1" applyAlignment="1">
      <alignment horizontal="left" indent="2"/>
    </xf>
    <xf numFmtId="0" fontId="21" fillId="0" borderId="8" xfId="8" applyFill="1" applyBorder="1" applyAlignment="1">
      <alignment horizontal="left" indent="2"/>
    </xf>
    <xf numFmtId="0" fontId="20" fillId="6" borderId="0" xfId="9" applyFont="1" applyFill="1"/>
    <xf numFmtId="0" fontId="19" fillId="0" borderId="0" xfId="9" applyFont="1"/>
    <xf numFmtId="0" fontId="1" fillId="0" borderId="0" xfId="9"/>
    <xf numFmtId="0" fontId="22" fillId="0" borderId="7" xfId="9" applyFont="1" applyBorder="1" applyAlignment="1">
      <alignment wrapText="1"/>
    </xf>
    <xf numFmtId="0" fontId="22" fillId="0" borderId="8" xfId="9" applyFont="1" applyBorder="1" applyAlignment="1">
      <alignment wrapText="1"/>
    </xf>
    <xf numFmtId="0" fontId="1" fillId="0" borderId="8" xfId="9" applyBorder="1" applyAlignment="1">
      <alignment horizontal="left" vertical="top" wrapText="1" indent="2"/>
    </xf>
    <xf numFmtId="0" fontId="23" fillId="0" borderId="8" xfId="9" applyFont="1" applyBorder="1" applyAlignment="1">
      <alignment wrapText="1"/>
    </xf>
    <xf numFmtId="0" fontId="19" fillId="0" borderId="8" xfId="9" applyFont="1" applyBorder="1"/>
    <xf numFmtId="0" fontId="19" fillId="0" borderId="8" xfId="9" applyFont="1" applyBorder="1" applyAlignment="1">
      <alignment wrapText="1"/>
    </xf>
    <xf numFmtId="0" fontId="1" fillId="0" borderId="0" xfId="9" applyAlignment="1">
      <alignment horizontal="left" indent="2"/>
    </xf>
    <xf numFmtId="0" fontId="24" fillId="0" borderId="9" xfId="9" applyFont="1" applyBorder="1" applyAlignment="1">
      <alignment vertical="center"/>
    </xf>
    <xf numFmtId="0" fontId="22" fillId="0" borderId="7" xfId="9" applyFont="1" applyBorder="1"/>
    <xf numFmtId="0" fontId="22" fillId="0" borderId="8" xfId="9" applyFont="1" applyBorder="1"/>
    <xf numFmtId="0" fontId="1" fillId="0" borderId="8" xfId="9" applyBorder="1" applyAlignment="1">
      <alignment horizontal="left" indent="2"/>
    </xf>
    <xf numFmtId="0" fontId="1" fillId="0" borderId="8" xfId="9" applyBorder="1"/>
    <xf numFmtId="0" fontId="1" fillId="0" borderId="9" xfId="9" applyBorder="1"/>
    <xf numFmtId="0" fontId="19" fillId="0" borderId="8" xfId="9" applyFont="1" applyBorder="1" applyAlignment="1">
      <alignment vertical="top"/>
    </xf>
    <xf numFmtId="0" fontId="25" fillId="0" borderId="8" xfId="9" applyFont="1" applyBorder="1" applyAlignment="1">
      <alignment horizontal="left" indent="2"/>
    </xf>
    <xf numFmtId="0" fontId="16" fillId="0" borderId="0" xfId="0" applyFont="1" applyAlignment="1">
      <alignment horizontal="center" textRotation="90" wrapText="1"/>
    </xf>
    <xf numFmtId="0" fontId="9" fillId="0" borderId="0" xfId="2" applyAlignment="1" applyProtection="1"/>
    <xf numFmtId="0" fontId="8" fillId="0" borderId="0" xfId="2" quotePrefix="1" applyFont="1"/>
    <xf numFmtId="0" fontId="9" fillId="0" borderId="0" xfId="2"/>
    <xf numFmtId="0" fontId="8" fillId="0" borderId="0" xfId="2" applyFont="1"/>
    <xf numFmtId="0" fontId="4" fillId="0" borderId="0" xfId="0" applyFont="1" applyAlignment="1">
      <alignment horizontal="left" wrapText="1"/>
    </xf>
    <xf numFmtId="0" fontId="4" fillId="0" borderId="1" xfId="0" applyFont="1" applyBorder="1" applyAlignment="1">
      <alignment horizontal="left" wrapText="1"/>
    </xf>
    <xf numFmtId="0" fontId="3" fillId="0" borderId="0" xfId="0" applyFont="1" applyAlignment="1">
      <alignment horizontal="right" wrapText="1"/>
    </xf>
    <xf numFmtId="0" fontId="6" fillId="0" borderId="1" xfId="0" applyFont="1" applyBorder="1" applyAlignment="1">
      <alignment horizontal="right" wrapText="1"/>
    </xf>
    <xf numFmtId="0" fontId="4" fillId="0" borderId="1" xfId="0" applyFont="1" applyBorder="1" applyAlignment="1">
      <alignment horizontal="center" wrapText="1"/>
    </xf>
    <xf numFmtId="0" fontId="4" fillId="0" borderId="5" xfId="0" applyFont="1" applyBorder="1" applyAlignment="1">
      <alignment horizontal="center" wrapText="1"/>
    </xf>
    <xf numFmtId="0" fontId="3" fillId="0" borderId="2" xfId="0" applyFont="1" applyBorder="1" applyAlignment="1">
      <alignment horizontal="right" wrapText="1"/>
    </xf>
    <xf numFmtId="0" fontId="7" fillId="0" borderId="1" xfId="0" applyFont="1" applyBorder="1" applyAlignment="1">
      <alignment horizontal="left" wrapText="1"/>
    </xf>
    <xf numFmtId="0" fontId="3" fillId="0" borderId="0" xfId="0" applyFont="1" applyAlignment="1">
      <alignment horizontal="left" wrapText="1"/>
    </xf>
    <xf numFmtId="0" fontId="6" fillId="0" borderId="0" xfId="0" applyFont="1" applyAlignment="1">
      <alignment horizontal="left" wrapText="1"/>
    </xf>
    <xf numFmtId="0" fontId="9" fillId="0" borderId="0" xfId="2" applyBorder="1" applyAlignment="1">
      <alignment horizontal="left"/>
    </xf>
    <xf numFmtId="0" fontId="0" fillId="0" borderId="0" xfId="0"/>
    <xf numFmtId="0" fontId="13" fillId="2" borderId="3" xfId="0" applyFont="1" applyFill="1" applyBorder="1" applyAlignment="1">
      <alignment horizontal="left" vertical="top" wrapText="1"/>
    </xf>
    <xf numFmtId="0" fontId="4" fillId="0" borderId="5" xfId="0" applyFont="1" applyBorder="1" applyAlignment="1">
      <alignment horizontal="left" wrapText="1"/>
    </xf>
    <xf numFmtId="0" fontId="9" fillId="0" borderId="0" xfId="2" applyBorder="1" applyAlignment="1"/>
  </cellXfs>
  <cellStyles count="10">
    <cellStyle name="Comma" xfId="1" builtinId="3"/>
    <cellStyle name="Hyperlink" xfId="2" builtinId="8"/>
    <cellStyle name="Hyperlink 3" xfId="8" xr:uid="{F1C1C3FE-2C28-488A-AC34-EA230FF4C9BC}"/>
    <cellStyle name="Normal" xfId="0" builtinId="0"/>
    <cellStyle name="Normal 2" xfId="3" xr:uid="{00000000-0005-0000-0000-000003000000}"/>
    <cellStyle name="Normal 2 2" xfId="4" xr:uid="{00000000-0005-0000-0000-000004000000}"/>
    <cellStyle name="Normal 3" xfId="5" xr:uid="{00000000-0005-0000-0000-000005000000}"/>
    <cellStyle name="Normal 4" xfId="6" xr:uid="{77255E95-DF28-49FE-9979-B308389DEAD9}"/>
    <cellStyle name="Normal 4 2" xfId="7" xr:uid="{66BF3CCD-8C07-45C3-B275-279EAF57E151}"/>
    <cellStyle name="Normal 4 3" xfId="9" xr:uid="{BA82A7D0-A7D5-483B-802D-30ECF319FFB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7"/>
  <sheetViews>
    <sheetView showGridLines="0" tabSelected="1" zoomScaleNormal="100" workbookViewId="0">
      <selection activeCell="C1" sqref="C1"/>
    </sheetView>
  </sheetViews>
  <sheetFormatPr defaultColWidth="9.1796875" defaultRowHeight="15" customHeight="1"/>
  <cols>
    <col min="1" max="2" width="9.1796875" style="34" customWidth="1"/>
    <col min="3" max="16384" width="9.1796875" style="34"/>
  </cols>
  <sheetData>
    <row r="1" spans="1:23" ht="38.25" customHeight="1">
      <c r="A1" s="2" t="s">
        <v>26</v>
      </c>
    </row>
    <row r="2" spans="1:23" ht="38.25" customHeight="1">
      <c r="A2" s="43" t="s">
        <v>37</v>
      </c>
    </row>
    <row r="3" spans="1:23" ht="20.149999999999999" customHeight="1">
      <c r="A3" s="134" t="s">
        <v>38</v>
      </c>
      <c r="B3" s="136" t="s">
        <v>113</v>
      </c>
      <c r="C3" s="137"/>
      <c r="D3" s="137"/>
      <c r="E3" s="137"/>
      <c r="F3" s="137"/>
      <c r="G3" s="137"/>
      <c r="H3" s="137"/>
      <c r="I3" s="137"/>
      <c r="J3" s="137"/>
      <c r="K3" s="137"/>
      <c r="L3" s="137"/>
      <c r="M3" s="137"/>
      <c r="N3" s="137"/>
      <c r="O3" s="137"/>
      <c r="P3" s="137"/>
      <c r="Q3" s="35"/>
      <c r="R3" s="35"/>
      <c r="S3" s="35"/>
      <c r="T3" s="35"/>
      <c r="U3" s="35"/>
    </row>
    <row r="4" spans="1:23" ht="20.149999999999999" customHeight="1">
      <c r="A4" s="134"/>
      <c r="B4" s="138" t="s">
        <v>42</v>
      </c>
      <c r="C4" s="137"/>
      <c r="D4" s="137"/>
      <c r="E4" s="137"/>
      <c r="F4" s="137"/>
      <c r="G4" s="137"/>
      <c r="H4" s="137"/>
      <c r="I4" s="137"/>
      <c r="J4" s="137"/>
      <c r="K4" s="137"/>
      <c r="L4" s="137"/>
      <c r="M4" s="137"/>
      <c r="N4" s="137"/>
      <c r="O4" s="137"/>
      <c r="P4" s="137"/>
      <c r="Q4" s="35"/>
      <c r="R4" s="35"/>
      <c r="S4" s="35"/>
      <c r="T4" s="35"/>
      <c r="U4" s="35"/>
      <c r="V4" s="35"/>
      <c r="W4" s="35"/>
    </row>
    <row r="5" spans="1:23" ht="20.149999999999999" customHeight="1">
      <c r="A5" s="134"/>
      <c r="B5" s="138" t="s">
        <v>43</v>
      </c>
      <c r="C5" s="137"/>
      <c r="D5" s="137"/>
      <c r="E5" s="137"/>
      <c r="F5" s="137"/>
      <c r="G5" s="137"/>
      <c r="H5" s="137"/>
      <c r="I5" s="137"/>
      <c r="J5" s="137"/>
      <c r="K5" s="137"/>
      <c r="L5" s="137"/>
      <c r="M5" s="137"/>
      <c r="N5" s="137"/>
      <c r="O5" s="137"/>
      <c r="P5" s="137"/>
    </row>
    <row r="6" spans="1:23" ht="20.149999999999999" customHeight="1">
      <c r="A6" s="134"/>
      <c r="B6" s="138" t="s">
        <v>44</v>
      </c>
      <c r="C6" s="137"/>
      <c r="D6" s="137"/>
      <c r="E6" s="137"/>
      <c r="F6" s="137"/>
      <c r="G6" s="137"/>
      <c r="H6" s="137"/>
      <c r="I6" s="137"/>
      <c r="J6" s="137"/>
      <c r="K6" s="137"/>
      <c r="L6" s="137"/>
      <c r="M6" s="137"/>
      <c r="N6" s="137"/>
      <c r="O6" s="137"/>
      <c r="P6" s="137"/>
    </row>
    <row r="7" spans="1:23" ht="19.5" customHeight="1">
      <c r="B7" s="135" t="s">
        <v>53</v>
      </c>
      <c r="C7" s="135"/>
      <c r="D7" s="135"/>
      <c r="E7" s="135"/>
      <c r="F7" s="135"/>
      <c r="G7" s="135"/>
      <c r="H7" s="135"/>
      <c r="I7" s="135"/>
      <c r="J7" s="135"/>
      <c r="K7" s="135"/>
      <c r="L7" s="135"/>
      <c r="M7" s="135"/>
      <c r="N7" s="135"/>
      <c r="O7" s="135"/>
      <c r="P7" s="135"/>
    </row>
  </sheetData>
  <mergeCells count="6">
    <mergeCell ref="A3:A6"/>
    <mergeCell ref="B7:P7"/>
    <mergeCell ref="B3:P3"/>
    <mergeCell ref="B4:P4"/>
    <mergeCell ref="B5:P5"/>
    <mergeCell ref="B6:P6"/>
  </mergeCells>
  <phoneticPr fontId="5" type="noConversion"/>
  <hyperlinks>
    <hyperlink ref="B3:P3" location="'10.1'!A1" display="Table 10.1: Unduplicated Number of OUA Students by Age Group, Study Period and Gender, 2021" xr:uid="{00000000-0004-0000-0000-000000000000}"/>
    <hyperlink ref="B4:P4" location="'10.2'!A1" display="Table 10.2: Actual Student Load (EFTSL) for OUA Students by Age Group, Study Period and Gender, 2021" xr:uid="{00000000-0004-0000-0000-000001000000}"/>
    <hyperlink ref="B5:P5" location="'10.3'!A1" display="Table 10.3: Actual Student Load (EFTSL) for OUA Students by Liability Status and Level of Course, 2021" xr:uid="{00000000-0004-0000-0000-000002000000}"/>
    <hyperlink ref="B6:P6" location="'10.4'!A1" display="Table 10.4: Actual Student Load (EFTSL) for OUA Students by Liability Status and Broad Discipline Group, 2021" xr:uid="{00000000-0004-0000-0000-000003000000}"/>
    <hyperlink ref="B7:P7" location="'Explanatory notes'!A1" display="Explanatory notes" xr:uid="{1C812321-6E08-45B4-813E-2287F7C1789C}"/>
  </hyperlinks>
  <pageMargins left="0.75" right="0.75" top="1" bottom="1" header="0.5" footer="0.5"/>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32"/>
  <sheetViews>
    <sheetView showGridLines="0" zoomScaleNormal="100" workbookViewId="0">
      <pane xSplit="1" ySplit="4" topLeftCell="B5" activePane="bottomRight" state="frozen"/>
      <selection pane="topRight" activeCell="B1" sqref="B1"/>
      <selection pane="bottomLeft" activeCell="A5" sqref="A5"/>
      <selection pane="bottomRight" activeCell="A3" sqref="A3:A4"/>
    </sheetView>
  </sheetViews>
  <sheetFormatPr defaultColWidth="9.1796875" defaultRowHeight="15" customHeight="1"/>
  <cols>
    <col min="1" max="1" width="23.54296875" customWidth="1"/>
    <col min="2" max="3" width="10.7265625" customWidth="1"/>
    <col min="4" max="4" width="13.7265625" customWidth="1"/>
    <col min="5" max="5" width="10.7265625" customWidth="1"/>
    <col min="6" max="6" width="1.453125" customWidth="1"/>
    <col min="7" max="8" width="10.7265625" customWidth="1"/>
    <col min="9" max="9" width="13.7265625" customWidth="1"/>
    <col min="10" max="10" width="10.7265625" customWidth="1"/>
    <col min="11" max="11" width="1.453125" customWidth="1"/>
    <col min="12" max="13" width="10.7265625" customWidth="1"/>
    <col min="14" max="14" width="13.7265625" customWidth="1"/>
    <col min="15" max="15" width="10.7265625" customWidth="1"/>
    <col min="16" max="16" width="1.453125" customWidth="1"/>
    <col min="17" max="18" width="10.7265625" customWidth="1"/>
    <col min="19" max="19" width="13.7265625" customWidth="1"/>
    <col min="20" max="20" width="10.7265625" customWidth="1"/>
    <col min="21" max="21" width="1.453125" customWidth="1"/>
    <col min="22" max="23" width="10.7265625" customWidth="1"/>
    <col min="24" max="24" width="14.7265625" customWidth="1"/>
    <col min="25" max="25" width="11.81640625" customWidth="1"/>
    <col min="26" max="26" width="1.453125" customWidth="1"/>
    <col min="27" max="27" width="7.81640625" customWidth="1"/>
    <col min="28" max="28" width="10" bestFit="1" customWidth="1"/>
  </cols>
  <sheetData>
    <row r="1" spans="1:29" ht="15" customHeight="1">
      <c r="A1" s="1" t="s">
        <v>27</v>
      </c>
    </row>
    <row r="2" spans="1:29" s="64" customFormat="1" ht="30" customHeight="1">
      <c r="A2" s="60" t="s">
        <v>113</v>
      </c>
      <c r="B2" s="61"/>
      <c r="C2" s="61"/>
      <c r="D2" s="61"/>
      <c r="E2" s="61"/>
      <c r="F2" s="61"/>
      <c r="G2" s="61"/>
      <c r="H2" s="61"/>
      <c r="I2" s="61"/>
      <c r="J2" s="61"/>
      <c r="K2" s="61"/>
      <c r="L2" s="61"/>
      <c r="M2" s="61"/>
      <c r="N2" s="61"/>
      <c r="O2" s="61"/>
      <c r="P2" s="61"/>
      <c r="Q2" s="61"/>
      <c r="R2" s="61"/>
      <c r="S2" s="61"/>
      <c r="T2" s="61"/>
      <c r="U2" s="61"/>
      <c r="V2" s="61"/>
      <c r="W2" s="61"/>
      <c r="X2" s="61"/>
      <c r="Y2" s="61"/>
      <c r="Z2" s="62"/>
      <c r="AA2" s="63"/>
    </row>
    <row r="3" spans="1:29" ht="15" customHeight="1">
      <c r="A3" s="139" t="s">
        <v>0</v>
      </c>
      <c r="B3" s="143" t="s">
        <v>45</v>
      </c>
      <c r="C3" s="143"/>
      <c r="D3" s="143"/>
      <c r="E3" s="143"/>
      <c r="F3" s="4"/>
      <c r="G3" s="143" t="s">
        <v>46</v>
      </c>
      <c r="H3" s="143"/>
      <c r="I3" s="143"/>
      <c r="J3" s="143"/>
      <c r="K3" s="4"/>
      <c r="L3" s="143" t="s">
        <v>47</v>
      </c>
      <c r="M3" s="143"/>
      <c r="N3" s="143"/>
      <c r="O3" s="143"/>
      <c r="P3" s="4"/>
      <c r="Q3" s="143" t="s">
        <v>48</v>
      </c>
      <c r="R3" s="143"/>
      <c r="S3" s="143"/>
      <c r="T3" s="143"/>
      <c r="U3" s="4"/>
      <c r="V3" s="143" t="s">
        <v>36</v>
      </c>
      <c r="W3" s="143"/>
      <c r="X3" s="143"/>
      <c r="Y3" s="143"/>
      <c r="Z3" s="5"/>
      <c r="AA3" s="141" t="s">
        <v>49</v>
      </c>
    </row>
    <row r="4" spans="1:29" ht="39" customHeight="1">
      <c r="A4" s="140"/>
      <c r="B4" s="6" t="s">
        <v>1</v>
      </c>
      <c r="C4" s="7" t="s">
        <v>39</v>
      </c>
      <c r="D4" s="7" t="s">
        <v>40</v>
      </c>
      <c r="E4" s="6" t="s">
        <v>31</v>
      </c>
      <c r="F4" s="3"/>
      <c r="G4" s="6" t="s">
        <v>1</v>
      </c>
      <c r="H4" s="7" t="s">
        <v>39</v>
      </c>
      <c r="I4" s="7" t="s">
        <v>40</v>
      </c>
      <c r="J4" s="6" t="s">
        <v>31</v>
      </c>
      <c r="K4" s="3"/>
      <c r="L4" s="6" t="s">
        <v>1</v>
      </c>
      <c r="M4" s="7" t="s">
        <v>39</v>
      </c>
      <c r="N4" s="7" t="s">
        <v>40</v>
      </c>
      <c r="O4" s="6" t="s">
        <v>31</v>
      </c>
      <c r="P4" s="3"/>
      <c r="Q4" s="6" t="s">
        <v>1</v>
      </c>
      <c r="R4" s="7" t="s">
        <v>39</v>
      </c>
      <c r="S4" s="7" t="s">
        <v>40</v>
      </c>
      <c r="T4" s="6" t="s">
        <v>31</v>
      </c>
      <c r="U4" s="3"/>
      <c r="V4" s="6" t="s">
        <v>1</v>
      </c>
      <c r="W4" s="7" t="s">
        <v>39</v>
      </c>
      <c r="X4" s="7" t="s">
        <v>40</v>
      </c>
      <c r="Y4" s="7" t="s">
        <v>31</v>
      </c>
      <c r="Z4" s="68"/>
      <c r="AA4" s="142"/>
    </row>
    <row r="5" spans="1:29" ht="15" customHeight="1">
      <c r="A5" s="19" t="s">
        <v>32</v>
      </c>
      <c r="B5" s="111" t="s">
        <v>51</v>
      </c>
      <c r="C5" s="111">
        <v>219</v>
      </c>
      <c r="D5" s="110" t="s">
        <v>52</v>
      </c>
      <c r="E5" s="111">
        <v>347</v>
      </c>
      <c r="F5" s="111"/>
      <c r="G5" s="107" t="s">
        <v>51</v>
      </c>
      <c r="H5" s="111">
        <v>184</v>
      </c>
      <c r="I5" s="110" t="s">
        <v>52</v>
      </c>
      <c r="J5" s="111">
        <v>285</v>
      </c>
      <c r="K5" s="111"/>
      <c r="L5" s="107" t="s">
        <v>51</v>
      </c>
      <c r="M5" s="111">
        <v>257</v>
      </c>
      <c r="N5" s="110" t="s">
        <v>52</v>
      </c>
      <c r="O5" s="111">
        <v>404</v>
      </c>
      <c r="P5" s="111"/>
      <c r="Q5" s="107" t="s">
        <v>51</v>
      </c>
      <c r="R5" s="111">
        <v>221</v>
      </c>
      <c r="S5" s="110" t="s">
        <v>52</v>
      </c>
      <c r="T5" s="111">
        <v>355</v>
      </c>
      <c r="U5" s="111"/>
      <c r="V5" s="109">
        <v>308</v>
      </c>
      <c r="W5" s="111">
        <v>546</v>
      </c>
      <c r="X5" s="83">
        <v>7</v>
      </c>
      <c r="Y5" s="83">
        <v>861</v>
      </c>
      <c r="Z5" s="8"/>
      <c r="AA5" s="36">
        <v>770</v>
      </c>
      <c r="AC5" s="73"/>
    </row>
    <row r="6" spans="1:29" ht="15" customHeight="1">
      <c r="A6" s="19">
        <v>18</v>
      </c>
      <c r="B6" s="108" t="s">
        <v>51</v>
      </c>
      <c r="C6" s="111">
        <v>208</v>
      </c>
      <c r="D6" s="110" t="s">
        <v>52</v>
      </c>
      <c r="E6" s="111">
        <v>325</v>
      </c>
      <c r="F6" s="111"/>
      <c r="G6" s="107" t="s">
        <v>51</v>
      </c>
      <c r="H6" s="111">
        <v>174</v>
      </c>
      <c r="I6" s="110" t="s">
        <v>52</v>
      </c>
      <c r="J6" s="111">
        <v>263</v>
      </c>
      <c r="K6" s="111"/>
      <c r="L6" s="107" t="s">
        <v>51</v>
      </c>
      <c r="M6" s="111">
        <v>234</v>
      </c>
      <c r="N6" s="110" t="s">
        <v>52</v>
      </c>
      <c r="O6" s="111">
        <v>362</v>
      </c>
      <c r="P6" s="111"/>
      <c r="Q6" s="107" t="s">
        <v>51</v>
      </c>
      <c r="R6" s="111">
        <v>147</v>
      </c>
      <c r="S6" s="110" t="s">
        <v>52</v>
      </c>
      <c r="T6" s="111">
        <v>257</v>
      </c>
      <c r="U6" s="111"/>
      <c r="V6" s="109">
        <v>279</v>
      </c>
      <c r="W6" s="111">
        <v>485</v>
      </c>
      <c r="X6" s="83">
        <v>7</v>
      </c>
      <c r="Y6" s="83">
        <v>771</v>
      </c>
      <c r="Z6" s="8"/>
      <c r="AA6" s="36">
        <v>832</v>
      </c>
      <c r="AC6" s="73"/>
    </row>
    <row r="7" spans="1:29" ht="15" customHeight="1">
      <c r="A7" s="19">
        <v>19</v>
      </c>
      <c r="B7" s="108" t="s">
        <v>51</v>
      </c>
      <c r="C7" s="111">
        <v>221</v>
      </c>
      <c r="D7" s="110" t="s">
        <v>52</v>
      </c>
      <c r="E7" s="111">
        <v>342</v>
      </c>
      <c r="F7" s="111"/>
      <c r="G7" s="107" t="s">
        <v>51</v>
      </c>
      <c r="H7" s="111">
        <v>154</v>
      </c>
      <c r="I7" s="110" t="s">
        <v>52</v>
      </c>
      <c r="J7" s="111">
        <v>262</v>
      </c>
      <c r="K7" s="111"/>
      <c r="L7" s="107" t="s">
        <v>51</v>
      </c>
      <c r="M7" s="111">
        <v>240</v>
      </c>
      <c r="N7" s="110" t="s">
        <v>52</v>
      </c>
      <c r="O7" s="111">
        <v>375</v>
      </c>
      <c r="P7" s="111"/>
      <c r="Q7" s="107" t="s">
        <v>51</v>
      </c>
      <c r="R7" s="111">
        <v>166</v>
      </c>
      <c r="S7" s="110" t="s">
        <v>52</v>
      </c>
      <c r="T7" s="111">
        <v>268</v>
      </c>
      <c r="U7" s="111"/>
      <c r="V7" s="109">
        <v>294</v>
      </c>
      <c r="W7" s="111">
        <v>520</v>
      </c>
      <c r="X7" s="83">
        <v>5</v>
      </c>
      <c r="Y7" s="83">
        <v>819</v>
      </c>
      <c r="Z7" s="8"/>
      <c r="AA7" s="36">
        <v>964</v>
      </c>
      <c r="AC7" s="73"/>
    </row>
    <row r="8" spans="1:29" ht="15" customHeight="1">
      <c r="A8" s="19">
        <v>20</v>
      </c>
      <c r="B8" s="108" t="s">
        <v>51</v>
      </c>
      <c r="C8" s="111">
        <v>236</v>
      </c>
      <c r="D8" s="110" t="s">
        <v>52</v>
      </c>
      <c r="E8" s="111">
        <v>384</v>
      </c>
      <c r="F8" s="111"/>
      <c r="G8" s="111">
        <v>109</v>
      </c>
      <c r="H8" s="111">
        <v>174</v>
      </c>
      <c r="I8" s="85">
        <v>0</v>
      </c>
      <c r="J8" s="111">
        <v>283</v>
      </c>
      <c r="K8" s="111"/>
      <c r="L8" s="109" t="s">
        <v>51</v>
      </c>
      <c r="M8" s="111">
        <v>244</v>
      </c>
      <c r="N8" s="110" t="s">
        <v>52</v>
      </c>
      <c r="O8" s="111">
        <v>366</v>
      </c>
      <c r="P8" s="111"/>
      <c r="Q8" s="109">
        <v>106</v>
      </c>
      <c r="R8" s="111">
        <v>180</v>
      </c>
      <c r="S8" s="85">
        <v>0</v>
      </c>
      <c r="T8" s="111">
        <v>286</v>
      </c>
      <c r="U8" s="111"/>
      <c r="V8" s="107" t="s">
        <v>51</v>
      </c>
      <c r="W8" s="111">
        <v>545</v>
      </c>
      <c r="X8" s="110" t="s">
        <v>52</v>
      </c>
      <c r="Y8" s="83">
        <v>861</v>
      </c>
      <c r="Z8" s="8"/>
      <c r="AA8" s="36">
        <v>1033</v>
      </c>
      <c r="AC8" s="73"/>
    </row>
    <row r="9" spans="1:29" ht="15" customHeight="1">
      <c r="A9" s="19">
        <v>21</v>
      </c>
      <c r="B9" s="108" t="s">
        <v>51</v>
      </c>
      <c r="C9" s="111">
        <v>268</v>
      </c>
      <c r="D9" s="110" t="s">
        <v>52</v>
      </c>
      <c r="E9" s="111">
        <v>425</v>
      </c>
      <c r="F9" s="111"/>
      <c r="G9" s="107" t="s">
        <v>51</v>
      </c>
      <c r="H9" s="111">
        <v>179</v>
      </c>
      <c r="I9" s="110" t="s">
        <v>52</v>
      </c>
      <c r="J9" s="111">
        <v>281</v>
      </c>
      <c r="K9" s="111"/>
      <c r="L9" s="109">
        <v>168</v>
      </c>
      <c r="M9" s="111">
        <v>242</v>
      </c>
      <c r="N9" s="83">
        <v>0</v>
      </c>
      <c r="O9" s="111">
        <v>410</v>
      </c>
      <c r="P9" s="111"/>
      <c r="Q9" s="107" t="s">
        <v>51</v>
      </c>
      <c r="R9" s="111">
        <v>188</v>
      </c>
      <c r="S9" s="110" t="s">
        <v>52</v>
      </c>
      <c r="T9" s="111">
        <v>301</v>
      </c>
      <c r="U9" s="111"/>
      <c r="V9" s="109">
        <v>350</v>
      </c>
      <c r="W9" s="111">
        <v>585</v>
      </c>
      <c r="X9" s="85">
        <v>6</v>
      </c>
      <c r="Y9" s="83">
        <v>941</v>
      </c>
      <c r="Z9" s="8"/>
      <c r="AA9" s="36">
        <v>1095</v>
      </c>
      <c r="AC9" s="73"/>
    </row>
    <row r="10" spans="1:29" ht="15" customHeight="1">
      <c r="A10" s="19">
        <v>22</v>
      </c>
      <c r="B10" s="108" t="s">
        <v>51</v>
      </c>
      <c r="C10" s="111">
        <v>258</v>
      </c>
      <c r="D10" s="110" t="s">
        <v>52</v>
      </c>
      <c r="E10" s="111">
        <v>410</v>
      </c>
      <c r="F10" s="111"/>
      <c r="G10" s="109">
        <v>115</v>
      </c>
      <c r="H10" s="111">
        <v>181</v>
      </c>
      <c r="I10" s="83">
        <v>0</v>
      </c>
      <c r="J10" s="111">
        <v>296</v>
      </c>
      <c r="K10" s="111"/>
      <c r="L10" s="107" t="s">
        <v>51</v>
      </c>
      <c r="M10" s="111">
        <v>220</v>
      </c>
      <c r="N10" s="110" t="s">
        <v>52</v>
      </c>
      <c r="O10" s="111">
        <v>376</v>
      </c>
      <c r="P10" s="111"/>
      <c r="Q10" s="111">
        <v>110</v>
      </c>
      <c r="R10" s="111">
        <v>157</v>
      </c>
      <c r="S10" s="83">
        <v>0</v>
      </c>
      <c r="T10" s="111">
        <v>267</v>
      </c>
      <c r="U10" s="111"/>
      <c r="V10" s="107" t="s">
        <v>51</v>
      </c>
      <c r="W10" s="111">
        <v>535</v>
      </c>
      <c r="X10" s="110" t="s">
        <v>52</v>
      </c>
      <c r="Y10" s="83">
        <v>869</v>
      </c>
      <c r="Z10" s="8"/>
      <c r="AA10" s="36">
        <v>1108</v>
      </c>
      <c r="AC10" s="73"/>
    </row>
    <row r="11" spans="1:29" ht="15" customHeight="1">
      <c r="A11" s="19">
        <v>23</v>
      </c>
      <c r="B11" s="108" t="s">
        <v>51</v>
      </c>
      <c r="C11" s="111">
        <v>241</v>
      </c>
      <c r="D11" s="110" t="s">
        <v>52</v>
      </c>
      <c r="E11" s="111">
        <v>387</v>
      </c>
      <c r="F11" s="111"/>
      <c r="G11" s="107" t="s">
        <v>51</v>
      </c>
      <c r="H11" s="111">
        <v>150</v>
      </c>
      <c r="I11" s="110" t="s">
        <v>52</v>
      </c>
      <c r="J11" s="111">
        <v>256</v>
      </c>
      <c r="K11" s="111"/>
      <c r="L11" s="107" t="s">
        <v>51</v>
      </c>
      <c r="M11" s="111">
        <v>230</v>
      </c>
      <c r="N11" s="110" t="s">
        <v>52</v>
      </c>
      <c r="O11" s="111">
        <v>392</v>
      </c>
      <c r="P11" s="111"/>
      <c r="Q11" s="107" t="s">
        <v>51</v>
      </c>
      <c r="R11" s="111">
        <v>158</v>
      </c>
      <c r="S11" s="110" t="s">
        <v>52</v>
      </c>
      <c r="T11" s="111">
        <v>278</v>
      </c>
      <c r="U11" s="111"/>
      <c r="V11" s="107" t="s">
        <v>51</v>
      </c>
      <c r="W11" s="111">
        <v>496</v>
      </c>
      <c r="X11" s="110" t="s">
        <v>52</v>
      </c>
      <c r="Y11" s="85">
        <v>828</v>
      </c>
      <c r="Z11" s="8"/>
      <c r="AA11" s="36">
        <v>997</v>
      </c>
      <c r="AC11" s="73"/>
    </row>
    <row r="12" spans="1:29" ht="15" customHeight="1">
      <c r="A12" s="19">
        <v>24</v>
      </c>
      <c r="B12" s="108" t="s">
        <v>51</v>
      </c>
      <c r="C12" s="111">
        <v>226</v>
      </c>
      <c r="D12" s="110" t="s">
        <v>52</v>
      </c>
      <c r="E12" s="111">
        <v>376</v>
      </c>
      <c r="F12" s="111"/>
      <c r="G12" s="111">
        <v>88</v>
      </c>
      <c r="H12" s="111">
        <v>168</v>
      </c>
      <c r="I12" s="85">
        <v>0</v>
      </c>
      <c r="J12" s="111">
        <v>256</v>
      </c>
      <c r="K12" s="111"/>
      <c r="L12" s="109">
        <v>137</v>
      </c>
      <c r="M12" s="111">
        <v>217</v>
      </c>
      <c r="N12" s="83">
        <v>0</v>
      </c>
      <c r="O12" s="111">
        <v>354</v>
      </c>
      <c r="P12" s="111"/>
      <c r="Q12" s="107" t="s">
        <v>51</v>
      </c>
      <c r="R12" s="111">
        <v>124</v>
      </c>
      <c r="S12" s="110" t="s">
        <v>52</v>
      </c>
      <c r="T12" s="111">
        <v>211</v>
      </c>
      <c r="U12" s="111"/>
      <c r="V12" s="107" t="s">
        <v>51</v>
      </c>
      <c r="W12" s="111">
        <v>474</v>
      </c>
      <c r="X12" s="110" t="s">
        <v>52</v>
      </c>
      <c r="Y12" s="83">
        <v>766</v>
      </c>
      <c r="Z12" s="8"/>
      <c r="AA12" s="36">
        <v>1027</v>
      </c>
      <c r="AC12" s="73"/>
    </row>
    <row r="13" spans="1:29" ht="15" customHeight="1">
      <c r="A13" s="19">
        <v>25</v>
      </c>
      <c r="B13" s="108" t="s">
        <v>51</v>
      </c>
      <c r="C13" s="111">
        <v>203</v>
      </c>
      <c r="D13" s="110" t="s">
        <v>52</v>
      </c>
      <c r="E13" s="111">
        <v>349</v>
      </c>
      <c r="F13" s="111"/>
      <c r="G13" s="107" t="s">
        <v>51</v>
      </c>
      <c r="H13" s="111">
        <v>134</v>
      </c>
      <c r="I13" s="110" t="s">
        <v>52</v>
      </c>
      <c r="J13" s="111">
        <v>230</v>
      </c>
      <c r="K13" s="111"/>
      <c r="L13" s="107" t="s">
        <v>51</v>
      </c>
      <c r="M13" s="111">
        <v>203</v>
      </c>
      <c r="N13" s="110" t="s">
        <v>52</v>
      </c>
      <c r="O13" s="111">
        <v>336</v>
      </c>
      <c r="P13" s="111"/>
      <c r="Q13" s="107" t="s">
        <v>51</v>
      </c>
      <c r="R13" s="111">
        <v>128</v>
      </c>
      <c r="S13" s="110" t="s">
        <v>52</v>
      </c>
      <c r="T13" s="111">
        <v>234</v>
      </c>
      <c r="U13" s="111"/>
      <c r="V13" s="107" t="s">
        <v>51</v>
      </c>
      <c r="W13" s="111">
        <v>425</v>
      </c>
      <c r="X13" s="110" t="s">
        <v>52</v>
      </c>
      <c r="Y13" s="85">
        <v>725</v>
      </c>
      <c r="Z13" s="8"/>
      <c r="AA13" s="36">
        <v>900</v>
      </c>
      <c r="AC13" s="73"/>
    </row>
    <row r="14" spans="1:29" ht="15" customHeight="1">
      <c r="A14" s="19">
        <v>26</v>
      </c>
      <c r="B14" s="108" t="s">
        <v>51</v>
      </c>
      <c r="C14" s="111">
        <v>203</v>
      </c>
      <c r="D14" s="110" t="s">
        <v>52</v>
      </c>
      <c r="E14" s="111">
        <v>345</v>
      </c>
      <c r="F14" s="111"/>
      <c r="G14" s="107" t="s">
        <v>51</v>
      </c>
      <c r="H14" s="111">
        <v>136</v>
      </c>
      <c r="I14" s="110" t="s">
        <v>52</v>
      </c>
      <c r="J14" s="111">
        <v>225</v>
      </c>
      <c r="K14" s="111"/>
      <c r="L14" s="107" t="s">
        <v>51</v>
      </c>
      <c r="M14" s="111">
        <v>203</v>
      </c>
      <c r="N14" s="110" t="s">
        <v>52</v>
      </c>
      <c r="O14" s="111">
        <v>332</v>
      </c>
      <c r="P14" s="111"/>
      <c r="Q14" s="107" t="s">
        <v>51</v>
      </c>
      <c r="R14" s="111">
        <v>109</v>
      </c>
      <c r="S14" s="110" t="s">
        <v>52</v>
      </c>
      <c r="T14" s="111">
        <v>211</v>
      </c>
      <c r="U14" s="111"/>
      <c r="V14" s="107" t="s">
        <v>51</v>
      </c>
      <c r="W14" s="111">
        <v>407</v>
      </c>
      <c r="X14" s="110" t="s">
        <v>52</v>
      </c>
      <c r="Y14" s="83">
        <v>695</v>
      </c>
      <c r="Z14" s="8"/>
      <c r="AA14" s="36">
        <v>913</v>
      </c>
      <c r="AC14" s="73"/>
    </row>
    <row r="15" spans="1:29" ht="15" customHeight="1">
      <c r="A15" s="19">
        <v>27</v>
      </c>
      <c r="B15" s="108" t="s">
        <v>51</v>
      </c>
      <c r="C15" s="111">
        <v>204</v>
      </c>
      <c r="D15" s="110" t="s">
        <v>52</v>
      </c>
      <c r="E15" s="111">
        <v>346</v>
      </c>
      <c r="F15" s="111"/>
      <c r="G15" s="107" t="s">
        <v>51</v>
      </c>
      <c r="H15" s="111">
        <v>124</v>
      </c>
      <c r="I15" s="110" t="s">
        <v>52</v>
      </c>
      <c r="J15" s="111">
        <v>219</v>
      </c>
      <c r="K15" s="111"/>
      <c r="L15" s="107" t="s">
        <v>51</v>
      </c>
      <c r="M15" s="111">
        <v>214</v>
      </c>
      <c r="N15" s="110" t="s">
        <v>52</v>
      </c>
      <c r="O15" s="111">
        <v>346</v>
      </c>
      <c r="P15" s="111"/>
      <c r="Q15" s="107" t="s">
        <v>51</v>
      </c>
      <c r="R15" s="111">
        <v>123</v>
      </c>
      <c r="S15" s="110" t="s">
        <v>52</v>
      </c>
      <c r="T15" s="111">
        <v>214</v>
      </c>
      <c r="U15" s="111"/>
      <c r="V15" s="107" t="s">
        <v>51</v>
      </c>
      <c r="W15" s="111">
        <v>424</v>
      </c>
      <c r="X15" s="110" t="s">
        <v>52</v>
      </c>
      <c r="Y15" s="83">
        <v>697</v>
      </c>
      <c r="Z15" s="8"/>
      <c r="AA15" s="36">
        <v>812</v>
      </c>
      <c r="AC15" s="73"/>
    </row>
    <row r="16" spans="1:29" ht="15" customHeight="1">
      <c r="A16" s="19">
        <v>28</v>
      </c>
      <c r="B16" s="109">
        <v>109</v>
      </c>
      <c r="C16" s="111">
        <v>175</v>
      </c>
      <c r="D16" s="83">
        <v>0</v>
      </c>
      <c r="E16" s="111">
        <v>284</v>
      </c>
      <c r="F16" s="111"/>
      <c r="G16" s="107" t="s">
        <v>51</v>
      </c>
      <c r="H16" s="111">
        <v>139</v>
      </c>
      <c r="I16" s="110" t="s">
        <v>52</v>
      </c>
      <c r="J16" s="111">
        <v>203</v>
      </c>
      <c r="K16" s="111"/>
      <c r="L16" s="107" t="s">
        <v>51</v>
      </c>
      <c r="M16" s="111">
        <v>184</v>
      </c>
      <c r="N16" s="110" t="s">
        <v>52</v>
      </c>
      <c r="O16" s="111">
        <v>294</v>
      </c>
      <c r="P16" s="111"/>
      <c r="Q16" s="111">
        <v>72</v>
      </c>
      <c r="R16" s="111">
        <v>108</v>
      </c>
      <c r="S16" s="83">
        <v>0</v>
      </c>
      <c r="T16" s="111">
        <v>180</v>
      </c>
      <c r="U16" s="111"/>
      <c r="V16" s="107" t="s">
        <v>51</v>
      </c>
      <c r="W16" s="111">
        <v>365</v>
      </c>
      <c r="X16" s="110" t="s">
        <v>52</v>
      </c>
      <c r="Y16" s="83">
        <v>589</v>
      </c>
      <c r="Z16" s="8"/>
      <c r="AA16" s="36">
        <v>793</v>
      </c>
      <c r="AC16" s="73"/>
    </row>
    <row r="17" spans="1:29" ht="15" customHeight="1">
      <c r="A17" s="19">
        <v>29</v>
      </c>
      <c r="B17" s="108" t="s">
        <v>51</v>
      </c>
      <c r="C17" s="111">
        <v>164</v>
      </c>
      <c r="D17" s="110" t="s">
        <v>52</v>
      </c>
      <c r="E17" s="111">
        <v>287</v>
      </c>
      <c r="F17" s="111"/>
      <c r="G17" s="109">
        <v>71</v>
      </c>
      <c r="H17" s="111">
        <v>106</v>
      </c>
      <c r="I17" s="83">
        <v>0</v>
      </c>
      <c r="J17" s="111">
        <v>177</v>
      </c>
      <c r="K17" s="111"/>
      <c r="L17" s="111">
        <v>114</v>
      </c>
      <c r="M17" s="111">
        <v>181</v>
      </c>
      <c r="N17" s="85">
        <v>0</v>
      </c>
      <c r="O17" s="111">
        <v>295</v>
      </c>
      <c r="P17" s="111"/>
      <c r="Q17" s="109">
        <v>89</v>
      </c>
      <c r="R17" s="111">
        <v>119</v>
      </c>
      <c r="S17" s="85">
        <v>0</v>
      </c>
      <c r="T17" s="111">
        <v>208</v>
      </c>
      <c r="U17" s="111"/>
      <c r="V17" s="107" t="s">
        <v>51</v>
      </c>
      <c r="W17" s="111">
        <v>359</v>
      </c>
      <c r="X17" s="110" t="s">
        <v>52</v>
      </c>
      <c r="Y17" s="83">
        <v>591</v>
      </c>
      <c r="Z17" s="8"/>
      <c r="AA17" s="36">
        <v>812</v>
      </c>
      <c r="AC17" s="73"/>
    </row>
    <row r="18" spans="1:29" ht="15" customHeight="1">
      <c r="A18" s="19" t="s">
        <v>2</v>
      </c>
      <c r="B18" s="108" t="s">
        <v>51</v>
      </c>
      <c r="C18" s="111">
        <v>1531</v>
      </c>
      <c r="D18" s="110" t="s">
        <v>52</v>
      </c>
      <c r="E18" s="111">
        <v>2491</v>
      </c>
      <c r="F18" s="111"/>
      <c r="G18" s="107" t="s">
        <v>51</v>
      </c>
      <c r="H18" s="111">
        <v>913</v>
      </c>
      <c r="I18" s="110" t="s">
        <v>52</v>
      </c>
      <c r="J18" s="111">
        <v>1506</v>
      </c>
      <c r="K18" s="111"/>
      <c r="L18" s="107" t="s">
        <v>51</v>
      </c>
      <c r="M18" s="111">
        <v>1512</v>
      </c>
      <c r="N18" s="110" t="s">
        <v>52</v>
      </c>
      <c r="O18" s="111">
        <v>2449</v>
      </c>
      <c r="P18" s="111"/>
      <c r="Q18" s="107" t="s">
        <v>51</v>
      </c>
      <c r="R18" s="111">
        <v>939</v>
      </c>
      <c r="S18" s="110" t="s">
        <v>52</v>
      </c>
      <c r="T18" s="111">
        <v>1493</v>
      </c>
      <c r="U18" s="111"/>
      <c r="V18" s="111">
        <v>1804</v>
      </c>
      <c r="W18" s="111">
        <v>3107</v>
      </c>
      <c r="X18" s="83">
        <v>7</v>
      </c>
      <c r="Y18" s="85">
        <v>4918</v>
      </c>
      <c r="Z18" s="8"/>
      <c r="AA18" s="36">
        <v>6137</v>
      </c>
      <c r="AC18" s="73"/>
    </row>
    <row r="19" spans="1:29" ht="15" customHeight="1">
      <c r="A19" s="19" t="s">
        <v>3</v>
      </c>
      <c r="B19" s="111">
        <v>480</v>
      </c>
      <c r="C19" s="111">
        <v>841</v>
      </c>
      <c r="D19" s="85">
        <v>0</v>
      </c>
      <c r="E19" s="111">
        <v>1321</v>
      </c>
      <c r="F19" s="111"/>
      <c r="G19" s="109">
        <v>265</v>
      </c>
      <c r="H19" s="111">
        <v>533</v>
      </c>
      <c r="I19" s="83">
        <v>0</v>
      </c>
      <c r="J19" s="111">
        <v>798</v>
      </c>
      <c r="K19" s="111"/>
      <c r="L19" s="111">
        <v>462</v>
      </c>
      <c r="M19" s="111">
        <v>894</v>
      </c>
      <c r="N19" s="85">
        <v>0</v>
      </c>
      <c r="O19" s="111">
        <v>1356</v>
      </c>
      <c r="P19" s="111"/>
      <c r="Q19" s="109">
        <v>254</v>
      </c>
      <c r="R19" s="111">
        <v>516</v>
      </c>
      <c r="S19" s="85">
        <v>0</v>
      </c>
      <c r="T19" s="111">
        <v>770</v>
      </c>
      <c r="U19" s="111"/>
      <c r="V19" s="111">
        <v>908</v>
      </c>
      <c r="W19" s="111">
        <v>1770</v>
      </c>
      <c r="X19" s="83">
        <v>0</v>
      </c>
      <c r="Y19" s="85">
        <v>2678</v>
      </c>
      <c r="Z19" s="8"/>
      <c r="AA19" s="36">
        <v>3349</v>
      </c>
      <c r="AC19" s="73"/>
    </row>
    <row r="20" spans="1:29" ht="15" customHeight="1">
      <c r="A20" s="19" t="s">
        <v>4</v>
      </c>
      <c r="B20" s="109">
        <v>205</v>
      </c>
      <c r="C20" s="111">
        <v>382</v>
      </c>
      <c r="D20" s="83">
        <v>0</v>
      </c>
      <c r="E20" s="111">
        <v>587</v>
      </c>
      <c r="F20" s="111"/>
      <c r="G20" s="107" t="s">
        <v>51</v>
      </c>
      <c r="H20" s="111">
        <v>250</v>
      </c>
      <c r="I20" s="110" t="s">
        <v>52</v>
      </c>
      <c r="J20" s="111">
        <v>364</v>
      </c>
      <c r="K20" s="111"/>
      <c r="L20" s="107" t="s">
        <v>51</v>
      </c>
      <c r="M20" s="111">
        <v>404</v>
      </c>
      <c r="N20" s="110" t="s">
        <v>52</v>
      </c>
      <c r="O20" s="111">
        <v>595</v>
      </c>
      <c r="P20" s="111"/>
      <c r="Q20" s="111">
        <v>102</v>
      </c>
      <c r="R20" s="111">
        <v>235</v>
      </c>
      <c r="S20" s="83">
        <v>0</v>
      </c>
      <c r="T20" s="111">
        <v>337</v>
      </c>
      <c r="U20" s="111"/>
      <c r="V20" s="107" t="s">
        <v>51</v>
      </c>
      <c r="W20" s="111">
        <v>821</v>
      </c>
      <c r="X20" s="110" t="s">
        <v>52</v>
      </c>
      <c r="Y20" s="83">
        <v>1221</v>
      </c>
      <c r="Z20" s="8"/>
      <c r="AA20" s="36">
        <v>1445</v>
      </c>
      <c r="AC20" s="73"/>
    </row>
    <row r="21" spans="1:29" ht="15" customHeight="1">
      <c r="A21" s="19" t="s">
        <v>5</v>
      </c>
      <c r="B21" s="111">
        <v>162</v>
      </c>
      <c r="C21" s="111">
        <v>227</v>
      </c>
      <c r="D21" s="85">
        <v>0</v>
      </c>
      <c r="E21" s="111">
        <v>389</v>
      </c>
      <c r="F21" s="111"/>
      <c r="G21" s="111">
        <v>58</v>
      </c>
      <c r="H21" s="111">
        <v>111</v>
      </c>
      <c r="I21" s="85">
        <v>0</v>
      </c>
      <c r="J21" s="111">
        <v>169</v>
      </c>
      <c r="K21" s="111"/>
      <c r="L21" s="111">
        <v>146</v>
      </c>
      <c r="M21" s="111">
        <v>195</v>
      </c>
      <c r="N21" s="85">
        <v>0</v>
      </c>
      <c r="O21" s="111">
        <v>341</v>
      </c>
      <c r="P21" s="111"/>
      <c r="Q21" s="111">
        <v>81</v>
      </c>
      <c r="R21" s="111">
        <v>91</v>
      </c>
      <c r="S21" s="85">
        <v>0</v>
      </c>
      <c r="T21" s="111">
        <v>172</v>
      </c>
      <c r="U21" s="111"/>
      <c r="V21" s="111">
        <v>294</v>
      </c>
      <c r="W21" s="111">
        <v>402</v>
      </c>
      <c r="X21" s="85">
        <v>0</v>
      </c>
      <c r="Y21" s="85">
        <v>696</v>
      </c>
      <c r="Z21" s="8"/>
      <c r="AA21" s="36">
        <v>767</v>
      </c>
      <c r="AC21" s="73"/>
    </row>
    <row r="22" spans="1:29" ht="15" customHeight="1">
      <c r="A22" s="32"/>
      <c r="B22" s="8"/>
      <c r="C22" s="8"/>
      <c r="D22" s="8"/>
      <c r="E22" s="8"/>
      <c r="F22" s="8"/>
      <c r="G22" s="8"/>
      <c r="H22" s="8"/>
      <c r="I22" s="8"/>
      <c r="J22" s="8"/>
      <c r="K22" s="8"/>
      <c r="L22" s="8"/>
      <c r="M22" s="8"/>
      <c r="N22" s="8"/>
      <c r="O22" s="8"/>
      <c r="P22" s="8"/>
      <c r="Q22" s="8"/>
      <c r="R22" s="8"/>
      <c r="S22" s="8"/>
      <c r="T22" s="8"/>
      <c r="U22" s="8"/>
      <c r="V22" s="8"/>
      <c r="W22" s="8"/>
      <c r="X22" s="8"/>
      <c r="Y22" s="8"/>
      <c r="Z22" s="8"/>
      <c r="AA22" s="9"/>
    </row>
    <row r="23" spans="1:29" s="33" customFormat="1" ht="15" customHeight="1">
      <c r="A23" s="29" t="s">
        <v>6</v>
      </c>
      <c r="B23" s="112">
        <v>3561</v>
      </c>
      <c r="C23" s="112">
        <v>5807</v>
      </c>
      <c r="D23" s="112">
        <v>27</v>
      </c>
      <c r="E23" s="112">
        <v>9395</v>
      </c>
      <c r="F23" s="112"/>
      <c r="G23" s="112">
        <v>2245</v>
      </c>
      <c r="H23" s="112">
        <v>3810</v>
      </c>
      <c r="I23" s="112">
        <v>18</v>
      </c>
      <c r="J23" s="112">
        <v>6073</v>
      </c>
      <c r="K23" s="112"/>
      <c r="L23" s="112">
        <v>3484</v>
      </c>
      <c r="M23" s="112">
        <v>5874</v>
      </c>
      <c r="N23" s="112">
        <v>25</v>
      </c>
      <c r="O23" s="112">
        <v>9383</v>
      </c>
      <c r="P23" s="112"/>
      <c r="Q23" s="112">
        <v>2319</v>
      </c>
      <c r="R23" s="112">
        <v>3709</v>
      </c>
      <c r="S23" s="112">
        <v>14</v>
      </c>
      <c r="T23" s="112">
        <v>6042</v>
      </c>
      <c r="U23" s="112"/>
      <c r="V23" s="112">
        <v>7201</v>
      </c>
      <c r="W23" s="112">
        <v>12266</v>
      </c>
      <c r="X23" s="112">
        <v>59</v>
      </c>
      <c r="Y23" s="112">
        <v>19526</v>
      </c>
      <c r="Z23" s="66"/>
      <c r="AA23" s="67">
        <v>23754</v>
      </c>
    </row>
    <row r="24" spans="1:29" ht="15" customHeight="1">
      <c r="A24" s="25" t="s">
        <v>49</v>
      </c>
      <c r="B24" s="111">
        <v>4195</v>
      </c>
      <c r="C24" s="111">
        <v>6915</v>
      </c>
      <c r="D24" s="111">
        <v>19</v>
      </c>
      <c r="E24" s="111">
        <v>11129</v>
      </c>
      <c r="F24" s="111"/>
      <c r="G24" s="111">
        <v>2748</v>
      </c>
      <c r="H24" s="111">
        <v>4911</v>
      </c>
      <c r="I24" s="111">
        <v>18</v>
      </c>
      <c r="J24" s="111">
        <v>7677</v>
      </c>
      <c r="K24" s="111"/>
      <c r="L24" s="111">
        <v>4183</v>
      </c>
      <c r="M24" s="111">
        <v>6969</v>
      </c>
      <c r="N24" s="111">
        <v>19</v>
      </c>
      <c r="O24" s="111">
        <v>11171</v>
      </c>
      <c r="P24" s="111"/>
      <c r="Q24" s="111">
        <v>3060</v>
      </c>
      <c r="R24" s="111">
        <v>5159</v>
      </c>
      <c r="S24" s="111">
        <v>14</v>
      </c>
      <c r="T24" s="111">
        <v>8233</v>
      </c>
      <c r="U24" s="111"/>
      <c r="V24" s="111">
        <v>8781</v>
      </c>
      <c r="W24" s="111">
        <v>14924</v>
      </c>
      <c r="X24" s="111">
        <v>49</v>
      </c>
      <c r="Y24" s="111">
        <v>23754</v>
      </c>
      <c r="Z24" s="8"/>
      <c r="AA24" s="11"/>
    </row>
    <row r="25" spans="1:29" ht="15" customHeight="1">
      <c r="A25" s="25" t="s">
        <v>50</v>
      </c>
      <c r="B25" s="105">
        <f>IF(ISERROR((B23-B24)/B24),".",(B23-B24)/B24)</f>
        <v>-0.15113230035756853</v>
      </c>
      <c r="C25" s="105">
        <f t="shared" ref="C25:E25" si="0">IF(ISERROR((C23-C24)/C24),".",(C23-C24)/C24)</f>
        <v>-0.16023138105567605</v>
      </c>
      <c r="D25" s="105">
        <f t="shared" si="0"/>
        <v>0.42105263157894735</v>
      </c>
      <c r="E25" s="105">
        <f t="shared" si="0"/>
        <v>-0.15580914727289064</v>
      </c>
      <c r="F25" s="105"/>
      <c r="G25" s="105">
        <f>IF(ISERROR((G23-G24)/G24),".",(G23-G24)/G24)</f>
        <v>-0.18304221251819505</v>
      </c>
      <c r="H25" s="105">
        <f>IF(ISERROR((H23-H24)/H24),".",(H23-H24)/H24)</f>
        <v>-0.22419059254734269</v>
      </c>
      <c r="I25" s="105">
        <f>IF(ISERROR((I23-I24)/I24),".",(I23-I24)/I24)</f>
        <v>0</v>
      </c>
      <c r="J25" s="105">
        <f>IF(ISERROR((J23-J24)/J24),".",(J23-J24)/J24)</f>
        <v>-0.20893578220659112</v>
      </c>
      <c r="K25" s="105"/>
      <c r="L25" s="105">
        <f>IF(ISERROR((L23-L24)/L24),".",(L23-L24)/L24)</f>
        <v>-0.1671049486014822</v>
      </c>
      <c r="M25" s="105">
        <f>IF(ISERROR((M23-M24)/M24),".",(M23-M24)/M24)</f>
        <v>-0.1571244080929832</v>
      </c>
      <c r="N25" s="105">
        <f>IF(ISERROR((N23-N24)/N24),".",(N23-N24)/N24)</f>
        <v>0.31578947368421051</v>
      </c>
      <c r="O25" s="105">
        <f>IF(ISERROR((O23-O24)/O24),".",(O23-O24)/O24)</f>
        <v>-0.16005729120042969</v>
      </c>
      <c r="P25" s="105"/>
      <c r="Q25" s="105">
        <f>IF(ISERROR((Q23-Q24)/Q24),".",(Q23-Q24)/Q24)</f>
        <v>-0.24215686274509804</v>
      </c>
      <c r="R25" s="105">
        <f>IF(ISERROR((R23-R24)/R24),".",(R23-R24)/R24)</f>
        <v>-0.28106222136072884</v>
      </c>
      <c r="S25" s="105">
        <f>IF(ISERROR((S23-S24)/S24),".",(S23-S24)/S24)</f>
        <v>0</v>
      </c>
      <c r="T25" s="105">
        <f>IF(ISERROR((T23-T24)/T24),".",(T23-T24)/T24)</f>
        <v>-0.26612413458034739</v>
      </c>
      <c r="U25" s="105"/>
      <c r="V25" s="105">
        <f>IF(ISERROR((V23-V24)/V24),".",(V23-V24)/V24)</f>
        <v>-0.17993394829746043</v>
      </c>
      <c r="W25" s="105">
        <f>IF(ISERROR((W23-W24)/W24),".",(W23-W24)/W24)</f>
        <v>-0.17810238541945858</v>
      </c>
      <c r="X25" s="105">
        <f>IF(ISERROR((X23-X24)/X24),".",(X23-X24)/X24)</f>
        <v>0.20408163265306123</v>
      </c>
      <c r="Y25" s="105">
        <f>IF(ISERROR((Y23-Y24)/Y24),".",(Y23-Y24)/Y24)</f>
        <v>-0.17799107518733687</v>
      </c>
      <c r="Z25" s="13"/>
    </row>
    <row r="26" spans="1:29" ht="15" customHeight="1">
      <c r="A26" s="19"/>
    </row>
    <row r="27" spans="1:29" ht="15" customHeight="1">
      <c r="A27" t="s">
        <v>7</v>
      </c>
    </row>
    <row r="28" spans="1:29" ht="15" customHeight="1">
      <c r="A28" s="19"/>
    </row>
    <row r="32" spans="1:29" ht="15" customHeight="1">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row>
  </sheetData>
  <mergeCells count="7">
    <mergeCell ref="A3:A4"/>
    <mergeCell ref="AA3:AA4"/>
    <mergeCell ref="B3:E3"/>
    <mergeCell ref="G3:J3"/>
    <mergeCell ref="L3:O3"/>
    <mergeCell ref="Q3:T3"/>
    <mergeCell ref="V3:Y3"/>
  </mergeCells>
  <phoneticPr fontId="5" type="noConversion"/>
  <hyperlinks>
    <hyperlink ref="A1" location="Contents!A1" display="&lt;Back to contents&gt;" xr:uid="{00000000-0004-0000-0100-000000000000}"/>
  </hyperlinks>
  <pageMargins left="0.75" right="0.75" top="1" bottom="1"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31"/>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796875" defaultRowHeight="15" customHeight="1"/>
  <cols>
    <col min="1" max="1" width="23.54296875" customWidth="1"/>
    <col min="2" max="3" width="10.7265625" customWidth="1"/>
    <col min="4" max="4" width="13.7265625" customWidth="1"/>
    <col min="5" max="5" width="10.7265625" customWidth="1"/>
    <col min="6" max="6" width="1.453125" customWidth="1"/>
    <col min="7" max="8" width="10.7265625" customWidth="1"/>
    <col min="9" max="9" width="13.7265625" customWidth="1"/>
    <col min="10" max="10" width="10.7265625" customWidth="1"/>
    <col min="11" max="11" width="1.453125" customWidth="1"/>
    <col min="12" max="13" width="10.7265625" customWidth="1"/>
    <col min="14" max="14" width="13.7265625" customWidth="1"/>
    <col min="15" max="15" width="10.7265625" customWidth="1"/>
    <col min="16" max="16" width="1.453125" customWidth="1"/>
    <col min="17" max="18" width="10.7265625" customWidth="1"/>
    <col min="19" max="19" width="13.7265625" customWidth="1"/>
    <col min="20" max="20" width="10.7265625" customWidth="1"/>
    <col min="21" max="21" width="1.453125" customWidth="1"/>
    <col min="22" max="23" width="10.7265625" customWidth="1"/>
    <col min="24" max="24" width="13.7265625" customWidth="1"/>
    <col min="25" max="25" width="10.7265625" customWidth="1"/>
    <col min="26" max="26" width="1.453125" customWidth="1"/>
    <col min="27" max="27" width="7.1796875" customWidth="1"/>
  </cols>
  <sheetData>
    <row r="1" spans="1:30" ht="15" customHeight="1">
      <c r="A1" s="1" t="s">
        <v>27</v>
      </c>
    </row>
    <row r="2" spans="1:30" s="64" customFormat="1" ht="30" customHeight="1">
      <c r="A2" s="60" t="s">
        <v>42</v>
      </c>
      <c r="B2" s="61"/>
      <c r="C2" s="61"/>
      <c r="D2" s="61"/>
      <c r="E2" s="61"/>
      <c r="F2" s="61"/>
      <c r="G2" s="61"/>
      <c r="H2" s="61"/>
      <c r="I2" s="61"/>
      <c r="J2" s="61"/>
      <c r="K2" s="61"/>
      <c r="L2" s="61"/>
      <c r="M2" s="61"/>
      <c r="N2" s="61"/>
      <c r="O2" s="61"/>
      <c r="P2" s="61"/>
      <c r="Q2" s="61"/>
      <c r="R2" s="61"/>
      <c r="S2" s="61"/>
      <c r="T2" s="61"/>
      <c r="U2" s="61"/>
      <c r="V2" s="61"/>
      <c r="W2" s="65"/>
      <c r="X2" s="65"/>
      <c r="Y2" s="65"/>
      <c r="Z2" s="65"/>
      <c r="AA2" s="65"/>
    </row>
    <row r="3" spans="1:30" ht="15" customHeight="1">
      <c r="A3" s="139" t="s">
        <v>0</v>
      </c>
      <c r="B3" s="143" t="s">
        <v>45</v>
      </c>
      <c r="C3" s="143"/>
      <c r="D3" s="143"/>
      <c r="E3" s="143"/>
      <c r="F3" s="4"/>
      <c r="G3" s="143" t="s">
        <v>46</v>
      </c>
      <c r="H3" s="143"/>
      <c r="I3" s="143"/>
      <c r="J3" s="143"/>
      <c r="K3" s="4"/>
      <c r="L3" s="143" t="s">
        <v>47</v>
      </c>
      <c r="M3" s="143"/>
      <c r="N3" s="143"/>
      <c r="O3" s="143"/>
      <c r="P3" s="4"/>
      <c r="Q3" s="143" t="s">
        <v>48</v>
      </c>
      <c r="R3" s="143"/>
      <c r="S3" s="143"/>
      <c r="T3" s="143"/>
      <c r="U3" s="4"/>
      <c r="V3" s="143" t="s">
        <v>6</v>
      </c>
      <c r="W3" s="144"/>
      <c r="X3" s="144"/>
      <c r="Y3" s="144"/>
      <c r="Z3" s="30"/>
      <c r="AA3" s="145" t="s">
        <v>49</v>
      </c>
    </row>
    <row r="4" spans="1:30" ht="39" customHeight="1">
      <c r="A4" s="140"/>
      <c r="B4" s="6" t="s">
        <v>1</v>
      </c>
      <c r="C4" s="7" t="s">
        <v>39</v>
      </c>
      <c r="D4" s="7" t="s">
        <v>40</v>
      </c>
      <c r="E4" s="6" t="s">
        <v>31</v>
      </c>
      <c r="F4" s="3"/>
      <c r="G4" s="6" t="s">
        <v>1</v>
      </c>
      <c r="H4" s="7" t="s">
        <v>39</v>
      </c>
      <c r="I4" s="7" t="s">
        <v>40</v>
      </c>
      <c r="J4" s="6" t="s">
        <v>31</v>
      </c>
      <c r="K4" s="3"/>
      <c r="L4" s="6" t="s">
        <v>1</v>
      </c>
      <c r="M4" s="7" t="s">
        <v>39</v>
      </c>
      <c r="N4" s="7" t="s">
        <v>40</v>
      </c>
      <c r="O4" s="6" t="s">
        <v>31</v>
      </c>
      <c r="P4" s="3"/>
      <c r="Q4" s="6" t="s">
        <v>1</v>
      </c>
      <c r="R4" s="7" t="s">
        <v>39</v>
      </c>
      <c r="S4" s="7" t="s">
        <v>40</v>
      </c>
      <c r="T4" s="6" t="s">
        <v>31</v>
      </c>
      <c r="U4" s="3"/>
      <c r="V4" s="6" t="s">
        <v>1</v>
      </c>
      <c r="W4" s="7" t="s">
        <v>39</v>
      </c>
      <c r="X4" s="7" t="s">
        <v>40</v>
      </c>
      <c r="Y4" s="6" t="s">
        <v>31</v>
      </c>
      <c r="Z4" s="68"/>
      <c r="AA4" s="142"/>
    </row>
    <row r="5" spans="1:30" ht="15" customHeight="1">
      <c r="A5" s="19" t="s">
        <v>32</v>
      </c>
      <c r="B5" s="36">
        <v>22</v>
      </c>
      <c r="C5" s="36">
        <v>40</v>
      </c>
      <c r="D5" s="75">
        <v>1</v>
      </c>
      <c r="E5" s="76">
        <v>64</v>
      </c>
      <c r="F5" s="76"/>
      <c r="G5" s="76">
        <v>17</v>
      </c>
      <c r="H5" s="76">
        <v>34</v>
      </c>
      <c r="I5" s="75">
        <v>1</v>
      </c>
      <c r="J5" s="76">
        <v>51</v>
      </c>
      <c r="K5" s="76"/>
      <c r="L5" s="76">
        <v>26</v>
      </c>
      <c r="M5" s="76">
        <v>48</v>
      </c>
      <c r="N5" s="75">
        <v>1</v>
      </c>
      <c r="O5" s="76">
        <v>75</v>
      </c>
      <c r="P5" s="76"/>
      <c r="Q5" s="76">
        <v>22</v>
      </c>
      <c r="R5" s="76">
        <v>38</v>
      </c>
      <c r="S5" s="75">
        <v>0</v>
      </c>
      <c r="T5" s="76">
        <v>60</v>
      </c>
      <c r="U5" s="76"/>
      <c r="V5" s="76">
        <v>88</v>
      </c>
      <c r="W5" s="76">
        <v>161</v>
      </c>
      <c r="X5" s="77">
        <v>2</v>
      </c>
      <c r="Y5" s="76">
        <v>250</v>
      </c>
      <c r="Z5" s="31"/>
      <c r="AA5" s="36">
        <v>214</v>
      </c>
      <c r="AB5" s="73"/>
      <c r="AC5" s="73"/>
      <c r="AD5" s="73"/>
    </row>
    <row r="6" spans="1:30" ht="15" customHeight="1">
      <c r="A6" s="19">
        <v>18</v>
      </c>
      <c r="B6" s="36">
        <v>22</v>
      </c>
      <c r="C6" s="36">
        <v>45</v>
      </c>
      <c r="D6" s="75">
        <v>0</v>
      </c>
      <c r="E6" s="76">
        <v>67</v>
      </c>
      <c r="F6" s="76"/>
      <c r="G6" s="76">
        <v>16</v>
      </c>
      <c r="H6" s="76">
        <v>35</v>
      </c>
      <c r="I6" s="75">
        <v>0</v>
      </c>
      <c r="J6" s="76">
        <v>51</v>
      </c>
      <c r="K6" s="76"/>
      <c r="L6" s="76">
        <v>25</v>
      </c>
      <c r="M6" s="76">
        <v>45</v>
      </c>
      <c r="N6" s="75">
        <v>0</v>
      </c>
      <c r="O6" s="76">
        <v>71</v>
      </c>
      <c r="P6" s="76"/>
      <c r="Q6" s="76">
        <v>19</v>
      </c>
      <c r="R6" s="76">
        <v>24</v>
      </c>
      <c r="S6" s="75">
        <v>0</v>
      </c>
      <c r="T6" s="76">
        <v>43</v>
      </c>
      <c r="U6" s="76"/>
      <c r="V6" s="76">
        <v>82</v>
      </c>
      <c r="W6" s="76">
        <v>149</v>
      </c>
      <c r="X6" s="77">
        <v>1</v>
      </c>
      <c r="Y6" s="76">
        <v>232</v>
      </c>
      <c r="Z6" s="31"/>
      <c r="AA6" s="36">
        <v>256</v>
      </c>
      <c r="AB6" s="73"/>
      <c r="AC6" s="73"/>
      <c r="AD6" s="73"/>
    </row>
    <row r="7" spans="1:30" ht="15" customHeight="1">
      <c r="A7" s="19">
        <v>19</v>
      </c>
      <c r="B7" s="36">
        <v>24</v>
      </c>
      <c r="C7" s="36">
        <v>44</v>
      </c>
      <c r="D7" s="75">
        <v>0</v>
      </c>
      <c r="E7" s="76">
        <v>68</v>
      </c>
      <c r="F7" s="76"/>
      <c r="G7" s="76">
        <v>20</v>
      </c>
      <c r="H7" s="76">
        <v>29</v>
      </c>
      <c r="I7" s="75">
        <v>0</v>
      </c>
      <c r="J7" s="76">
        <v>49</v>
      </c>
      <c r="K7" s="76"/>
      <c r="L7" s="76">
        <v>26</v>
      </c>
      <c r="M7" s="76">
        <v>48</v>
      </c>
      <c r="N7" s="75">
        <v>1</v>
      </c>
      <c r="O7" s="76">
        <v>74</v>
      </c>
      <c r="P7" s="76"/>
      <c r="Q7" s="76">
        <v>17</v>
      </c>
      <c r="R7" s="76">
        <v>31</v>
      </c>
      <c r="S7" s="75">
        <v>0</v>
      </c>
      <c r="T7" s="76">
        <v>48</v>
      </c>
      <c r="U7" s="76"/>
      <c r="V7" s="76">
        <v>87</v>
      </c>
      <c r="W7" s="76">
        <v>151</v>
      </c>
      <c r="X7" s="77">
        <v>1</v>
      </c>
      <c r="Y7" s="76">
        <v>239</v>
      </c>
      <c r="Z7" s="31"/>
      <c r="AA7" s="36">
        <v>295</v>
      </c>
      <c r="AB7" s="73"/>
      <c r="AC7" s="73"/>
      <c r="AD7" s="73"/>
    </row>
    <row r="8" spans="1:30" ht="15" customHeight="1">
      <c r="A8" s="19">
        <v>20</v>
      </c>
      <c r="B8" s="36">
        <v>29</v>
      </c>
      <c r="C8" s="36">
        <v>48</v>
      </c>
      <c r="D8" s="75">
        <v>0</v>
      </c>
      <c r="E8" s="76">
        <v>77</v>
      </c>
      <c r="F8" s="76"/>
      <c r="G8" s="76">
        <v>19</v>
      </c>
      <c r="H8" s="76">
        <v>32</v>
      </c>
      <c r="I8" s="75">
        <v>0</v>
      </c>
      <c r="J8" s="76">
        <v>51</v>
      </c>
      <c r="K8" s="76"/>
      <c r="L8" s="76">
        <v>23</v>
      </c>
      <c r="M8" s="76">
        <v>47</v>
      </c>
      <c r="N8" s="75">
        <v>0</v>
      </c>
      <c r="O8" s="76">
        <v>70</v>
      </c>
      <c r="P8" s="76"/>
      <c r="Q8" s="76">
        <v>19</v>
      </c>
      <c r="R8" s="76">
        <v>30</v>
      </c>
      <c r="S8" s="77">
        <v>0</v>
      </c>
      <c r="T8" s="76">
        <v>49</v>
      </c>
      <c r="U8" s="76"/>
      <c r="V8" s="76">
        <v>90</v>
      </c>
      <c r="W8" s="76">
        <v>157</v>
      </c>
      <c r="X8" s="77">
        <v>1</v>
      </c>
      <c r="Y8" s="76">
        <v>248</v>
      </c>
      <c r="Z8" s="31"/>
      <c r="AA8" s="36">
        <v>324</v>
      </c>
      <c r="AB8" s="73"/>
      <c r="AC8" s="73"/>
      <c r="AD8" s="73"/>
    </row>
    <row r="9" spans="1:30" ht="15" customHeight="1">
      <c r="A9" s="19">
        <v>21</v>
      </c>
      <c r="B9" s="36">
        <v>31</v>
      </c>
      <c r="C9" s="36">
        <v>54</v>
      </c>
      <c r="D9" s="75">
        <v>1</v>
      </c>
      <c r="E9" s="76">
        <v>85</v>
      </c>
      <c r="F9" s="76"/>
      <c r="G9" s="76">
        <v>19</v>
      </c>
      <c r="H9" s="76">
        <v>35</v>
      </c>
      <c r="I9" s="75">
        <v>0</v>
      </c>
      <c r="J9" s="76">
        <v>55</v>
      </c>
      <c r="K9" s="76"/>
      <c r="L9" s="76">
        <v>32</v>
      </c>
      <c r="M9" s="76">
        <v>47</v>
      </c>
      <c r="N9" s="75">
        <v>0</v>
      </c>
      <c r="O9" s="76">
        <v>79</v>
      </c>
      <c r="P9" s="76"/>
      <c r="Q9" s="76">
        <v>20</v>
      </c>
      <c r="R9" s="76">
        <v>35</v>
      </c>
      <c r="S9" s="75">
        <v>0</v>
      </c>
      <c r="T9" s="76">
        <v>56</v>
      </c>
      <c r="U9" s="76"/>
      <c r="V9" s="76">
        <v>101</v>
      </c>
      <c r="W9" s="76">
        <v>171</v>
      </c>
      <c r="X9" s="75">
        <v>1</v>
      </c>
      <c r="Y9" s="76">
        <v>274</v>
      </c>
      <c r="Z9" s="31"/>
      <c r="AA9" s="36">
        <v>343</v>
      </c>
      <c r="AB9" s="73"/>
      <c r="AC9" s="73"/>
      <c r="AD9" s="73"/>
    </row>
    <row r="10" spans="1:30" ht="15" customHeight="1">
      <c r="A10" s="19">
        <v>22</v>
      </c>
      <c r="B10" s="36">
        <v>31</v>
      </c>
      <c r="C10" s="36">
        <v>51</v>
      </c>
      <c r="D10" s="75">
        <v>1</v>
      </c>
      <c r="E10" s="76">
        <v>82</v>
      </c>
      <c r="F10" s="76"/>
      <c r="G10" s="76">
        <v>21</v>
      </c>
      <c r="H10" s="76">
        <v>34</v>
      </c>
      <c r="I10" s="75">
        <v>0</v>
      </c>
      <c r="J10" s="76">
        <v>55</v>
      </c>
      <c r="K10" s="76"/>
      <c r="L10" s="76">
        <v>29</v>
      </c>
      <c r="M10" s="76">
        <v>43</v>
      </c>
      <c r="N10" s="77">
        <v>0</v>
      </c>
      <c r="O10" s="76">
        <v>72</v>
      </c>
      <c r="P10" s="76"/>
      <c r="Q10" s="76">
        <v>20</v>
      </c>
      <c r="R10" s="76">
        <v>29</v>
      </c>
      <c r="S10" s="75">
        <v>0</v>
      </c>
      <c r="T10" s="76">
        <v>49</v>
      </c>
      <c r="U10" s="76"/>
      <c r="V10" s="76">
        <v>100</v>
      </c>
      <c r="W10" s="76">
        <v>156</v>
      </c>
      <c r="X10" s="77">
        <v>1</v>
      </c>
      <c r="Y10" s="76">
        <v>257</v>
      </c>
      <c r="Z10" s="31"/>
      <c r="AA10" s="36">
        <v>328</v>
      </c>
      <c r="AB10" s="73"/>
      <c r="AC10" s="73"/>
      <c r="AD10" s="73"/>
    </row>
    <row r="11" spans="1:30" ht="15" customHeight="1">
      <c r="A11" s="19">
        <v>23</v>
      </c>
      <c r="B11" s="36">
        <v>27</v>
      </c>
      <c r="C11" s="36">
        <v>49</v>
      </c>
      <c r="D11" s="77">
        <v>0</v>
      </c>
      <c r="E11" s="76">
        <v>76</v>
      </c>
      <c r="F11" s="76"/>
      <c r="G11" s="76">
        <v>20</v>
      </c>
      <c r="H11" s="76">
        <v>30</v>
      </c>
      <c r="I11" s="75">
        <v>0</v>
      </c>
      <c r="J11" s="76">
        <v>50</v>
      </c>
      <c r="K11" s="76"/>
      <c r="L11" s="76">
        <v>31</v>
      </c>
      <c r="M11" s="76">
        <v>45</v>
      </c>
      <c r="N11" s="77">
        <v>0</v>
      </c>
      <c r="O11" s="76">
        <v>76</v>
      </c>
      <c r="P11" s="76"/>
      <c r="Q11" s="76">
        <v>22</v>
      </c>
      <c r="R11" s="76">
        <v>28</v>
      </c>
      <c r="S11" s="75">
        <v>0</v>
      </c>
      <c r="T11" s="76">
        <v>51</v>
      </c>
      <c r="U11" s="76"/>
      <c r="V11" s="76">
        <v>100</v>
      </c>
      <c r="W11" s="76">
        <v>152</v>
      </c>
      <c r="X11" s="77">
        <v>1</v>
      </c>
      <c r="Y11" s="76">
        <v>253</v>
      </c>
      <c r="Z11" s="31"/>
      <c r="AA11" s="36">
        <v>324</v>
      </c>
      <c r="AB11" s="73"/>
      <c r="AC11" s="73"/>
      <c r="AD11" s="73"/>
    </row>
    <row r="12" spans="1:30" ht="15" customHeight="1">
      <c r="A12" s="19">
        <v>24</v>
      </c>
      <c r="B12" s="36">
        <v>28</v>
      </c>
      <c r="C12" s="36">
        <v>47</v>
      </c>
      <c r="D12" s="77">
        <v>0</v>
      </c>
      <c r="E12" s="76">
        <v>76</v>
      </c>
      <c r="F12" s="76"/>
      <c r="G12" s="76">
        <v>16</v>
      </c>
      <c r="H12" s="76">
        <v>32</v>
      </c>
      <c r="I12" s="75">
        <v>0</v>
      </c>
      <c r="J12" s="76">
        <v>48</v>
      </c>
      <c r="K12" s="76"/>
      <c r="L12" s="76">
        <v>25</v>
      </c>
      <c r="M12" s="76">
        <v>41</v>
      </c>
      <c r="N12" s="75">
        <v>0</v>
      </c>
      <c r="O12" s="76">
        <v>66</v>
      </c>
      <c r="P12" s="76"/>
      <c r="Q12" s="76">
        <v>16</v>
      </c>
      <c r="R12" s="76">
        <v>22</v>
      </c>
      <c r="S12" s="75">
        <v>0</v>
      </c>
      <c r="T12" s="76">
        <v>38</v>
      </c>
      <c r="U12" s="76"/>
      <c r="V12" s="76">
        <v>85</v>
      </c>
      <c r="W12" s="76">
        <v>143</v>
      </c>
      <c r="X12" s="77">
        <v>0</v>
      </c>
      <c r="Y12" s="76">
        <v>228</v>
      </c>
      <c r="Z12" s="31"/>
      <c r="AA12" s="36">
        <v>325</v>
      </c>
      <c r="AB12" s="73"/>
      <c r="AC12" s="73"/>
      <c r="AD12" s="73"/>
    </row>
    <row r="13" spans="1:30" ht="15" customHeight="1">
      <c r="A13" s="19">
        <v>25</v>
      </c>
      <c r="B13" s="36">
        <v>29</v>
      </c>
      <c r="C13" s="36">
        <v>39</v>
      </c>
      <c r="D13" s="75">
        <v>0</v>
      </c>
      <c r="E13" s="76">
        <v>68</v>
      </c>
      <c r="F13" s="76"/>
      <c r="G13" s="76">
        <v>18</v>
      </c>
      <c r="H13" s="76">
        <v>25</v>
      </c>
      <c r="I13" s="77">
        <v>0</v>
      </c>
      <c r="J13" s="76">
        <v>43</v>
      </c>
      <c r="K13" s="76"/>
      <c r="L13" s="76">
        <v>26</v>
      </c>
      <c r="M13" s="76">
        <v>39</v>
      </c>
      <c r="N13" s="77">
        <v>1</v>
      </c>
      <c r="O13" s="76">
        <v>65</v>
      </c>
      <c r="P13" s="76"/>
      <c r="Q13" s="76">
        <v>18</v>
      </c>
      <c r="R13" s="76">
        <v>23</v>
      </c>
      <c r="S13" s="75">
        <v>0</v>
      </c>
      <c r="T13" s="76">
        <v>41</v>
      </c>
      <c r="U13" s="76"/>
      <c r="V13" s="76">
        <v>90</v>
      </c>
      <c r="W13" s="76">
        <v>126</v>
      </c>
      <c r="X13" s="77">
        <v>1</v>
      </c>
      <c r="Y13" s="76">
        <v>218</v>
      </c>
      <c r="Z13" s="31"/>
      <c r="AA13" s="36">
        <v>268</v>
      </c>
      <c r="AB13" s="73"/>
      <c r="AC13" s="73"/>
      <c r="AD13" s="73"/>
    </row>
    <row r="14" spans="1:30" ht="15" customHeight="1">
      <c r="A14" s="19">
        <v>26</v>
      </c>
      <c r="B14" s="36">
        <v>28</v>
      </c>
      <c r="C14" s="36">
        <v>38</v>
      </c>
      <c r="D14" s="75">
        <v>1</v>
      </c>
      <c r="E14" s="76">
        <v>67</v>
      </c>
      <c r="F14" s="76"/>
      <c r="G14" s="76">
        <v>15</v>
      </c>
      <c r="H14" s="76">
        <v>24</v>
      </c>
      <c r="I14" s="75">
        <v>1</v>
      </c>
      <c r="J14" s="76">
        <v>39</v>
      </c>
      <c r="K14" s="76"/>
      <c r="L14" s="76">
        <v>25</v>
      </c>
      <c r="M14" s="76">
        <v>38</v>
      </c>
      <c r="N14" s="75">
        <v>0</v>
      </c>
      <c r="O14" s="76">
        <v>63</v>
      </c>
      <c r="P14" s="76"/>
      <c r="Q14" s="76">
        <v>17</v>
      </c>
      <c r="R14" s="76">
        <v>20</v>
      </c>
      <c r="S14" s="75">
        <v>0</v>
      </c>
      <c r="T14" s="76">
        <v>37</v>
      </c>
      <c r="U14" s="76"/>
      <c r="V14" s="76">
        <v>84</v>
      </c>
      <c r="W14" s="76">
        <v>120</v>
      </c>
      <c r="X14" s="77">
        <v>2</v>
      </c>
      <c r="Y14" s="76">
        <v>206</v>
      </c>
      <c r="Z14" s="31"/>
      <c r="AA14" s="36">
        <v>283</v>
      </c>
      <c r="AB14" s="73"/>
      <c r="AC14" s="73"/>
      <c r="AD14" s="73"/>
    </row>
    <row r="15" spans="1:30" ht="15" customHeight="1">
      <c r="A15" s="19">
        <v>27</v>
      </c>
      <c r="B15" s="36">
        <v>27</v>
      </c>
      <c r="C15" s="36">
        <v>39</v>
      </c>
      <c r="D15" s="75">
        <v>0</v>
      </c>
      <c r="E15" s="76">
        <v>66</v>
      </c>
      <c r="F15" s="76"/>
      <c r="G15" s="76">
        <v>17</v>
      </c>
      <c r="H15" s="76">
        <v>23</v>
      </c>
      <c r="I15" s="75">
        <v>0</v>
      </c>
      <c r="J15" s="76">
        <v>40</v>
      </c>
      <c r="K15" s="76"/>
      <c r="L15" s="76">
        <v>25</v>
      </c>
      <c r="M15" s="76">
        <v>41</v>
      </c>
      <c r="N15" s="77">
        <v>0</v>
      </c>
      <c r="O15" s="76">
        <v>66</v>
      </c>
      <c r="P15" s="76"/>
      <c r="Q15" s="76">
        <v>16</v>
      </c>
      <c r="R15" s="76">
        <v>20</v>
      </c>
      <c r="S15" s="75">
        <v>0</v>
      </c>
      <c r="T15" s="76">
        <v>36</v>
      </c>
      <c r="U15" s="76"/>
      <c r="V15" s="76">
        <v>84</v>
      </c>
      <c r="W15" s="76">
        <v>123</v>
      </c>
      <c r="X15" s="77">
        <v>1</v>
      </c>
      <c r="Y15" s="76">
        <v>208</v>
      </c>
      <c r="Z15" s="31"/>
      <c r="AA15" s="36">
        <v>232</v>
      </c>
      <c r="AB15" s="73"/>
      <c r="AC15" s="73"/>
      <c r="AD15" s="73"/>
    </row>
    <row r="16" spans="1:30" ht="15" customHeight="1">
      <c r="A16" s="19">
        <v>28</v>
      </c>
      <c r="B16" s="36">
        <v>22</v>
      </c>
      <c r="C16" s="36">
        <v>33</v>
      </c>
      <c r="D16" s="75">
        <v>0</v>
      </c>
      <c r="E16" s="76">
        <v>54</v>
      </c>
      <c r="F16" s="76"/>
      <c r="G16" s="76">
        <v>12</v>
      </c>
      <c r="H16" s="76">
        <v>24</v>
      </c>
      <c r="I16" s="75">
        <v>0</v>
      </c>
      <c r="J16" s="76">
        <v>36</v>
      </c>
      <c r="K16" s="76"/>
      <c r="L16" s="76">
        <v>20</v>
      </c>
      <c r="M16" s="76">
        <v>34</v>
      </c>
      <c r="N16" s="75">
        <v>0</v>
      </c>
      <c r="O16" s="76">
        <v>54</v>
      </c>
      <c r="P16" s="76"/>
      <c r="Q16" s="76">
        <v>13</v>
      </c>
      <c r="R16" s="76">
        <v>19</v>
      </c>
      <c r="S16" s="75">
        <v>0</v>
      </c>
      <c r="T16" s="76">
        <v>32</v>
      </c>
      <c r="U16" s="76"/>
      <c r="V16" s="76">
        <v>66</v>
      </c>
      <c r="W16" s="76">
        <v>109</v>
      </c>
      <c r="X16" s="75">
        <v>0</v>
      </c>
      <c r="Y16" s="76">
        <v>175</v>
      </c>
      <c r="Z16" s="31"/>
      <c r="AA16" s="36">
        <v>238</v>
      </c>
      <c r="AB16" s="73"/>
      <c r="AC16" s="73"/>
      <c r="AD16" s="73"/>
    </row>
    <row r="17" spans="1:30" ht="15" customHeight="1">
      <c r="A17" s="19">
        <v>29</v>
      </c>
      <c r="B17" s="36">
        <v>26</v>
      </c>
      <c r="C17" s="36">
        <v>32</v>
      </c>
      <c r="D17" s="75">
        <v>0</v>
      </c>
      <c r="E17" s="76">
        <v>57</v>
      </c>
      <c r="F17" s="76"/>
      <c r="G17" s="76">
        <v>14</v>
      </c>
      <c r="H17" s="76">
        <v>18</v>
      </c>
      <c r="I17" s="75">
        <v>0</v>
      </c>
      <c r="J17" s="76">
        <v>32</v>
      </c>
      <c r="K17" s="76"/>
      <c r="L17" s="76">
        <v>24</v>
      </c>
      <c r="M17" s="76">
        <v>33</v>
      </c>
      <c r="N17" s="75">
        <v>0</v>
      </c>
      <c r="O17" s="76">
        <v>57</v>
      </c>
      <c r="P17" s="76"/>
      <c r="Q17" s="76">
        <v>16</v>
      </c>
      <c r="R17" s="76">
        <v>21</v>
      </c>
      <c r="S17" s="75">
        <v>0</v>
      </c>
      <c r="T17" s="76">
        <v>37</v>
      </c>
      <c r="U17" s="76"/>
      <c r="V17" s="76">
        <v>79</v>
      </c>
      <c r="W17" s="76">
        <v>104</v>
      </c>
      <c r="X17" s="77">
        <v>0</v>
      </c>
      <c r="Y17" s="76">
        <v>183</v>
      </c>
      <c r="Z17" s="31"/>
      <c r="AA17" s="36">
        <v>243</v>
      </c>
      <c r="AB17" s="73"/>
      <c r="AC17" s="73"/>
      <c r="AD17" s="73"/>
    </row>
    <row r="18" spans="1:30" ht="15" customHeight="1">
      <c r="A18" s="19" t="s">
        <v>2</v>
      </c>
      <c r="B18" s="36">
        <v>177</v>
      </c>
      <c r="C18" s="36">
        <v>276</v>
      </c>
      <c r="D18" s="77">
        <v>0</v>
      </c>
      <c r="E18" s="76">
        <v>453</v>
      </c>
      <c r="F18" s="76"/>
      <c r="G18" s="76">
        <v>103</v>
      </c>
      <c r="H18" s="76">
        <v>156</v>
      </c>
      <c r="I18" s="77">
        <v>1</v>
      </c>
      <c r="J18" s="76">
        <v>260</v>
      </c>
      <c r="K18" s="76"/>
      <c r="L18" s="76">
        <v>170</v>
      </c>
      <c r="M18" s="76">
        <v>271</v>
      </c>
      <c r="N18" s="77">
        <v>0</v>
      </c>
      <c r="O18" s="76">
        <v>441</v>
      </c>
      <c r="P18" s="76"/>
      <c r="Q18" s="76">
        <v>94</v>
      </c>
      <c r="R18" s="76">
        <v>155</v>
      </c>
      <c r="S18" s="75">
        <v>0</v>
      </c>
      <c r="T18" s="76">
        <v>249</v>
      </c>
      <c r="U18" s="76"/>
      <c r="V18" s="76">
        <v>545</v>
      </c>
      <c r="W18" s="76">
        <v>857</v>
      </c>
      <c r="X18" s="77">
        <v>2</v>
      </c>
      <c r="Y18" s="76">
        <v>1403</v>
      </c>
      <c r="Z18" s="31"/>
      <c r="AA18" s="36">
        <v>1754</v>
      </c>
      <c r="AB18" s="73"/>
      <c r="AC18" s="73"/>
      <c r="AD18" s="73"/>
    </row>
    <row r="19" spans="1:30" ht="15" customHeight="1">
      <c r="A19" s="19" t="s">
        <v>3</v>
      </c>
      <c r="B19" s="36">
        <v>86</v>
      </c>
      <c r="C19" s="36">
        <v>148</v>
      </c>
      <c r="D19" s="77">
        <v>0</v>
      </c>
      <c r="E19" s="76">
        <v>234</v>
      </c>
      <c r="F19" s="76"/>
      <c r="G19" s="76">
        <v>46</v>
      </c>
      <c r="H19" s="76">
        <v>88</v>
      </c>
      <c r="I19" s="77">
        <v>0</v>
      </c>
      <c r="J19" s="76">
        <v>134</v>
      </c>
      <c r="K19" s="76"/>
      <c r="L19" s="76">
        <v>81</v>
      </c>
      <c r="M19" s="76">
        <v>153</v>
      </c>
      <c r="N19" s="77">
        <v>0</v>
      </c>
      <c r="O19" s="76">
        <v>234</v>
      </c>
      <c r="P19" s="76"/>
      <c r="Q19" s="76">
        <v>42</v>
      </c>
      <c r="R19" s="76">
        <v>84</v>
      </c>
      <c r="S19" s="75">
        <v>0</v>
      </c>
      <c r="T19" s="76">
        <v>126</v>
      </c>
      <c r="U19" s="76"/>
      <c r="V19" s="76">
        <v>255</v>
      </c>
      <c r="W19" s="76">
        <v>473</v>
      </c>
      <c r="X19" s="77">
        <v>0</v>
      </c>
      <c r="Y19" s="76">
        <v>728</v>
      </c>
      <c r="Z19" s="31"/>
      <c r="AA19" s="36">
        <v>908</v>
      </c>
      <c r="AB19" s="73"/>
      <c r="AC19" s="73"/>
      <c r="AD19" s="73"/>
    </row>
    <row r="20" spans="1:30" ht="15" customHeight="1">
      <c r="A20" s="19" t="s">
        <v>4</v>
      </c>
      <c r="B20" s="36">
        <v>35</v>
      </c>
      <c r="C20" s="36">
        <v>64</v>
      </c>
      <c r="D20" s="75">
        <v>0</v>
      </c>
      <c r="E20" s="76">
        <v>99</v>
      </c>
      <c r="F20" s="76"/>
      <c r="G20" s="76">
        <v>18</v>
      </c>
      <c r="H20" s="76">
        <v>41</v>
      </c>
      <c r="I20" s="75">
        <v>0</v>
      </c>
      <c r="J20" s="76">
        <v>59</v>
      </c>
      <c r="K20" s="76"/>
      <c r="L20" s="76">
        <v>32</v>
      </c>
      <c r="M20" s="76">
        <v>66</v>
      </c>
      <c r="N20" s="75">
        <v>0</v>
      </c>
      <c r="O20" s="76">
        <v>98</v>
      </c>
      <c r="P20" s="76"/>
      <c r="Q20" s="76">
        <v>16</v>
      </c>
      <c r="R20" s="76">
        <v>38</v>
      </c>
      <c r="S20" s="75">
        <v>0</v>
      </c>
      <c r="T20" s="76">
        <v>53</v>
      </c>
      <c r="U20" s="76"/>
      <c r="V20" s="76">
        <v>101</v>
      </c>
      <c r="W20" s="76">
        <v>208</v>
      </c>
      <c r="X20" s="75">
        <v>0</v>
      </c>
      <c r="Y20" s="76">
        <v>309</v>
      </c>
      <c r="Z20" s="31"/>
      <c r="AA20" s="36">
        <v>377</v>
      </c>
      <c r="AB20" s="73"/>
      <c r="AC20" s="73"/>
      <c r="AD20" s="73"/>
    </row>
    <row r="21" spans="1:30" ht="15" customHeight="1">
      <c r="A21" s="19" t="s">
        <v>5</v>
      </c>
      <c r="B21" s="36">
        <v>27</v>
      </c>
      <c r="C21" s="36">
        <v>35</v>
      </c>
      <c r="D21" s="75">
        <v>0</v>
      </c>
      <c r="E21" s="76">
        <v>62</v>
      </c>
      <c r="F21" s="76"/>
      <c r="G21" s="76">
        <v>9</v>
      </c>
      <c r="H21" s="76">
        <v>15</v>
      </c>
      <c r="I21" s="75">
        <v>0</v>
      </c>
      <c r="J21" s="76">
        <v>24</v>
      </c>
      <c r="K21" s="76"/>
      <c r="L21" s="76">
        <v>25</v>
      </c>
      <c r="M21" s="76">
        <v>29</v>
      </c>
      <c r="N21" s="75">
        <v>0</v>
      </c>
      <c r="O21" s="76">
        <v>54</v>
      </c>
      <c r="P21" s="76"/>
      <c r="Q21" s="76">
        <v>12</v>
      </c>
      <c r="R21" s="76">
        <v>13</v>
      </c>
      <c r="S21" s="75">
        <v>0</v>
      </c>
      <c r="T21" s="76">
        <v>25</v>
      </c>
      <c r="U21" s="76"/>
      <c r="V21" s="76">
        <v>73</v>
      </c>
      <c r="W21" s="76">
        <v>93</v>
      </c>
      <c r="X21" s="75">
        <v>0</v>
      </c>
      <c r="Y21" s="76">
        <v>166</v>
      </c>
      <c r="Z21" s="31"/>
      <c r="AA21" s="36">
        <v>178</v>
      </c>
      <c r="AB21" s="73"/>
      <c r="AC21" s="73"/>
      <c r="AD21" s="73"/>
    </row>
    <row r="22" spans="1:30" ht="15" customHeight="1">
      <c r="A22" s="32"/>
      <c r="B22" s="8"/>
      <c r="C22" s="8"/>
      <c r="D22" s="8"/>
      <c r="E22" s="8"/>
      <c r="F22" s="8"/>
      <c r="G22" s="8"/>
      <c r="H22" s="8"/>
      <c r="I22" s="8"/>
      <c r="J22" s="8"/>
      <c r="K22" s="8"/>
      <c r="L22" s="8"/>
      <c r="M22" s="8"/>
      <c r="N22" s="8"/>
      <c r="O22" s="8"/>
      <c r="P22" s="8"/>
      <c r="Q22" s="8"/>
      <c r="R22" s="8"/>
      <c r="S22" s="8"/>
      <c r="T22" s="8"/>
      <c r="U22" s="8"/>
      <c r="V22" s="8"/>
      <c r="W22" s="8"/>
      <c r="X22" s="8"/>
      <c r="Y22" s="31"/>
      <c r="Z22" s="31"/>
      <c r="AA22" s="8"/>
      <c r="AB22" s="73"/>
      <c r="AC22" s="73"/>
      <c r="AD22" s="73"/>
    </row>
    <row r="23" spans="1:30" s="33" customFormat="1" ht="15" customHeight="1">
      <c r="A23" s="29" t="s">
        <v>6</v>
      </c>
      <c r="B23" s="37">
        <v>669</v>
      </c>
      <c r="C23" s="37">
        <v>1080</v>
      </c>
      <c r="D23" s="37">
        <v>5</v>
      </c>
      <c r="E23" s="37">
        <v>1754</v>
      </c>
      <c r="F23" s="37"/>
      <c r="G23" s="37">
        <v>397</v>
      </c>
      <c r="H23" s="37">
        <v>677</v>
      </c>
      <c r="I23" s="78">
        <v>3</v>
      </c>
      <c r="J23" s="78">
        <v>1077</v>
      </c>
      <c r="K23" s="78"/>
      <c r="L23" s="78">
        <v>643</v>
      </c>
      <c r="M23" s="78">
        <v>1068</v>
      </c>
      <c r="N23" s="78">
        <v>4</v>
      </c>
      <c r="O23" s="78">
        <v>1716</v>
      </c>
      <c r="P23" s="78"/>
      <c r="Q23" s="78">
        <v>399</v>
      </c>
      <c r="R23" s="78">
        <v>629</v>
      </c>
      <c r="S23" s="79">
        <v>2</v>
      </c>
      <c r="T23" s="37">
        <v>1030</v>
      </c>
      <c r="U23" s="37"/>
      <c r="V23" s="37">
        <v>2108</v>
      </c>
      <c r="W23" s="37">
        <v>3453</v>
      </c>
      <c r="X23" s="37">
        <v>15</v>
      </c>
      <c r="Y23" s="37">
        <v>5576</v>
      </c>
      <c r="Z23" s="69"/>
      <c r="AA23" s="67">
        <v>6891</v>
      </c>
      <c r="AB23" s="73"/>
      <c r="AC23" s="73"/>
      <c r="AD23" s="73"/>
    </row>
    <row r="24" spans="1:30" ht="15" customHeight="1">
      <c r="A24" s="25" t="s">
        <v>49</v>
      </c>
      <c r="B24" s="36">
        <v>789</v>
      </c>
      <c r="C24" s="36">
        <v>1279</v>
      </c>
      <c r="D24" s="36">
        <v>4</v>
      </c>
      <c r="E24" s="36">
        <v>2071</v>
      </c>
      <c r="F24" s="36"/>
      <c r="G24" s="36">
        <v>506</v>
      </c>
      <c r="H24" s="36">
        <v>883</v>
      </c>
      <c r="I24" s="80">
        <v>3</v>
      </c>
      <c r="J24" s="76">
        <v>1392</v>
      </c>
      <c r="K24" s="76">
        <v>762</v>
      </c>
      <c r="L24" s="76">
        <v>762</v>
      </c>
      <c r="M24" s="76">
        <v>1258</v>
      </c>
      <c r="N24" s="76">
        <v>4</v>
      </c>
      <c r="O24" s="76">
        <v>2025</v>
      </c>
      <c r="P24" s="76"/>
      <c r="Q24" s="76">
        <v>521</v>
      </c>
      <c r="R24" s="76">
        <v>879</v>
      </c>
      <c r="S24" s="80">
        <v>3</v>
      </c>
      <c r="T24" s="36">
        <v>1403</v>
      </c>
      <c r="U24" s="36"/>
      <c r="V24" s="36">
        <v>2579</v>
      </c>
      <c r="W24" s="36">
        <v>4299</v>
      </c>
      <c r="X24" s="36">
        <v>13</v>
      </c>
      <c r="Y24" s="36">
        <v>6891</v>
      </c>
      <c r="Z24" s="31"/>
      <c r="AA24" s="11"/>
      <c r="AB24" s="73"/>
      <c r="AC24" s="73"/>
      <c r="AD24" s="73"/>
    </row>
    <row r="25" spans="1:30" ht="15" customHeight="1">
      <c r="A25" s="25" t="s">
        <v>50</v>
      </c>
      <c r="B25" s="12">
        <f>IF(ISERROR((B23-B24)/B24),".",(B23-B24)/B24)</f>
        <v>-0.15209125475285171</v>
      </c>
      <c r="C25" s="12">
        <f t="shared" ref="C25:Y25" si="0">IF(ISERROR((C23-C24)/C24),".",(C23-C24)/C24)</f>
        <v>-0.15559030492572323</v>
      </c>
      <c r="D25" s="12">
        <f t="shared" si="0"/>
        <v>0.25</v>
      </c>
      <c r="E25" s="12">
        <f t="shared" si="0"/>
        <v>-0.15306615161757606</v>
      </c>
      <c r="F25" s="12"/>
      <c r="G25" s="12">
        <f t="shared" si="0"/>
        <v>-0.21541501976284586</v>
      </c>
      <c r="H25" s="12">
        <f t="shared" si="0"/>
        <v>-0.2332955832389581</v>
      </c>
      <c r="I25" s="12">
        <f t="shared" si="0"/>
        <v>0</v>
      </c>
      <c r="J25" s="12">
        <f t="shared" si="0"/>
        <v>-0.22629310344827586</v>
      </c>
      <c r="K25" s="12"/>
      <c r="L25" s="12">
        <f t="shared" si="0"/>
        <v>-0.15616797900262466</v>
      </c>
      <c r="M25" s="12">
        <f t="shared" si="0"/>
        <v>-0.15103338632750399</v>
      </c>
      <c r="N25" s="12">
        <f t="shared" si="0"/>
        <v>0</v>
      </c>
      <c r="O25" s="12">
        <f t="shared" si="0"/>
        <v>-0.15259259259259259</v>
      </c>
      <c r="P25" s="12"/>
      <c r="Q25" s="12">
        <f t="shared" si="0"/>
        <v>-0.23416506717850288</v>
      </c>
      <c r="R25" s="12">
        <f t="shared" si="0"/>
        <v>-0.2844141069397042</v>
      </c>
      <c r="S25" s="12">
        <f t="shared" si="0"/>
        <v>-0.33333333333333331</v>
      </c>
      <c r="T25" s="12">
        <f t="shared" si="0"/>
        <v>-0.26585887384176765</v>
      </c>
      <c r="U25" s="12"/>
      <c r="V25" s="12">
        <f t="shared" si="0"/>
        <v>-0.18262892594028693</v>
      </c>
      <c r="W25" s="12">
        <f t="shared" si="0"/>
        <v>-0.19678995115143055</v>
      </c>
      <c r="X25" s="12">
        <f t="shared" si="0"/>
        <v>0.15384615384615385</v>
      </c>
      <c r="Y25" s="12">
        <f t="shared" si="0"/>
        <v>-0.19082861703671455</v>
      </c>
      <c r="Z25" s="13"/>
    </row>
    <row r="26" spans="1:30" ht="15" customHeight="1">
      <c r="A26" s="19"/>
    </row>
    <row r="27" spans="1:30" ht="15" customHeight="1">
      <c r="A27" t="s">
        <v>7</v>
      </c>
    </row>
    <row r="28" spans="1:30" ht="15" customHeight="1">
      <c r="Q28" s="73"/>
    </row>
    <row r="29" spans="1:30" ht="15" customHeight="1">
      <c r="B29" s="73"/>
      <c r="C29" s="73"/>
      <c r="D29" s="73"/>
      <c r="E29" s="73"/>
      <c r="F29" s="73"/>
      <c r="G29" s="73"/>
      <c r="H29" s="73"/>
      <c r="I29" s="73"/>
      <c r="J29" s="73"/>
      <c r="K29" s="73"/>
      <c r="L29" s="73"/>
      <c r="M29" s="73"/>
      <c r="N29" s="73"/>
      <c r="O29" s="73"/>
      <c r="P29" s="73"/>
      <c r="Q29" s="73"/>
      <c r="R29" s="73"/>
      <c r="S29" s="73"/>
      <c r="T29" s="73"/>
      <c r="U29" s="73"/>
      <c r="V29" s="73"/>
      <c r="W29" s="73"/>
      <c r="X29" s="73"/>
      <c r="Y29" s="73"/>
    </row>
    <row r="31" spans="1:30" ht="15" customHeight="1">
      <c r="A31" s="34"/>
      <c r="B31" s="86"/>
      <c r="C31" s="86"/>
      <c r="D31" s="86"/>
      <c r="E31" s="86"/>
      <c r="F31" s="86"/>
      <c r="G31" s="86"/>
      <c r="H31" s="86"/>
      <c r="I31" s="86"/>
      <c r="J31" s="86"/>
      <c r="K31" s="86"/>
      <c r="L31" s="86"/>
      <c r="M31" s="86"/>
      <c r="N31" s="86"/>
      <c r="O31" s="86"/>
      <c r="P31" s="86"/>
      <c r="Q31" s="86"/>
      <c r="R31" s="86"/>
      <c r="S31" s="86"/>
      <c r="T31" s="86"/>
      <c r="U31" s="86"/>
      <c r="V31" s="86"/>
      <c r="W31" s="86"/>
      <c r="X31" s="86"/>
      <c r="Y31" s="86"/>
    </row>
  </sheetData>
  <mergeCells count="7">
    <mergeCell ref="Q3:T3"/>
    <mergeCell ref="V3:Y3"/>
    <mergeCell ref="AA3:AA4"/>
    <mergeCell ref="A3:A4"/>
    <mergeCell ref="B3:E3"/>
    <mergeCell ref="G3:J3"/>
    <mergeCell ref="L3:O3"/>
  </mergeCells>
  <phoneticPr fontId="5" type="noConversion"/>
  <hyperlinks>
    <hyperlink ref="A1" location="Contents!A1" display="&lt;Back to contents&gt;" xr:uid="{00000000-0004-0000-0200-000000000000}"/>
  </hyperlinks>
  <pageMargins left="0.75" right="0.75" top="1" bottom="1" header="0.5" footer="0.5"/>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7"/>
  <sheetViews>
    <sheetView showGridLines="0" zoomScaleNormal="100" workbookViewId="0">
      <pane xSplit="1" ySplit="3" topLeftCell="B4" activePane="bottomRight" state="frozen"/>
      <selection pane="topRight" activeCell="B1" sqref="B1"/>
      <selection pane="bottomLeft" activeCell="A4" sqref="A4"/>
      <selection pane="bottomRight" sqref="A1:B1"/>
    </sheetView>
  </sheetViews>
  <sheetFormatPr defaultColWidth="9.1796875" defaultRowHeight="15" customHeight="1"/>
  <cols>
    <col min="1" max="1" width="25.7265625" customWidth="1"/>
    <col min="2" max="2" width="9.1796875" customWidth="1"/>
    <col min="3" max="3" width="61.7265625" customWidth="1"/>
    <col min="4" max="7" width="14.26953125" customWidth="1"/>
    <col min="8" max="8" width="2" customWidth="1"/>
    <col min="9" max="9" width="10.1796875" bestFit="1" customWidth="1"/>
    <col min="10" max="10" width="10" bestFit="1" customWidth="1"/>
    <col min="11" max="11" width="27.81640625" bestFit="1" customWidth="1"/>
    <col min="12" max="12" width="19.1796875" bestFit="1" customWidth="1"/>
    <col min="13" max="13" width="12.54296875" bestFit="1" customWidth="1"/>
    <col min="14" max="14" width="24.26953125" bestFit="1" customWidth="1"/>
    <col min="15" max="15" width="8.7265625" customWidth="1"/>
    <col min="16" max="16" width="10.1796875" bestFit="1" customWidth="1"/>
    <col min="17" max="17" width="10" bestFit="1" customWidth="1"/>
    <col min="18" max="18" width="10.1796875" bestFit="1" customWidth="1"/>
    <col min="19" max="19" width="10" bestFit="1" customWidth="1"/>
  </cols>
  <sheetData>
    <row r="1" spans="1:11" ht="15" customHeight="1">
      <c r="A1" s="149" t="s">
        <v>27</v>
      </c>
      <c r="B1" s="150"/>
    </row>
    <row r="2" spans="1:11" s="64" customFormat="1" ht="30" customHeight="1">
      <c r="A2" s="60" t="s">
        <v>43</v>
      </c>
      <c r="B2" s="61"/>
      <c r="C2" s="61"/>
      <c r="D2" s="65"/>
      <c r="E2" s="65"/>
      <c r="F2" s="65"/>
      <c r="G2" s="65"/>
      <c r="H2" s="65"/>
      <c r="I2" s="65"/>
    </row>
    <row r="3" spans="1:11" ht="25.5">
      <c r="A3" s="140" t="s">
        <v>8</v>
      </c>
      <c r="B3" s="140"/>
      <c r="C3" s="140"/>
      <c r="D3" s="49" t="s">
        <v>11</v>
      </c>
      <c r="E3" s="49" t="s">
        <v>10</v>
      </c>
      <c r="F3" s="49" t="s">
        <v>9</v>
      </c>
      <c r="G3" s="49" t="s">
        <v>6</v>
      </c>
      <c r="H3" s="50"/>
      <c r="I3" s="51" t="s">
        <v>49</v>
      </c>
    </row>
    <row r="4" spans="1:11" ht="15" customHeight="1">
      <c r="A4" s="151" t="s">
        <v>12</v>
      </c>
      <c r="B4" s="15" t="s">
        <v>13</v>
      </c>
      <c r="C4" s="15"/>
      <c r="D4" s="16"/>
      <c r="E4" s="16"/>
      <c r="F4" s="16"/>
      <c r="G4" s="16"/>
      <c r="H4" s="28"/>
      <c r="I4" s="16"/>
    </row>
    <row r="5" spans="1:11" ht="15" customHeight="1">
      <c r="A5" s="151"/>
      <c r="C5" s="19" t="s">
        <v>14</v>
      </c>
      <c r="D5" s="39">
        <v>467</v>
      </c>
      <c r="E5" s="39">
        <v>4457</v>
      </c>
      <c r="F5" s="39">
        <v>31</v>
      </c>
      <c r="G5" s="40">
        <v>4955</v>
      </c>
      <c r="H5" s="8"/>
      <c r="I5" s="39">
        <v>6107</v>
      </c>
      <c r="K5" s="87"/>
    </row>
    <row r="6" spans="1:11" ht="15" customHeight="1">
      <c r="A6" s="151"/>
      <c r="C6" s="19" t="s">
        <v>15</v>
      </c>
      <c r="D6" s="39">
        <v>0</v>
      </c>
      <c r="E6" s="39">
        <v>0</v>
      </c>
      <c r="F6" s="39">
        <v>0</v>
      </c>
      <c r="G6" s="40">
        <v>0</v>
      </c>
      <c r="H6" s="8"/>
      <c r="I6" s="39">
        <v>0</v>
      </c>
      <c r="K6" s="87"/>
    </row>
    <row r="7" spans="1:11" ht="15" customHeight="1">
      <c r="A7" s="151"/>
      <c r="B7" s="20" t="s">
        <v>16</v>
      </c>
      <c r="C7" s="20"/>
      <c r="D7" s="21"/>
      <c r="E7" s="21"/>
      <c r="F7" s="21"/>
      <c r="G7" s="41"/>
      <c r="H7" s="10"/>
      <c r="I7" s="21"/>
      <c r="K7" s="87"/>
    </row>
    <row r="8" spans="1:11" ht="15" customHeight="1">
      <c r="A8" s="151"/>
      <c r="B8" s="45" t="s">
        <v>28</v>
      </c>
      <c r="C8" s="46" t="s">
        <v>17</v>
      </c>
      <c r="D8" s="47">
        <v>90</v>
      </c>
      <c r="E8" s="47">
        <v>406</v>
      </c>
      <c r="F8" s="81">
        <v>3</v>
      </c>
      <c r="G8" s="42">
        <v>498</v>
      </c>
      <c r="H8" s="48"/>
      <c r="I8" s="47">
        <v>636</v>
      </c>
      <c r="K8" s="87"/>
    </row>
    <row r="9" spans="1:11" ht="15" customHeight="1">
      <c r="A9" s="59" t="s">
        <v>18</v>
      </c>
      <c r="B9" s="52" t="s">
        <v>28</v>
      </c>
      <c r="C9" s="53" t="s">
        <v>33</v>
      </c>
      <c r="D9" s="54">
        <v>17</v>
      </c>
      <c r="E9" s="54">
        <v>106</v>
      </c>
      <c r="F9" s="54">
        <v>0</v>
      </c>
      <c r="G9" s="55">
        <v>123</v>
      </c>
      <c r="H9" s="56"/>
      <c r="I9" s="54">
        <v>144</v>
      </c>
      <c r="K9" s="87"/>
    </row>
    <row r="10" spans="1:11" ht="15" customHeight="1">
      <c r="A10" s="59" t="s">
        <v>41</v>
      </c>
      <c r="B10" s="52" t="s">
        <v>28</v>
      </c>
      <c r="C10" s="53"/>
      <c r="D10" s="54">
        <v>0</v>
      </c>
      <c r="E10" s="54">
        <v>0</v>
      </c>
      <c r="F10" s="54">
        <v>0</v>
      </c>
      <c r="G10" s="55">
        <v>0</v>
      </c>
      <c r="H10" s="56"/>
      <c r="I10" s="54">
        <v>4</v>
      </c>
      <c r="K10" s="87"/>
    </row>
    <row r="11" spans="1:11" ht="15" customHeight="1">
      <c r="A11" s="146" t="s">
        <v>6</v>
      </c>
      <c r="B11" s="146"/>
      <c r="C11" s="146"/>
      <c r="D11" s="42">
        <v>573</v>
      </c>
      <c r="E11" s="42">
        <v>4969</v>
      </c>
      <c r="F11" s="42">
        <v>34</v>
      </c>
      <c r="G11" s="42">
        <v>5576</v>
      </c>
      <c r="H11" s="70"/>
      <c r="I11" s="54">
        <v>6891</v>
      </c>
      <c r="K11" s="87"/>
    </row>
    <row r="12" spans="1:11" ht="15" customHeight="1">
      <c r="A12" s="147" t="s">
        <v>49</v>
      </c>
      <c r="B12" s="148"/>
      <c r="C12" s="148"/>
      <c r="D12" s="38">
        <v>732</v>
      </c>
      <c r="E12" s="38">
        <v>6121</v>
      </c>
      <c r="F12" s="74">
        <v>38</v>
      </c>
      <c r="G12" s="38">
        <v>6891</v>
      </c>
      <c r="H12" s="8"/>
      <c r="I12" s="11"/>
    </row>
    <row r="13" spans="1:11" ht="15" customHeight="1">
      <c r="A13" s="26" t="s">
        <v>50</v>
      </c>
      <c r="D13" s="12">
        <f t="shared" ref="D13" si="0">IF(ISERROR((D11-D12)/D12),".",(D11-D12)/D12)</f>
        <v>-0.21721311475409835</v>
      </c>
      <c r="E13" s="12">
        <f t="shared" ref="E13" si="1">IF(ISERROR((E11-E12)/E12),".",(E11-E12)/E12)</f>
        <v>-0.18820454174154549</v>
      </c>
      <c r="F13" s="12">
        <f t="shared" ref="F13" si="2">IF(ISERROR((F11-F12)/F12),".",(F11-F12)/F12)</f>
        <v>-0.10526315789473684</v>
      </c>
      <c r="G13" s="12">
        <f t="shared" ref="G13" si="3">IF(ISERROR((G11-G12)/G12),".",(G11-G12)/G12)</f>
        <v>-0.19082861703671455</v>
      </c>
      <c r="H13" s="13"/>
    </row>
    <row r="15" spans="1:11" ht="15" customHeight="1">
      <c r="A15" s="27"/>
    </row>
    <row r="17" spans="4:7" ht="15" customHeight="1">
      <c r="D17" s="87"/>
      <c r="E17" s="87"/>
      <c r="F17" s="87"/>
      <c r="G17" s="87"/>
    </row>
  </sheetData>
  <mergeCells count="5">
    <mergeCell ref="A3:C3"/>
    <mergeCell ref="A11:C11"/>
    <mergeCell ref="A12:C12"/>
    <mergeCell ref="A1:B1"/>
    <mergeCell ref="A4:A8"/>
  </mergeCells>
  <phoneticPr fontId="5" type="noConversion"/>
  <hyperlinks>
    <hyperlink ref="A1" location="Contents!A1" display="&lt;Back to contents&gt;" xr:uid="{00000000-0004-0000-0300-000000000000}"/>
  </hyperlinks>
  <pageMargins left="0.75" right="0.75" top="1" bottom="1" header="0.5" footer="0.5"/>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18"/>
  <sheetViews>
    <sheetView showGridLines="0" zoomScaleNormal="100" workbookViewId="0">
      <pane xSplit="3" ySplit="3" topLeftCell="D4" activePane="bottomRight" state="frozen"/>
      <selection pane="topRight" activeCell="D1" sqref="D1"/>
      <selection pane="bottomLeft" activeCell="A4" sqref="A4"/>
      <selection pane="bottomRight" sqref="A1:B1"/>
    </sheetView>
  </sheetViews>
  <sheetFormatPr defaultColWidth="9.1796875" defaultRowHeight="15" customHeight="1"/>
  <cols>
    <col min="1" max="1" width="25.7265625" customWidth="1"/>
    <col min="2" max="2" width="7.81640625" customWidth="1"/>
    <col min="3" max="3" width="63.1796875" customWidth="1"/>
    <col min="4" max="15" width="12.26953125" customWidth="1"/>
    <col min="16" max="16" width="2" customWidth="1"/>
    <col min="17" max="17" width="10.1796875" bestFit="1" customWidth="1"/>
    <col min="18" max="18" width="10" bestFit="1" customWidth="1"/>
    <col min="19" max="19" width="10.1796875" bestFit="1" customWidth="1"/>
    <col min="20" max="20" width="10" bestFit="1" customWidth="1"/>
  </cols>
  <sheetData>
    <row r="1" spans="1:18" ht="15" customHeight="1">
      <c r="A1" s="153" t="s">
        <v>27</v>
      </c>
      <c r="B1" s="150"/>
    </row>
    <row r="2" spans="1:18" s="64" customFormat="1" ht="30" customHeight="1">
      <c r="A2" s="71" t="s">
        <v>44</v>
      </c>
      <c r="I2" s="72"/>
      <c r="J2" s="72"/>
      <c r="K2" s="72"/>
      <c r="L2" s="72"/>
      <c r="M2" s="72"/>
      <c r="N2" s="72"/>
      <c r="O2" s="72"/>
      <c r="P2" s="72"/>
      <c r="Q2" s="72"/>
    </row>
    <row r="3" spans="1:18" ht="50.5">
      <c r="A3" s="152" t="s">
        <v>8</v>
      </c>
      <c r="B3" s="152"/>
      <c r="C3" s="152"/>
      <c r="D3" s="49" t="s">
        <v>29</v>
      </c>
      <c r="E3" s="49" t="s">
        <v>19</v>
      </c>
      <c r="F3" s="49" t="s">
        <v>35</v>
      </c>
      <c r="G3" s="49" t="s">
        <v>20</v>
      </c>
      <c r="H3" s="49" t="s">
        <v>30</v>
      </c>
      <c r="I3" s="49" t="s">
        <v>21</v>
      </c>
      <c r="J3" s="49" t="s">
        <v>22</v>
      </c>
      <c r="K3" s="49" t="s">
        <v>23</v>
      </c>
      <c r="L3" s="49" t="s">
        <v>24</v>
      </c>
      <c r="M3" s="49" t="s">
        <v>25</v>
      </c>
      <c r="N3" s="49" t="s">
        <v>34</v>
      </c>
      <c r="O3" s="57" t="s">
        <v>6</v>
      </c>
      <c r="P3" s="58"/>
      <c r="Q3" s="51" t="s">
        <v>49</v>
      </c>
    </row>
    <row r="4" spans="1:18" ht="15" customHeight="1">
      <c r="A4" s="151" t="s">
        <v>12</v>
      </c>
      <c r="B4" s="15" t="s">
        <v>13</v>
      </c>
      <c r="C4" s="15"/>
      <c r="D4" s="16"/>
      <c r="E4" s="16"/>
      <c r="F4" s="16"/>
      <c r="G4" s="16"/>
      <c r="H4" s="16"/>
      <c r="I4" s="16"/>
      <c r="J4" s="16"/>
      <c r="K4" s="17"/>
      <c r="L4" s="17"/>
      <c r="M4" s="17"/>
      <c r="N4" s="17"/>
      <c r="O4" s="17"/>
      <c r="P4" s="14"/>
      <c r="Q4" s="17"/>
    </row>
    <row r="5" spans="1:18" ht="15" customHeight="1">
      <c r="A5" s="151"/>
      <c r="B5" s="18" t="s">
        <v>28</v>
      </c>
      <c r="C5" s="19" t="s">
        <v>14</v>
      </c>
      <c r="D5" s="88">
        <v>498</v>
      </c>
      <c r="E5" s="88">
        <v>368</v>
      </c>
      <c r="F5" s="88">
        <v>23</v>
      </c>
      <c r="G5" s="88">
        <v>171</v>
      </c>
      <c r="H5" s="88">
        <v>25</v>
      </c>
      <c r="I5" s="88">
        <v>274</v>
      </c>
      <c r="J5" s="88">
        <v>744</v>
      </c>
      <c r="K5" s="88">
        <v>398</v>
      </c>
      <c r="L5" s="88">
        <v>1822</v>
      </c>
      <c r="M5" s="88">
        <v>619</v>
      </c>
      <c r="N5" s="88">
        <v>13</v>
      </c>
      <c r="O5" s="89">
        <v>4955</v>
      </c>
      <c r="P5" s="90"/>
      <c r="Q5" s="88">
        <v>6107</v>
      </c>
      <c r="R5" s="87"/>
    </row>
    <row r="6" spans="1:18" ht="15" customHeight="1">
      <c r="A6" s="151"/>
      <c r="B6" s="18"/>
      <c r="C6" s="19" t="s">
        <v>15</v>
      </c>
      <c r="D6" s="88">
        <v>0</v>
      </c>
      <c r="E6" s="88">
        <v>0</v>
      </c>
      <c r="F6" s="88">
        <v>0</v>
      </c>
      <c r="G6" s="88">
        <v>0</v>
      </c>
      <c r="H6" s="88">
        <v>0</v>
      </c>
      <c r="I6" s="88">
        <v>0</v>
      </c>
      <c r="J6" s="88">
        <v>0</v>
      </c>
      <c r="K6" s="88">
        <v>0</v>
      </c>
      <c r="L6" s="88">
        <v>0</v>
      </c>
      <c r="M6" s="88">
        <v>0</v>
      </c>
      <c r="N6" s="88">
        <v>0</v>
      </c>
      <c r="O6" s="88">
        <v>0</v>
      </c>
      <c r="P6" s="90"/>
      <c r="Q6" s="88">
        <v>0</v>
      </c>
      <c r="R6" s="87"/>
    </row>
    <row r="7" spans="1:18" ht="15" customHeight="1">
      <c r="A7" s="151"/>
      <c r="B7" s="20" t="s">
        <v>16</v>
      </c>
      <c r="C7" s="20"/>
      <c r="D7" s="92"/>
      <c r="E7" s="92"/>
      <c r="F7" s="92"/>
      <c r="G7" s="92"/>
      <c r="H7" s="92"/>
      <c r="I7" s="92"/>
      <c r="J7" s="92"/>
      <c r="K7" s="93"/>
      <c r="L7" s="93"/>
      <c r="M7" s="93"/>
      <c r="N7" s="93"/>
      <c r="O7" s="94"/>
      <c r="P7" s="90"/>
      <c r="Q7" s="93"/>
      <c r="R7" s="87"/>
    </row>
    <row r="8" spans="1:18" ht="15" customHeight="1">
      <c r="A8" s="151"/>
      <c r="B8" s="45" t="s">
        <v>28</v>
      </c>
      <c r="C8" s="46" t="s">
        <v>17</v>
      </c>
      <c r="D8" s="88">
        <v>68</v>
      </c>
      <c r="E8" s="88">
        <v>47</v>
      </c>
      <c r="F8" s="88">
        <v>4</v>
      </c>
      <c r="G8" s="88">
        <v>23</v>
      </c>
      <c r="H8" s="88">
        <v>2</v>
      </c>
      <c r="I8" s="88">
        <v>30</v>
      </c>
      <c r="J8" s="88">
        <v>64</v>
      </c>
      <c r="K8" s="88">
        <v>48</v>
      </c>
      <c r="L8" s="88">
        <v>157</v>
      </c>
      <c r="M8" s="88">
        <v>55</v>
      </c>
      <c r="N8" s="88">
        <v>0</v>
      </c>
      <c r="O8" s="89">
        <v>498</v>
      </c>
      <c r="P8" s="95"/>
      <c r="Q8" s="96">
        <v>636</v>
      </c>
      <c r="R8" s="87"/>
    </row>
    <row r="9" spans="1:18" ht="15" customHeight="1">
      <c r="A9" s="44" t="s">
        <v>18</v>
      </c>
      <c r="B9" s="52" t="s">
        <v>28</v>
      </c>
      <c r="C9" s="84" t="s">
        <v>33</v>
      </c>
      <c r="D9" s="97">
        <v>9</v>
      </c>
      <c r="E9" s="97">
        <v>12</v>
      </c>
      <c r="F9" s="82">
        <v>1</v>
      </c>
      <c r="G9" s="82">
        <v>18</v>
      </c>
      <c r="H9" s="82">
        <v>0</v>
      </c>
      <c r="I9" s="82">
        <v>4</v>
      </c>
      <c r="J9" s="82">
        <v>19</v>
      </c>
      <c r="K9" s="82">
        <v>12</v>
      </c>
      <c r="L9" s="82">
        <v>31</v>
      </c>
      <c r="M9" s="82">
        <v>18</v>
      </c>
      <c r="N9" s="82">
        <v>0</v>
      </c>
      <c r="O9" s="98">
        <v>123</v>
      </c>
      <c r="P9" s="99"/>
      <c r="Q9" s="97">
        <v>144</v>
      </c>
      <c r="R9" s="87"/>
    </row>
    <row r="10" spans="1:18" ht="15" customHeight="1">
      <c r="A10" s="44" t="s">
        <v>41</v>
      </c>
      <c r="B10" s="52" t="s">
        <v>28</v>
      </c>
      <c r="C10" s="84"/>
      <c r="D10" s="97">
        <v>0</v>
      </c>
      <c r="E10" s="97">
        <v>0</v>
      </c>
      <c r="F10" s="82">
        <v>0</v>
      </c>
      <c r="G10" s="82">
        <v>0</v>
      </c>
      <c r="H10" s="82">
        <v>0</v>
      </c>
      <c r="I10" s="82">
        <v>0</v>
      </c>
      <c r="J10" s="82">
        <v>0</v>
      </c>
      <c r="K10" s="82">
        <v>0</v>
      </c>
      <c r="L10" s="82">
        <v>0</v>
      </c>
      <c r="M10" s="82">
        <v>0</v>
      </c>
      <c r="N10" s="82">
        <v>0</v>
      </c>
      <c r="O10" s="98">
        <v>0</v>
      </c>
      <c r="P10" s="99"/>
      <c r="Q10" s="97">
        <v>4</v>
      </c>
      <c r="R10" s="87"/>
    </row>
    <row r="11" spans="1:18" ht="15" customHeight="1">
      <c r="A11" s="22" t="s">
        <v>6</v>
      </c>
      <c r="B11" s="23"/>
      <c r="C11" s="24"/>
      <c r="D11" s="100">
        <v>575</v>
      </c>
      <c r="E11" s="100">
        <v>427</v>
      </c>
      <c r="F11" s="101">
        <v>28</v>
      </c>
      <c r="G11" s="101">
        <v>213</v>
      </c>
      <c r="H11" s="101">
        <v>27</v>
      </c>
      <c r="I11" s="101">
        <v>308</v>
      </c>
      <c r="J11" s="101">
        <v>827</v>
      </c>
      <c r="K11" s="101">
        <v>457</v>
      </c>
      <c r="L11" s="101">
        <v>2009</v>
      </c>
      <c r="M11" s="101">
        <v>692</v>
      </c>
      <c r="N11" s="101">
        <v>14</v>
      </c>
      <c r="O11" s="100">
        <v>5576</v>
      </c>
      <c r="P11" s="102"/>
      <c r="Q11" s="97">
        <v>6891</v>
      </c>
      <c r="R11" s="87"/>
    </row>
    <row r="12" spans="1:18" ht="15" customHeight="1">
      <c r="A12" s="147" t="s">
        <v>49</v>
      </c>
      <c r="B12" s="148"/>
      <c r="C12" s="148"/>
      <c r="D12" s="88">
        <v>709</v>
      </c>
      <c r="E12" s="88">
        <v>436</v>
      </c>
      <c r="F12" s="88">
        <v>27</v>
      </c>
      <c r="G12" s="88">
        <v>256</v>
      </c>
      <c r="H12" s="88">
        <v>14</v>
      </c>
      <c r="I12" s="88">
        <v>326</v>
      </c>
      <c r="J12" s="88">
        <v>1158</v>
      </c>
      <c r="K12" s="88">
        <v>669</v>
      </c>
      <c r="L12" s="88">
        <v>2434</v>
      </c>
      <c r="M12" s="88">
        <v>837</v>
      </c>
      <c r="N12" s="88">
        <v>25</v>
      </c>
      <c r="O12" s="88">
        <v>6891</v>
      </c>
      <c r="P12" s="103"/>
      <c r="Q12" s="104"/>
    </row>
    <row r="13" spans="1:18" ht="15" customHeight="1">
      <c r="A13" s="26" t="s">
        <v>50</v>
      </c>
      <c r="D13" s="105">
        <f t="shared" ref="D13" si="0">IF(ISERROR((D11-D12)/D12),".",(D11-D12)/D12)</f>
        <v>-0.18899858956276447</v>
      </c>
      <c r="E13" s="105">
        <f t="shared" ref="E13" si="1">IF(ISERROR((E11-E12)/E12),".",(E11-E12)/E12)</f>
        <v>-2.0642201834862386E-2</v>
      </c>
      <c r="F13" s="105">
        <f t="shared" ref="F13" si="2">IF(ISERROR((F11-F12)/F12),".",(F11-F12)/F12)</f>
        <v>3.7037037037037035E-2</v>
      </c>
      <c r="G13" s="105">
        <f t="shared" ref="G13" si="3">IF(ISERROR((G11-G12)/G12),".",(G11-G12)/G12)</f>
        <v>-0.16796875</v>
      </c>
      <c r="H13" s="105">
        <f t="shared" ref="H13" si="4">IF(ISERROR((H11-H12)/H12),".",(H11-H12)/H12)</f>
        <v>0.9285714285714286</v>
      </c>
      <c r="I13" s="105">
        <f t="shared" ref="I13" si="5">IF(ISERROR((I11-I12)/I12),".",(I11-I12)/I12)</f>
        <v>-5.5214723926380369E-2</v>
      </c>
      <c r="J13" s="105">
        <f t="shared" ref="J13" si="6">IF(ISERROR((J11-J12)/J12),".",(J11-J12)/J12)</f>
        <v>-0.28583765112262521</v>
      </c>
      <c r="K13" s="105">
        <f t="shared" ref="K13" si="7">IF(ISERROR((K11-K12)/K12),".",(K11-K12)/K12)</f>
        <v>-0.31689088191330345</v>
      </c>
      <c r="L13" s="105">
        <f t="shared" ref="L13" si="8">IF(ISERROR((L11-L12)/L12),".",(L11-L12)/L12)</f>
        <v>-0.17460969597370585</v>
      </c>
      <c r="M13" s="105">
        <f t="shared" ref="M13" si="9">IF(ISERROR((M11-M12)/M12),".",(M11-M12)/M12)</f>
        <v>-0.17323775388291518</v>
      </c>
      <c r="N13" s="105">
        <f t="shared" ref="N13" si="10">IF(ISERROR((N11-N12)/N12),".",(N11-N12)/N12)</f>
        <v>-0.44</v>
      </c>
      <c r="O13" s="105">
        <f t="shared" ref="O13" si="11">IF(ISERROR((O11-O12)/O12),".",(O11-O12)/O12)</f>
        <v>-0.19082861703671455</v>
      </c>
      <c r="P13" s="106"/>
      <c r="Q13" s="91"/>
    </row>
    <row r="15" spans="1:18" ht="15" customHeight="1">
      <c r="A15" s="27"/>
    </row>
    <row r="18" spans="4:15" ht="15" customHeight="1">
      <c r="D18" s="87"/>
      <c r="E18" s="87"/>
      <c r="F18" s="87"/>
      <c r="G18" s="87"/>
      <c r="H18" s="87"/>
      <c r="I18" s="87"/>
      <c r="J18" s="87"/>
      <c r="K18" s="87"/>
      <c r="L18" s="87"/>
      <c r="M18" s="87"/>
      <c r="N18" s="87"/>
      <c r="O18" s="87"/>
    </row>
  </sheetData>
  <mergeCells count="4">
    <mergeCell ref="A3:C3"/>
    <mergeCell ref="A12:C12"/>
    <mergeCell ref="A1:B1"/>
    <mergeCell ref="A4:A8"/>
  </mergeCells>
  <phoneticPr fontId="5" type="noConversion"/>
  <hyperlinks>
    <hyperlink ref="A1" location="Contents!A1" display="&lt;Back to contents&gt;" xr:uid="{00000000-0004-0000-0400-000000000000}"/>
  </hyperlinks>
  <pageMargins left="0.75" right="0.75" top="1" bottom="1" header="0.5" footer="0.5"/>
  <pageSetup paperSize="9" scale="5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06BA-BE57-4C3D-8328-A67A87767CF7}">
  <dimension ref="A1:G114"/>
  <sheetViews>
    <sheetView showGridLines="0" workbookViewId="0">
      <selection activeCell="A8" sqref="A8"/>
    </sheetView>
  </sheetViews>
  <sheetFormatPr defaultRowHeight="14.5"/>
  <cols>
    <col min="1" max="1" width="170.54296875" style="118" customWidth="1"/>
    <col min="2" max="16384" width="8.7265625" style="118"/>
  </cols>
  <sheetData>
    <row r="1" spans="1:7" ht="18.5">
      <c r="A1" s="116" t="s">
        <v>53</v>
      </c>
      <c r="B1" s="117"/>
      <c r="C1" s="117"/>
      <c r="D1" s="117"/>
      <c r="E1" s="117"/>
      <c r="F1" s="117"/>
      <c r="G1" s="117"/>
    </row>
    <row r="2" spans="1:7">
      <c r="A2" s="117"/>
      <c r="B2" s="117"/>
      <c r="C2" s="117"/>
      <c r="D2" s="117"/>
      <c r="E2" s="117"/>
      <c r="F2" s="117"/>
      <c r="G2" s="117"/>
    </row>
    <row r="3" spans="1:7">
      <c r="A3" s="113"/>
    </row>
    <row r="4" spans="1:7" ht="31">
      <c r="A4" s="119" t="s">
        <v>54</v>
      </c>
    </row>
    <row r="5" spans="1:7" ht="15.5">
      <c r="A5" s="120"/>
    </row>
    <row r="6" spans="1:7" ht="29">
      <c r="A6" s="121" t="s">
        <v>104</v>
      </c>
    </row>
    <row r="7" spans="1:7">
      <c r="A7" s="121" t="s">
        <v>112</v>
      </c>
    </row>
    <row r="8" spans="1:7" ht="23.15" customHeight="1">
      <c r="A8" s="122" t="s">
        <v>55</v>
      </c>
    </row>
    <row r="9" spans="1:7" ht="13.5" customHeight="1">
      <c r="A9" s="123"/>
    </row>
    <row r="10" spans="1:7" ht="22" customHeight="1">
      <c r="A10" s="121" t="s">
        <v>56</v>
      </c>
    </row>
    <row r="11" spans="1:7" ht="15.5">
      <c r="A11" s="120"/>
    </row>
    <row r="12" spans="1:7">
      <c r="A12" s="122" t="s">
        <v>57</v>
      </c>
    </row>
    <row r="13" spans="1:7">
      <c r="A13" s="124"/>
    </row>
    <row r="14" spans="1:7">
      <c r="A14" s="121" t="s">
        <v>58</v>
      </c>
    </row>
    <row r="15" spans="1:7">
      <c r="A15" s="121"/>
    </row>
    <row r="16" spans="1:7">
      <c r="A16" s="122" t="s">
        <v>103</v>
      </c>
    </row>
    <row r="17" spans="1:1">
      <c r="A17" s="124"/>
    </row>
    <row r="18" spans="1:1" ht="48" customHeight="1">
      <c r="A18" s="121" t="s">
        <v>105</v>
      </c>
    </row>
    <row r="19" spans="1:1">
      <c r="A19" s="121"/>
    </row>
    <row r="20" spans="1:1" ht="14.5" customHeight="1">
      <c r="A20" s="122" t="s">
        <v>59</v>
      </c>
    </row>
    <row r="21" spans="1:1">
      <c r="A21" s="124"/>
    </row>
    <row r="22" spans="1:1">
      <c r="A22" s="121" t="s">
        <v>60</v>
      </c>
    </row>
    <row r="23" spans="1:1" ht="15.5">
      <c r="A23" s="120"/>
    </row>
    <row r="24" spans="1:1">
      <c r="A24" s="122" t="s">
        <v>61</v>
      </c>
    </row>
    <row r="25" spans="1:1">
      <c r="A25" s="124"/>
    </row>
    <row r="26" spans="1:1">
      <c r="A26" s="121" t="s">
        <v>62</v>
      </c>
    </row>
    <row r="27" spans="1:1">
      <c r="A27" s="121"/>
    </row>
    <row r="28" spans="1:1">
      <c r="A28" s="122" t="s">
        <v>63</v>
      </c>
    </row>
    <row r="29" spans="1:1">
      <c r="A29" s="124"/>
    </row>
    <row r="30" spans="1:1">
      <c r="A30" s="121" t="s">
        <v>64</v>
      </c>
    </row>
    <row r="31" spans="1:1" ht="15.5">
      <c r="A31" s="120"/>
    </row>
    <row r="32" spans="1:1">
      <c r="A32" s="122" t="s">
        <v>65</v>
      </c>
    </row>
    <row r="33" spans="1:1">
      <c r="A33" s="124"/>
    </row>
    <row r="34" spans="1:1" ht="29">
      <c r="A34" s="121" t="s">
        <v>66</v>
      </c>
    </row>
    <row r="35" spans="1:1">
      <c r="A35" s="121"/>
    </row>
    <row r="36" spans="1:1">
      <c r="A36" s="122" t="s">
        <v>67</v>
      </c>
    </row>
    <row r="37" spans="1:1">
      <c r="A37" s="124"/>
    </row>
    <row r="38" spans="1:1" ht="29">
      <c r="A38" s="121" t="s">
        <v>68</v>
      </c>
    </row>
    <row r="39" spans="1:1" ht="17" customHeight="1">
      <c r="A39" s="121"/>
    </row>
    <row r="40" spans="1:1" ht="15" customHeight="1">
      <c r="A40" s="122" t="s">
        <v>69</v>
      </c>
    </row>
    <row r="41" spans="1:1">
      <c r="A41" s="124"/>
    </row>
    <row r="42" spans="1:1" ht="29">
      <c r="A42" s="121" t="s">
        <v>70</v>
      </c>
    </row>
    <row r="43" spans="1:1" s="125" customFormat="1">
      <c r="A43" s="121"/>
    </row>
    <row r="44" spans="1:1">
      <c r="A44" s="122" t="s">
        <v>71</v>
      </c>
    </row>
    <row r="45" spans="1:1">
      <c r="A45" s="124"/>
    </row>
    <row r="46" spans="1:1" ht="29">
      <c r="A46" s="121" t="s">
        <v>72</v>
      </c>
    </row>
    <row r="47" spans="1:1">
      <c r="A47" s="121"/>
    </row>
    <row r="48" spans="1:1">
      <c r="A48" s="122" t="s">
        <v>106</v>
      </c>
    </row>
    <row r="49" spans="1:1">
      <c r="A49" s="124"/>
    </row>
    <row r="50" spans="1:1" ht="29">
      <c r="A50" s="121" t="s">
        <v>107</v>
      </c>
    </row>
    <row r="51" spans="1:1">
      <c r="A51" s="121"/>
    </row>
    <row r="52" spans="1:1">
      <c r="A52" s="122" t="s">
        <v>108</v>
      </c>
    </row>
    <row r="53" spans="1:1">
      <c r="A53" s="124"/>
    </row>
    <row r="54" spans="1:1">
      <c r="A54" s="121" t="s">
        <v>109</v>
      </c>
    </row>
    <row r="55" spans="1:1" ht="15.5">
      <c r="A55" s="120"/>
    </row>
    <row r="56" spans="1:1">
      <c r="A56" s="122" t="s">
        <v>73</v>
      </c>
    </row>
    <row r="57" spans="1:1">
      <c r="A57" s="124"/>
    </row>
    <row r="58" spans="1:1" ht="29">
      <c r="A58" s="121" t="s">
        <v>74</v>
      </c>
    </row>
    <row r="59" spans="1:1">
      <c r="A59" s="121"/>
    </row>
    <row r="60" spans="1:1">
      <c r="A60" s="122" t="s">
        <v>75</v>
      </c>
    </row>
    <row r="61" spans="1:1">
      <c r="A61" s="124"/>
    </row>
    <row r="62" spans="1:1" ht="29">
      <c r="A62" s="121" t="s">
        <v>76</v>
      </c>
    </row>
    <row r="63" spans="1:1">
      <c r="A63" s="121"/>
    </row>
    <row r="64" spans="1:1">
      <c r="A64" s="122" t="s">
        <v>77</v>
      </c>
    </row>
    <row r="65" spans="1:1">
      <c r="A65" s="124"/>
    </row>
    <row r="66" spans="1:1">
      <c r="A66" s="121" t="s">
        <v>78</v>
      </c>
    </row>
    <row r="67" spans="1:1">
      <c r="A67" s="121"/>
    </row>
    <row r="68" spans="1:1">
      <c r="A68" s="122" t="s">
        <v>79</v>
      </c>
    </row>
    <row r="69" spans="1:1">
      <c r="A69" s="124"/>
    </row>
    <row r="70" spans="1:1">
      <c r="A70" s="121" t="s">
        <v>80</v>
      </c>
    </row>
    <row r="71" spans="1:1">
      <c r="A71" s="126"/>
    </row>
    <row r="74" spans="1:1" ht="15.5">
      <c r="A74" s="127" t="s">
        <v>81</v>
      </c>
    </row>
    <row r="75" spans="1:1" ht="15.5">
      <c r="A75" s="128"/>
    </row>
    <row r="76" spans="1:1">
      <c r="A76" s="129" t="s">
        <v>82</v>
      </c>
    </row>
    <row r="77" spans="1:1">
      <c r="A77" s="114" t="s">
        <v>110</v>
      </c>
    </row>
    <row r="78" spans="1:1">
      <c r="A78" s="114" t="s">
        <v>83</v>
      </c>
    </row>
    <row r="79" spans="1:1">
      <c r="A79" s="114" t="s">
        <v>84</v>
      </c>
    </row>
    <row r="80" spans="1:1">
      <c r="A80" s="114" t="s">
        <v>85</v>
      </c>
    </row>
    <row r="81" spans="1:1">
      <c r="A81" s="114" t="s">
        <v>86</v>
      </c>
    </row>
    <row r="82" spans="1:1">
      <c r="A82" s="114" t="s">
        <v>59</v>
      </c>
    </row>
    <row r="83" spans="1:1">
      <c r="A83" s="114" t="s">
        <v>87</v>
      </c>
    </row>
    <row r="84" spans="1:1">
      <c r="A84" s="130"/>
    </row>
    <row r="85" spans="1:1">
      <c r="A85" s="129" t="s">
        <v>88</v>
      </c>
    </row>
    <row r="86" spans="1:1">
      <c r="A86" s="114" t="s">
        <v>89</v>
      </c>
    </row>
    <row r="87" spans="1:1">
      <c r="A87" s="131"/>
    </row>
    <row r="90" spans="1:1" ht="15.5">
      <c r="A90" s="127" t="s">
        <v>90</v>
      </c>
    </row>
    <row r="91" spans="1:1">
      <c r="A91" s="130"/>
    </row>
    <row r="92" spans="1:1">
      <c r="A92" s="129" t="s">
        <v>91</v>
      </c>
    </row>
    <row r="93" spans="1:1">
      <c r="A93" s="115" t="s">
        <v>92</v>
      </c>
    </row>
    <row r="94" spans="1:1">
      <c r="A94" s="131"/>
    </row>
    <row r="97" spans="1:1" ht="15.5">
      <c r="A97" s="127" t="s">
        <v>111</v>
      </c>
    </row>
    <row r="98" spans="1:1">
      <c r="A98" s="130"/>
    </row>
    <row r="99" spans="1:1">
      <c r="A99" s="132" t="s">
        <v>93</v>
      </c>
    </row>
    <row r="100" spans="1:1">
      <c r="A100" s="114" t="s">
        <v>94</v>
      </c>
    </row>
    <row r="101" spans="1:1">
      <c r="A101" s="114"/>
    </row>
    <row r="102" spans="1:1">
      <c r="A102" s="132" t="s">
        <v>95</v>
      </c>
    </row>
    <row r="103" spans="1:1">
      <c r="A103" s="114" t="s">
        <v>96</v>
      </c>
    </row>
    <row r="104" spans="1:1">
      <c r="A104" s="130"/>
    </row>
    <row r="105" spans="1:1">
      <c r="A105" s="132" t="s">
        <v>97</v>
      </c>
    </row>
    <row r="106" spans="1:1">
      <c r="A106" s="114" t="s">
        <v>98</v>
      </c>
    </row>
    <row r="107" spans="1:1">
      <c r="A107" s="130"/>
    </row>
    <row r="108" spans="1:1">
      <c r="A108" s="132" t="s">
        <v>99</v>
      </c>
    </row>
    <row r="109" spans="1:1">
      <c r="A109" s="114" t="s">
        <v>100</v>
      </c>
    </row>
    <row r="110" spans="1:1">
      <c r="A110" s="130"/>
    </row>
    <row r="111" spans="1:1">
      <c r="A111" s="123" t="s">
        <v>101</v>
      </c>
    </row>
    <row r="112" spans="1:1" ht="15.5">
      <c r="A112" s="128"/>
    </row>
    <row r="113" spans="1:1">
      <c r="A113" s="133" t="s">
        <v>102</v>
      </c>
    </row>
    <row r="114" spans="1:1">
      <c r="A114" s="131"/>
    </row>
  </sheetData>
  <hyperlinks>
    <hyperlink ref="A103" r:id="rId1" xr:uid="{90EFAE53-045E-4BDF-88BB-F3AFF8BFD96C}"/>
    <hyperlink ref="A106" r:id="rId2" xr:uid="{17423D60-EE12-497F-BC9E-0B426992F2FD}"/>
    <hyperlink ref="A109" r:id="rId3" xr:uid="{65E53E75-D9FF-4110-A2F0-15CE181140B3}"/>
    <hyperlink ref="A93" r:id="rId4" xr:uid="{B5B5523B-3102-4F29-98C0-3C7019CB4F7A}"/>
    <hyperlink ref="A100" r:id="rId5" xr:uid="{8D9DE3F5-94A4-44AE-8865-997E267EB432}"/>
    <hyperlink ref="A86" r:id="rId6" xr:uid="{6023EAB2-A69A-47F4-A4B9-077ADA93C28B}"/>
    <hyperlink ref="A79" r:id="rId7" display="Mode of attendance can be found on the TCSI website: https://www.tcsisupport.gov.au/node/7907" xr:uid="{829B31DB-085F-4C24-A75B-7CDA86BBBA6C}"/>
    <hyperlink ref="A80" r:id="rId8" display="Type of attendance can be found on the TCSI website: https://www.tcsisupport.gov.au/node/8033" xr:uid="{D553981E-A045-4F96-B254-5EABBDA38C56}"/>
    <hyperlink ref="A81" r:id="rId9" display="End user engagement can be found on the TCSI website: https://www.tcsisupport.gov.au/element/593" xr:uid="{A1F72C47-5214-4E09-A739-6AD1BF5DEE85}"/>
    <hyperlink ref="A82" r:id="rId10" display="Details of liability status can be found on the TCSI website: https://www.tcsisupport.gov.au/element/490/7.10" xr:uid="{932E678C-5554-4D40-B819-9F4C0A107CF4}"/>
    <hyperlink ref="A83" r:id="rId11" xr:uid="{9ACA74AE-FA46-4BC4-9D3C-F5599D7C99BE}"/>
    <hyperlink ref="A78" r:id="rId12" display="Field of education" xr:uid="{3B7E16BE-EDD6-4827-9167-600594AE467E}"/>
    <hyperlink ref="A77" r:id="rId13" display="Higher Education Support Act " xr:uid="{A0DA2621-00F6-4335-A106-BDBB55BEF8A8}"/>
  </hyperlinks>
  <pageMargins left="0.7" right="0.7" top="0.75" bottom="0.75" header="0.3" footer="0.3"/>
  <pageSetup paperSize="9" orientation="portrait" horizontalDpi="300" verticalDpi="300"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926BED3-ABE5-4F85-9464-E803B3373934}">
  <ds:schemaRefs>
    <ds:schemaRef ds:uri="http://purl.org/dc/dcmitype/"/>
    <ds:schemaRef ds:uri="http://schemas.openxmlformats.org/package/2006/metadata/core-properties"/>
    <ds:schemaRef ds:uri="ee782f5f-b403-4edd-8c57-bf2bd60891a0"/>
    <ds:schemaRef ds:uri="http://www.w3.org/XML/1998/namespace"/>
    <ds:schemaRef ds:uri="http://schemas.microsoft.com/office/2006/documentManagement/types"/>
    <ds:schemaRef ds:uri="aa7ca6cc-35d9-4446-8134-9d1968d85882"/>
    <ds:schemaRef ds:uri="http://schemas.microsoft.com/office/2006/metadata/properties"/>
    <ds:schemaRef ds:uri="http://purl.org/dc/term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9E3AFB92-4558-4FC3-9A38-85FE38E19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6992396-56F3-4DEB-B788-36C74CB152C2}">
  <ds:schemaRefs>
    <ds:schemaRef ds:uri="http://schemas.microsoft.com/sharepoint/v3/contenttype/forms"/>
  </ds:schemaRefs>
</ds:datastoreItem>
</file>

<file path=customXml/itemProps4.xml><?xml version="1.0" encoding="utf-8"?>
<ds:datastoreItem xmlns:ds="http://schemas.openxmlformats.org/officeDocument/2006/customXml" ds:itemID="{656D0CE6-3077-4768-8CA2-6E0586F93A2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10.1</vt:lpstr>
      <vt:lpstr>10.2</vt:lpstr>
      <vt:lpstr>10.3</vt:lpstr>
      <vt:lpstr>10.4</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2010-10-12T01:31:19Z</cp:lastPrinted>
  <dcterms:created xsi:type="dcterms:W3CDTF">2009-07-30T00:12:03Z</dcterms:created>
  <dcterms:modified xsi:type="dcterms:W3CDTF">2023-12-14T22:50:02Z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2022-05-18T05:52:34Z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a7241477-5ed7-42d9-98be-be6851a6cdcf</vt:lpwstr>
  </property>
  <property fmtid="{D5CDD505-2E9C-101B-9397-08002B2CF9AE}" pid="13" name="MSIP_Label_79d889eb-932f-4752-8739-64d25806ef64_ContentBits">
    <vt:lpwstr>0</vt:lpwstr>
  </property>
</Properties>
</file>