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015ED3A3-4188-47C4-8E89-92EA1590D0D2}" xr6:coauthVersionLast="47" xr6:coauthVersionMax="47" xr10:uidLastSave="{00000000-0000-0000-0000-000000000000}"/>
  <bookViews>
    <workbookView xWindow="16354" yWindow="-103" windowWidth="33120" windowHeight="18000" xr2:uid="{00000000-000D-0000-FFFF-FFFF00000000}"/>
  </bookViews>
  <sheets>
    <sheet name="Contents" sheetId="7" r:id="rId1"/>
    <sheet name="1.1" sheetId="8" r:id="rId2"/>
    <sheet name="1.2" sheetId="9" r:id="rId3"/>
    <sheet name="1.3" sheetId="10" r:id="rId4"/>
    <sheet name="1.4" sheetId="11" r:id="rId5"/>
    <sheet name="1.5" sheetId="12" r:id="rId6"/>
    <sheet name="1.6" sheetId="13" r:id="rId7"/>
    <sheet name="1.7" sheetId="3" r:id="rId8"/>
    <sheet name="1.8" sheetId="4" r:id="rId9"/>
    <sheet name="1.9" sheetId="5" r:id="rId10"/>
    <sheet name="1.10" sheetId="6" r:id="rId11"/>
    <sheet name="1.11" sheetId="17" r:id="rId12"/>
    <sheet name="Explanatory notes" sheetId="21" r:id="rId13"/>
  </sheets>
  <definedNames>
    <definedName name="_AMO_UniqueIdentifier" hidden="1">"'045e4abf-7c86-471a-81d1-66d68872e1d9'"</definedName>
    <definedName name="_xlnm._FilterDatabase" localSheetId="10" hidden="1">'1.10'!$B$3:$M$53</definedName>
    <definedName name="_xlnm._FilterDatabase" localSheetId="11" hidden="1">'1.11'!$B$3:$J$49</definedName>
    <definedName name="_xlnm._FilterDatabase" localSheetId="2" hidden="1">'1.2'!$B$25:$M$25</definedName>
    <definedName name="_xlnm._FilterDatabase" localSheetId="3" hidden="1">'1.3'!$B$24:$P$25</definedName>
    <definedName name="_xlnm._FilterDatabase" localSheetId="6" hidden="1">'1.6'!$A$1:$A$2</definedName>
    <definedName name="_xlnm._FilterDatabase" localSheetId="7" hidden="1">'1.7'!$B$3:$Q$53</definedName>
    <definedName name="_xlnm._FilterDatabase" localSheetId="8" hidden="1">'1.8'!$B$3:$Q$3</definedName>
    <definedName name="_xlnm._FilterDatabase" localSheetId="9" hidden="1">'1.9'!$B$3:$Q$3</definedName>
    <definedName name="_xlnm.Print_Area" localSheetId="10">'1.10'!$B$1:$M$57</definedName>
    <definedName name="_xlnm.Print_Area" localSheetId="6">'1.6'!$B$1:$N$55</definedName>
    <definedName name="_xlnm.Print_Area" localSheetId="7">'1.7'!$B$1:$Q$57</definedName>
    <definedName name="_xlnm.Print_Area" localSheetId="8">'1.8'!$B$1:$Q$57</definedName>
    <definedName name="_xlnm.Print_Area" localSheetId="9">'1.9'!$B$1:$Q$55</definedName>
    <definedName name="_xlnm.Print_Area" localSheetId="0">Contents!$A$1:$P$13</definedName>
    <definedName name="_xlnm.Print_Titles" localSheetId="10">'1.10'!$2:$4</definedName>
    <definedName name="_xlnm.Print_Titles" localSheetId="11">'1.11'!$2:$3</definedName>
    <definedName name="_xlnm.Print_Titles" localSheetId="3">'1.3'!$2:$3</definedName>
    <definedName name="_xlnm.Print_Titles" localSheetId="5">'1.5'!$2:$3</definedName>
    <definedName name="_xlnm.Print_Titles" localSheetId="6">'1.6'!$2:$3</definedName>
    <definedName name="_xlnm.Print_Titles" localSheetId="7">'1.7'!$2:$4</definedName>
    <definedName name="_xlnm.Print_Titles" localSheetId="8">'1.8'!$2:$3</definedName>
    <definedName name="_xlnm.Print_Titles" localSheetId="9">'1.9'!$2:$3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3" l="1"/>
  <c r="K56" i="6"/>
  <c r="D56" i="6"/>
  <c r="E56" i="6"/>
  <c r="F56" i="6"/>
  <c r="H56" i="6"/>
  <c r="I56" i="6"/>
  <c r="M56" i="6"/>
  <c r="C56" i="6"/>
  <c r="D55" i="5"/>
  <c r="E55" i="5"/>
  <c r="F55" i="5"/>
  <c r="G55" i="5"/>
  <c r="H55" i="5"/>
  <c r="I55" i="5"/>
  <c r="J55" i="5"/>
  <c r="K55" i="5"/>
  <c r="L55" i="5"/>
  <c r="M55" i="5"/>
  <c r="N55" i="5"/>
  <c r="O55" i="5"/>
  <c r="P55" i="5"/>
  <c r="Q55" i="5"/>
  <c r="C55" i="5"/>
  <c r="C26" i="10"/>
  <c r="D26" i="10"/>
  <c r="E26" i="10"/>
  <c r="F26" i="10"/>
  <c r="G26" i="10"/>
  <c r="H26" i="10"/>
  <c r="I26" i="10"/>
  <c r="J26" i="10"/>
  <c r="K26" i="10"/>
  <c r="L26" i="10"/>
  <c r="M26" i="10"/>
  <c r="N26" i="10"/>
  <c r="O26" i="10"/>
  <c r="B26" i="10"/>
  <c r="D56" i="3"/>
  <c r="E56" i="3"/>
  <c r="G56" i="3"/>
  <c r="I56" i="3"/>
  <c r="J56" i="3"/>
  <c r="K56" i="3"/>
  <c r="M56" i="3"/>
  <c r="N56" i="3"/>
  <c r="O56" i="3"/>
  <c r="P56" i="3"/>
  <c r="Q56" i="3"/>
  <c r="C56" i="3"/>
  <c r="D55" i="4"/>
  <c r="E55" i="4"/>
  <c r="F55" i="4"/>
  <c r="G55" i="4"/>
  <c r="H55" i="4"/>
  <c r="I55" i="4"/>
  <c r="J55" i="4"/>
  <c r="K55" i="4"/>
  <c r="L55" i="4"/>
  <c r="M55" i="4"/>
  <c r="N55" i="4"/>
  <c r="O55" i="4"/>
  <c r="P55" i="4"/>
  <c r="Q55" i="4"/>
  <c r="C55" i="4"/>
  <c r="E52" i="17"/>
  <c r="G52" i="17"/>
  <c r="H52" i="17"/>
  <c r="I52" i="17"/>
  <c r="C52" i="17"/>
  <c r="D55" i="13"/>
  <c r="E55" i="13"/>
  <c r="F55" i="13"/>
  <c r="G55" i="13"/>
  <c r="H55" i="13"/>
  <c r="I55" i="13"/>
  <c r="J55" i="13"/>
  <c r="K55" i="13"/>
  <c r="L55" i="13"/>
  <c r="M55" i="13"/>
  <c r="N55" i="13"/>
  <c r="C55" i="13"/>
  <c r="D55" i="12"/>
  <c r="E55" i="12"/>
  <c r="F55" i="12"/>
  <c r="G55" i="12"/>
  <c r="H55" i="12"/>
  <c r="I55" i="12"/>
  <c r="J55" i="12"/>
  <c r="K55" i="12"/>
  <c r="L55" i="12"/>
  <c r="M55" i="12"/>
  <c r="N55" i="12"/>
  <c r="C55" i="12"/>
  <c r="C19" i="11"/>
  <c r="D19" i="11"/>
  <c r="E19" i="11"/>
  <c r="F19" i="11"/>
  <c r="G19" i="11"/>
  <c r="H19" i="11"/>
  <c r="I19" i="11"/>
  <c r="J19" i="11"/>
  <c r="K19" i="11"/>
  <c r="B19" i="11"/>
  <c r="P26" i="10"/>
  <c r="C26" i="9"/>
  <c r="D26" i="9"/>
  <c r="E26" i="9"/>
  <c r="F26" i="9"/>
  <c r="G26" i="9"/>
  <c r="H26" i="9"/>
  <c r="I26" i="9"/>
  <c r="J26" i="9"/>
  <c r="K26" i="9"/>
  <c r="L26" i="9"/>
  <c r="M26" i="9"/>
  <c r="B26" i="9"/>
  <c r="C26" i="8"/>
  <c r="D26" i="8"/>
  <c r="E26" i="8"/>
  <c r="F26" i="8"/>
  <c r="G26" i="8"/>
  <c r="H26" i="8"/>
  <c r="I26" i="8"/>
  <c r="J26" i="8"/>
  <c r="K26" i="8"/>
  <c r="L26" i="8"/>
  <c r="M26" i="8"/>
  <c r="B26" i="8"/>
</calcChain>
</file>

<file path=xl/sharedStrings.xml><?xml version="1.0" encoding="utf-8"?>
<sst xmlns="http://schemas.openxmlformats.org/spreadsheetml/2006/main" count="985" uniqueCount="223">
  <si>
    <t>Level of Course</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</si>
  <si>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</si>
  <si>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</si>
  <si>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</si>
  <si>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</si>
  <si>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</si>
  <si>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</si>
  <si>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</si>
  <si>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</si>
  <si>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</si>
  <si>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</si>
  <si>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</si>
  <si>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</si>
  <si>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</si>
  <si>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</si>
  <si>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</si>
  <si>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Enabling courses</t>
  </si>
  <si>
    <t>Non-award courses</t>
  </si>
  <si>
    <t>TOTAL</t>
  </si>
  <si>
    <t>Males</t>
  </si>
  <si>
    <t>Internal</t>
  </si>
  <si>
    <t>External</t>
  </si>
  <si>
    <t>Multi-modal</t>
  </si>
  <si>
    <t>Full-time</t>
  </si>
  <si>
    <t>Part-time</t>
  </si>
  <si>
    <t>Age Group</t>
  </si>
  <si>
    <t>Other Postgraduate</t>
  </si>
  <si>
    <t>Bachelor</t>
  </si>
  <si>
    <t>Other Undergraduate</t>
  </si>
  <si>
    <t>Enabling Courses</t>
  </si>
  <si>
    <t>Non-award Courses</t>
  </si>
  <si>
    <t>16 and under</t>
  </si>
  <si>
    <t>30 to 39</t>
  </si>
  <si>
    <t>40 to 49</t>
  </si>
  <si>
    <t>50 to 59</t>
  </si>
  <si>
    <t>60 and over</t>
  </si>
  <si>
    <t>Information Technology</t>
  </si>
  <si>
    <t>Architecture and Building</t>
  </si>
  <si>
    <t>Health</t>
  </si>
  <si>
    <t>Education</t>
  </si>
  <si>
    <t>Management and Commerce</t>
  </si>
  <si>
    <t>Society and Culture</t>
  </si>
  <si>
    <t>Creative Arts</t>
  </si>
  <si>
    <t>New South Wales</t>
  </si>
  <si>
    <t>Victoria</t>
  </si>
  <si>
    <t>Queensland</t>
  </si>
  <si>
    <t>Western Australia</t>
  </si>
  <si>
    <t>South Australia</t>
  </si>
  <si>
    <t>Tasmania</t>
  </si>
  <si>
    <t>Northern Territory</t>
  </si>
  <si>
    <t>Australian Capital Territory</t>
  </si>
  <si>
    <t>Multi-State</t>
  </si>
  <si>
    <t>Outside Australia</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</si>
  <si>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</si>
  <si>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</si>
  <si>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</si>
  <si>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</si>
  <si>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</si>
  <si>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</si>
  <si>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</si>
  <si>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</si>
  <si>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</si>
  <si>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</si>
  <si>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</si>
  <si>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</si>
  <si>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</si>
  <si>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</si>
  <si>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</si>
  <si>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</si>
  <si>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</si>
  <si>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</si>
  <si>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</si>
  <si>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</si>
  <si>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</si>
  <si>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</si>
  <si>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</si>
  <si>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The Australian National University</t>
  </si>
  <si>
    <t>University of Canberra</t>
  </si>
  <si>
    <t>Australian Catholic University</t>
  </si>
  <si>
    <t>Domestic Students</t>
  </si>
  <si>
    <t>Overseas Students</t>
  </si>
  <si>
    <t>Australian citizen</t>
  </si>
  <si>
    <t>New Zealand citizen</t>
  </si>
  <si>
    <t>Temporary entry permit</t>
  </si>
  <si>
    <t>Other overseas</t>
  </si>
  <si>
    <t>CONTENTS</t>
  </si>
  <si>
    <t>&lt; Back to Contents &gt;</t>
  </si>
  <si>
    <t>Natural and Physical Sciences</t>
  </si>
  <si>
    <t>Engineering and Related Technologies</t>
  </si>
  <si>
    <t>Agriculture, Environmental and Related Studies</t>
  </si>
  <si>
    <t>Food, Hospitality and Personal Services</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</si>
  <si>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</si>
  <si>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</si>
  <si>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</si>
  <si>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</si>
  <si>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</si>
  <si>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</si>
  <si>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</si>
  <si>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 xml:space="preserve">Non-award courses </t>
  </si>
  <si>
    <t>&lt;Back to contents&gt;</t>
  </si>
  <si>
    <t>State of Permanent 
Home Residence</t>
  </si>
  <si>
    <t>Section 1  - Commencing Students</t>
  </si>
  <si>
    <t>Mixed Field Programs</t>
  </si>
  <si>
    <t>Deakin University</t>
  </si>
  <si>
    <t xml:space="preserve">Mixed Field Programs </t>
  </si>
  <si>
    <t>(a) The data takes into account the coding of Combined Courses to two fields of education. As a consequence, counting both fields of education for Combined Courses means that the totals may be less than the sum of all broad</t>
  </si>
  <si>
    <t>fields of education.</t>
  </si>
  <si>
    <t>np not published.</t>
  </si>
  <si>
    <t>Type of attendance</t>
  </si>
  <si>
    <t>Master's (Extended)</t>
  </si>
  <si>
    <r>
      <t>TOTAL</t>
    </r>
    <r>
      <rPr>
        <b/>
        <vertAlign val="superscript"/>
        <sz val="10"/>
        <rFont val="Arial"/>
        <family val="2"/>
      </rPr>
      <t>(a)</t>
    </r>
  </si>
  <si>
    <t>State of Higher Education Institution of Study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</si>
  <si>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</si>
  <si>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</si>
  <si>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</si>
  <si>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</si>
  <si>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</si>
  <si>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</si>
  <si>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</si>
  <si>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</si>
  <si>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</si>
  <si>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</si>
  <si>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</si>
  <si>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</si>
  <si>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</si>
  <si>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</si>
  <si>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</si>
  <si>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t>(a) The data takes into account the coding of Combined Courses to two fields of education. As a consequence, counting both fields of education for Combined Courses means that the totals may be less than the sum of all broad fields of education.</t>
  </si>
  <si>
    <r>
      <t>TOTAL</t>
    </r>
    <r>
      <rPr>
        <b/>
        <vertAlign val="superscript"/>
        <sz val="10"/>
        <rFont val="Arial"/>
        <family val="2"/>
      </rPr>
      <t xml:space="preserve">(a) </t>
    </r>
  </si>
  <si>
    <t/>
  </si>
  <si>
    <t>Curtin University</t>
  </si>
  <si>
    <t>Research Internship with end user</t>
  </si>
  <si>
    <t>Joint supervision by end user</t>
  </si>
  <si>
    <t xml:space="preserve">Jointly or fully funded by end user </t>
  </si>
  <si>
    <t>Other engagement activities</t>
  </si>
  <si>
    <t>Formal training on end user engagement</t>
  </si>
  <si>
    <t>Navigation links are to the right</t>
  </si>
  <si>
    <t>Institution</t>
  </si>
  <si>
    <t>State</t>
  </si>
  <si>
    <t>(a) A student may participate in none, one or more than one research end user activity. As a consequence, the institution and overall total may be less than the sum of all end user categories.</t>
  </si>
  <si>
    <t>Females</t>
  </si>
  <si>
    <t>No end user engagement</t>
  </si>
  <si>
    <t>Undergraduate short courses</t>
  </si>
  <si>
    <t>Indeterminate/
Intersex/
Unspecified</t>
  </si>
  <si>
    <t>Federation University Australia</t>
  </si>
  <si>
    <t>Not provided</t>
  </si>
  <si>
    <t>Mode of attendance</t>
  </si>
  <si>
    <t>Gender</t>
  </si>
  <si>
    <t>Permanent
resident</t>
  </si>
  <si>
    <t>Permanent
humanitarian
visa</t>
  </si>
  <si>
    <t>Table 1.1: Commencing Students by Age Group and Broad Level of Course, Full Year 2022</t>
  </si>
  <si>
    <t>Total 2021</t>
  </si>
  <si>
    <t>% change on 2021</t>
  </si>
  <si>
    <t>Table 1.2: Commencing Domestic Students by Age Group and Broad Level of Course, Full Year 2022</t>
  </si>
  <si>
    <t>Table 1.3: Commencing Students by Level of Course and Broad Field of Education, Full Year 2022</t>
  </si>
  <si>
    <t>Table 1.4: Commencing Students by State of Permanent Home Residence and State of Higher Education Institution of Study, Full Year 2022</t>
  </si>
  <si>
    <t>Table 1.5: Commencing Students by State, Higher Education Institution and Broad Level of Course, Full Year 2022</t>
  </si>
  <si>
    <t>Table 1.7: Commencing Domestic Students by State, Higher Education Institution, Mode of Attendance, Type of Attendance and Gender, Full Year 2022</t>
  </si>
  <si>
    <t>Table 1.6: Commencing Domestic Students by State, Higher Education Institution and Broad Level of Course, Full Year 2022</t>
  </si>
  <si>
    <t>Table 1.8: Commencing Students by State, Higher Education Institution and Broad Field of Education, Full Year 2022</t>
  </si>
  <si>
    <t>Table 1.9: Commencing Domestic Students by State, Higher Education Institution and Broad Field of Education, Full Year 2022</t>
  </si>
  <si>
    <t>Table 1.10: Commencing Students by State, Higher Education Institution, Citizenship and Residence Status, Full Year 2022</t>
  </si>
  <si>
    <t>Table 1.11: Commencing Higher Degree by Research Students by State, Higher Education Institution, and End User Engagement, Full Year 2022</t>
  </si>
  <si>
    <t>np</t>
  </si>
  <si>
    <t>&lt; 5</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</si>
  <si>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</si>
  <si>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</si>
  <si>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</si>
  <si>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</si>
  <si>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</si>
  <si>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</si>
  <si>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</si>
  <si>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</si>
  <si>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</si>
  <si>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</si>
  <si>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</si>
  <si>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</si>
  <si>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</si>
  <si>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</si>
  <si>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</si>
  <si>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</si>
  <si>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</si>
  <si>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</si>
  <si>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</si>
  <si>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</si>
  <si>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</si>
  <si>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</si>
  <si>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</si>
  <si>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</si>
  <si>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</si>
  <si>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</si>
  <si>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</si>
  <si>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</si>
  <si>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</si>
  <si>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</si>
  <si>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</si>
  <si>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</si>
  <si>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</si>
  <si>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</si>
  <si>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</si>
  <si>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</si>
  <si>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</si>
  <si>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</si>
  <si>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</si>
  <si>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</si>
  <si>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</si>
  <si>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</si>
  <si>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</si>
  <si>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</si>
  <si>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</si>
  <si>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</si>
  <si>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</si>
  <si>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</si>
  <si>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</si>
  <si>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</si>
  <si>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</si>
  <si>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</si>
  <si>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Higher Education Support Act 2003</t>
  </si>
  <si>
    <t xml:space="preserve">Units of study from a higher education course offered by OUA can be counted as credit towards a higher education institution degree.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</si>
  <si>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</si>
  <si>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</si>
  <si>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Use of this report</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</si>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</sst>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b/>
      <sz val="10"/>
      <name val="Tw Cen MT Condensed"/>
      <family val="2"/>
    </font>
    <font>
      <sz val="20"/>
      <name val="Arial"/>
      <family val="2"/>
    </font>
    <font>
      <sz val="14"/>
      <name val="Arial"/>
      <family val="2"/>
    </font>
    <font>
      <sz val="12"/>
      <name val="Arial"/>
      <family val="2"/>
    </font>
    <font>
      <b/>
      <vertAlign val="superscript"/>
      <sz val="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theme="0"/>
      <name val="Arial"/>
      <family val="2"/>
    </font>
    <font>
      <u/>
      <sz val="11"/>
      <color theme="10"/>
      <name val="Calibri"/>
      <family val="2"/>
      <scheme val="minor"/>
    </font>
    <font>
      <b/>
      <sz val="14"/>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37">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20" fillId="27" borderId="0" applyNumberFormat="0" applyBorder="0" applyAlignment="0" applyProtection="0"/>
    <xf numFmtId="0" fontId="21" fillId="28" borderId="13" applyNumberFormat="0" applyAlignment="0" applyProtection="0"/>
    <xf numFmtId="0" fontId="22" fillId="29" borderId="14" applyNumberFormat="0" applyAlignment="0" applyProtection="0"/>
    <xf numFmtId="0" fontId="23" fillId="0" borderId="0" applyNumberFormat="0" applyFill="0" applyBorder="0" applyAlignment="0" applyProtection="0"/>
    <xf numFmtId="0" fontId="24" fillId="30" borderId="0" applyNumberFormat="0" applyBorder="0" applyAlignment="0" applyProtection="0"/>
    <xf numFmtId="0" fontId="25" fillId="0" borderId="15"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0" applyNumberForma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8" fillId="31" borderId="13" applyNumberFormat="0" applyAlignment="0" applyProtection="0"/>
    <xf numFmtId="0" fontId="29" fillId="0" borderId="18" applyNumberFormat="0" applyFill="0" applyAlignment="0" applyProtection="0"/>
    <xf numFmtId="0" fontId="30" fillId="32" borderId="0" applyNumberFormat="0" applyBorder="0" applyAlignment="0" applyProtection="0"/>
    <xf numFmtId="0" fontId="18" fillId="0" borderId="0"/>
    <xf numFmtId="0" fontId="6" fillId="0" borderId="0"/>
    <xf numFmtId="0" fontId="18" fillId="33" borderId="19" applyNumberFormat="0" applyFont="0" applyAlignment="0" applyProtection="0"/>
    <xf numFmtId="0" fontId="31" fillId="28" borderId="20" applyNumberFormat="0" applyAlignment="0" applyProtection="0"/>
    <xf numFmtId="0" fontId="32" fillId="0" borderId="0" applyNumberFormat="0" applyFill="0" applyBorder="0" applyAlignment="0" applyProtection="0"/>
    <xf numFmtId="0" fontId="33" fillId="0" borderId="21" applyNumberFormat="0" applyFill="0" applyAlignment="0" applyProtection="0"/>
    <xf numFmtId="0" fontId="34" fillId="0" borderId="0" applyNumberFormat="0" applyFill="0" applyBorder="0" applyAlignment="0" applyProtection="0"/>
    <xf numFmtId="0" fontId="4" fillId="0" borderId="0"/>
    <xf numFmtId="0" fontId="38" fillId="0" borderId="0" applyNumberFormat="0" applyFill="0" applyBorder="0" applyAlignment="0" applyProtection="0"/>
    <xf numFmtId="0" fontId="3" fillId="0" borderId="0"/>
    <xf numFmtId="0" fontId="2" fillId="0" borderId="0"/>
    <xf numFmtId="0" fontId="1" fillId="0" borderId="0"/>
  </cellStyleXfs>
  <cellXfs count="170">
    <xf numFmtId="0" fontId="0" fillId="0" borderId="0" xfId="0"/>
    <xf numFmtId="0" fontId="0" fillId="0" borderId="0" xfId="0" applyAlignment="1">
      <alignment horizontal="left"/>
    </xf>
    <xf numFmtId="0" fontId="7" fillId="0" borderId="1" xfId="0" applyFont="1" applyBorder="1" applyAlignment="1">
      <alignment horizontal="left"/>
    </xf>
    <xf numFmtId="0" fontId="5" fillId="0" borderId="0" xfId="0" applyFont="1" applyAlignment="1">
      <alignment horizontal="left"/>
    </xf>
    <xf numFmtId="0" fontId="9" fillId="0" borderId="0" xfId="34" applyBorder="1" applyAlignment="1" applyProtection="1">
      <alignment horizontal="left"/>
    </xf>
    <xf numFmtId="0" fontId="7" fillId="0" borderId="1" xfId="0" applyFont="1" applyBorder="1" applyAlignment="1">
      <alignment horizontal="left" wrapText="1"/>
    </xf>
    <xf numFmtId="0" fontId="11" fillId="0" borderId="0" xfId="0" applyFont="1"/>
    <xf numFmtId="0" fontId="11" fillId="0" borderId="0" xfId="0" applyFont="1" applyAlignment="1">
      <alignment horizontal="left"/>
    </xf>
    <xf numFmtId="0" fontId="10" fillId="0" borderId="2" xfId="0" applyFont="1" applyBorder="1" applyAlignment="1">
      <alignment horizontal="center" wrapText="1"/>
    </xf>
    <xf numFmtId="0" fontId="9" fillId="0" borderId="0" xfId="34" applyAlignment="1" applyProtection="1"/>
    <xf numFmtId="0" fontId="9" fillId="0" borderId="0" xfId="34" applyAlignment="1" applyProtection="1">
      <alignment horizontal="left"/>
    </xf>
    <xf numFmtId="0" fontId="12" fillId="0" borderId="2" xfId="0" applyFont="1" applyBorder="1"/>
    <xf numFmtId="0" fontId="11" fillId="0" borderId="0" xfId="0" applyFont="1" applyAlignment="1">
      <alignment horizontal="left" wrapText="1"/>
    </xf>
    <xf numFmtId="0" fontId="10" fillId="0" borderId="0" xfId="0" applyFont="1"/>
    <xf numFmtId="164" fontId="0" fillId="0" borderId="0" xfId="0" applyNumberFormat="1"/>
    <xf numFmtId="0" fontId="9" fillId="0" borderId="0" xfId="34" applyBorder="1" applyAlignment="1" applyProtection="1"/>
    <xf numFmtId="0" fontId="11" fillId="0" borderId="2" xfId="0" applyFont="1" applyBorder="1" applyAlignment="1">
      <alignment horizontal="left" wrapText="1"/>
    </xf>
    <xf numFmtId="0" fontId="11" fillId="2" borderId="0" xfId="0" applyFont="1" applyFill="1" applyAlignment="1">
      <alignment horizontal="left" wrapText="1"/>
    </xf>
    <xf numFmtId="3" fontId="11" fillId="2" borderId="0" xfId="0" applyNumberFormat="1" applyFont="1" applyFill="1" applyAlignment="1">
      <alignment wrapText="1"/>
    </xf>
    <xf numFmtId="0" fontId="7" fillId="0" borderId="3" xfId="0" applyFont="1" applyBorder="1" applyAlignment="1">
      <alignment horizontal="left" wrapText="1"/>
    </xf>
    <xf numFmtId="0" fontId="0" fillId="0" borderId="3" xfId="0" applyBorder="1"/>
    <xf numFmtId="0" fontId="7" fillId="0" borderId="0" xfId="0" applyFont="1" applyAlignment="1">
      <alignment horizontal="left"/>
    </xf>
    <xf numFmtId="0" fontId="11" fillId="0" borderId="1" xfId="0" applyFont="1" applyBorder="1" applyAlignment="1">
      <alignment horizontal="right" wrapText="1"/>
    </xf>
    <xf numFmtId="0" fontId="11" fillId="0" borderId="1" xfId="0" applyFont="1" applyBorder="1" applyAlignment="1">
      <alignment horizontal="right"/>
    </xf>
    <xf numFmtId="0" fontId="6" fillId="0" borderId="3" xfId="0" applyFont="1" applyBorder="1" applyAlignment="1">
      <alignment horizontal="right" wrapText="1"/>
    </xf>
    <xf numFmtId="0" fontId="11" fillId="0" borderId="3" xfId="0" applyFont="1" applyBorder="1" applyAlignment="1">
      <alignment horizontal="right" wrapText="1"/>
    </xf>
    <xf numFmtId="0" fontId="11" fillId="34" borderId="0" xfId="0" applyFont="1" applyFill="1" applyAlignment="1">
      <alignment horizontal="left" wrapText="1"/>
    </xf>
    <xf numFmtId="0" fontId="7" fillId="0" borderId="1" xfId="0" applyFont="1" applyBorder="1" applyAlignment="1">
      <alignment wrapText="1"/>
    </xf>
    <xf numFmtId="0" fontId="6" fillId="0" borderId="0" xfId="0" applyFont="1" applyAlignment="1">
      <alignment horizontal="left"/>
    </xf>
    <xf numFmtId="0" fontId="6" fillId="0" borderId="1" xfId="0" applyFont="1" applyBorder="1" applyAlignment="1">
      <alignment horizontal="right" wrapText="1"/>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xf numFmtId="0" fontId="7" fillId="0" borderId="1" xfId="0" applyFont="1" applyBorder="1" applyAlignment="1">
      <alignment horizontal="right" wrapText="1"/>
    </xf>
    <xf numFmtId="0" fontId="7" fillId="0" borderId="1" xfId="0" applyFont="1" applyBorder="1" applyAlignment="1">
      <alignment horizontal="right"/>
    </xf>
    <xf numFmtId="0" fontId="7" fillId="0" borderId="3" xfId="0" applyFont="1" applyBorder="1" applyAlignment="1">
      <alignment horizontal="right" wrapText="1"/>
    </xf>
    <xf numFmtId="0" fontId="0" fillId="0" borderId="0" xfId="0" applyAlignment="1">
      <alignment horizontal="right"/>
    </xf>
    <xf numFmtId="3" fontId="35" fillId="0" borderId="0" xfId="39" applyNumberFormat="1" applyFont="1" applyAlignment="1">
      <alignment horizontal="right"/>
    </xf>
    <xf numFmtId="0" fontId="35" fillId="34" borderId="0" xfId="39" applyFont="1" applyFill="1" applyAlignment="1">
      <alignment horizontal="right"/>
    </xf>
    <xf numFmtId="3" fontId="36" fillId="0" borderId="3" xfId="39" applyNumberFormat="1" applyFont="1" applyBorder="1" applyAlignment="1">
      <alignment horizontal="right"/>
    </xf>
    <xf numFmtId="0" fontId="13" fillId="0" borderId="0" xfId="0" applyFont="1" applyAlignment="1">
      <alignment horizontal="left" wrapText="1"/>
    </xf>
    <xf numFmtId="0" fontId="14" fillId="0" borderId="0" xfId="0" applyFont="1"/>
    <xf numFmtId="0" fontId="15" fillId="0" borderId="0" xfId="0" applyFont="1"/>
    <xf numFmtId="3" fontId="35" fillId="0" borderId="0" xfId="39" applyNumberFormat="1" applyFont="1"/>
    <xf numFmtId="3" fontId="36" fillId="0" borderId="0" xfId="39" applyNumberFormat="1" applyFont="1"/>
    <xf numFmtId="0" fontId="35" fillId="34" borderId="0" xfId="39" applyFont="1" applyFill="1"/>
    <xf numFmtId="3" fontId="36" fillId="34" borderId="0" xfId="39" applyNumberFormat="1" applyFont="1" applyFill="1"/>
    <xf numFmtId="3" fontId="36" fillId="0" borderId="3" xfId="39" applyNumberFormat="1" applyFont="1" applyBorder="1"/>
    <xf numFmtId="3" fontId="35" fillId="0" borderId="2" xfId="39" applyNumberFormat="1" applyFont="1" applyBorder="1"/>
    <xf numFmtId="0" fontId="35" fillId="0" borderId="0" xfId="39" applyFont="1"/>
    <xf numFmtId="3" fontId="35" fillId="0" borderId="2" xfId="39" applyNumberFormat="1" applyFont="1" applyBorder="1" applyAlignment="1">
      <alignment horizontal="right"/>
    </xf>
    <xf numFmtId="3" fontId="35" fillId="34" borderId="0" xfId="39" applyNumberFormat="1" applyFont="1" applyFill="1" applyAlignment="1">
      <alignment horizontal="right"/>
    </xf>
    <xf numFmtId="3" fontId="0" fillId="0" borderId="0" xfId="0" applyNumberFormat="1"/>
    <xf numFmtId="3" fontId="35" fillId="34" borderId="0" xfId="39" applyNumberFormat="1" applyFont="1" applyFill="1"/>
    <xf numFmtId="0" fontId="14" fillId="0" borderId="0" xfId="0" applyFont="1" applyAlignment="1">
      <alignment vertical="center"/>
    </xf>
    <xf numFmtId="0" fontId="13" fillId="0" borderId="0" xfId="0" applyFont="1"/>
    <xf numFmtId="0" fontId="0" fillId="0" borderId="1" xfId="0" applyBorder="1"/>
    <xf numFmtId="3" fontId="36" fillId="0" borderId="1" xfId="39" applyNumberFormat="1" applyFont="1" applyBorder="1"/>
    <xf numFmtId="3" fontId="36" fillId="0" borderId="1" xfId="39" applyNumberFormat="1" applyFont="1" applyBorder="1" applyAlignment="1">
      <alignment horizontal="right"/>
    </xf>
    <xf numFmtId="0" fontId="35" fillId="0" borderId="3" xfId="39" applyFont="1" applyBorder="1"/>
    <xf numFmtId="3" fontId="35" fillId="0" borderId="3" xfId="39" applyNumberFormat="1" applyFont="1" applyBorder="1"/>
    <xf numFmtId="3" fontId="35" fillId="0" borderId="3" xfId="39" applyNumberFormat="1" applyFont="1" applyBorder="1" applyAlignment="1">
      <alignment horizontal="right"/>
    </xf>
    <xf numFmtId="0" fontId="35" fillId="0" borderId="4" xfId="39" applyFont="1" applyBorder="1"/>
    <xf numFmtId="0" fontId="35" fillId="0" borderId="2" xfId="39" applyFont="1" applyBorder="1"/>
    <xf numFmtId="3" fontId="36" fillId="0" borderId="2" xfId="39" applyNumberFormat="1" applyFont="1" applyBorder="1"/>
    <xf numFmtId="0" fontId="35" fillId="0" borderId="5" xfId="39" applyFont="1" applyBorder="1"/>
    <xf numFmtId="3" fontId="35" fillId="0" borderId="1" xfId="39" applyNumberFormat="1" applyFont="1" applyBorder="1"/>
    <xf numFmtId="3" fontId="35" fillId="0" borderId="1" xfId="39" applyNumberFormat="1" applyFont="1" applyBorder="1" applyAlignment="1">
      <alignment horizontal="right"/>
    </xf>
    <xf numFmtId="0" fontId="6" fillId="0" borderId="4" xfId="0" applyFont="1" applyBorder="1" applyAlignment="1">
      <alignment horizontal="left" wrapText="1"/>
    </xf>
    <xf numFmtId="0" fontId="17" fillId="2" borderId="6" xfId="0" applyFont="1" applyFill="1" applyBorder="1" applyAlignment="1">
      <alignment horizontal="left" vertical="top" wrapText="1"/>
    </xf>
    <xf numFmtId="0" fontId="7" fillId="0" borderId="1" xfId="0" applyFont="1" applyBorder="1"/>
    <xf numFmtId="0" fontId="7" fillId="0" borderId="3" xfId="0" applyFont="1" applyBorder="1" applyAlignment="1">
      <alignment horizontal="left"/>
    </xf>
    <xf numFmtId="0" fontId="17" fillId="2" borderId="7" xfId="0" applyFont="1" applyFill="1" applyBorder="1" applyAlignment="1">
      <alignment horizontal="left" vertical="top" wrapText="1"/>
    </xf>
    <xf numFmtId="0" fontId="7" fillId="0" borderId="0" xfId="0" applyFont="1"/>
    <xf numFmtId="0" fontId="7" fillId="0" borderId="2" xfId="0" applyFont="1" applyBorder="1"/>
    <xf numFmtId="0" fontId="35" fillId="0" borderId="8" xfId="39" applyFont="1" applyBorder="1"/>
    <xf numFmtId="0" fontId="35" fillId="0" borderId="9" xfId="39" applyFont="1" applyBorder="1"/>
    <xf numFmtId="3" fontId="18" fillId="0" borderId="0" xfId="39" applyNumberFormat="1"/>
    <xf numFmtId="3" fontId="18" fillId="0" borderId="3" xfId="39" applyNumberFormat="1" applyBorder="1"/>
    <xf numFmtId="0" fontId="6" fillId="0" borderId="8" xfId="0" applyFont="1" applyBorder="1" applyAlignment="1">
      <alignment horizontal="left" wrapText="1"/>
    </xf>
    <xf numFmtId="3" fontId="18" fillId="0" borderId="2" xfId="39" applyNumberFormat="1" applyBorder="1"/>
    <xf numFmtId="0" fontId="10" fillId="0" borderId="1" xfId="0" applyFont="1" applyBorder="1"/>
    <xf numFmtId="0" fontId="6" fillId="0" borderId="9" xfId="0" applyFont="1" applyBorder="1" applyAlignment="1">
      <alignment horizontal="left" wrapText="1"/>
    </xf>
    <xf numFmtId="0" fontId="0" fillId="0" borderId="2" xfId="0" applyBorder="1" applyAlignment="1">
      <alignment horizontal="left"/>
    </xf>
    <xf numFmtId="0" fontId="0" fillId="0" borderId="2" xfId="0" applyBorder="1"/>
    <xf numFmtId="3" fontId="18" fillId="0" borderId="1" xfId="39" applyNumberFormat="1" applyBorder="1"/>
    <xf numFmtId="0" fontId="17" fillId="2" borderId="10" xfId="0" applyFont="1" applyFill="1" applyBorder="1" applyAlignment="1">
      <alignment horizontal="left" wrapText="1"/>
    </xf>
    <xf numFmtId="0" fontId="0" fillId="0" borderId="1" xfId="0" applyBorder="1" applyAlignment="1">
      <alignment horizontal="left"/>
    </xf>
    <xf numFmtId="0" fontId="7" fillId="0" borderId="0" xfId="0" applyFont="1" applyAlignment="1">
      <alignment horizontal="left" vertical="top"/>
    </xf>
    <xf numFmtId="0" fontId="10" fillId="0" borderId="0" xfId="0" applyFont="1" applyAlignment="1">
      <alignment horizontal="left" vertical="top"/>
    </xf>
    <xf numFmtId="0" fontId="0" fillId="0" borderId="0" xfId="0" applyAlignment="1">
      <alignment horizontal="left" vertical="top"/>
    </xf>
    <xf numFmtId="0" fontId="7" fillId="0" borderId="0" xfId="0" applyFont="1" applyAlignment="1">
      <alignment vertical="top"/>
    </xf>
    <xf numFmtId="0" fontId="10" fillId="0" borderId="0" xfId="0" applyFont="1" applyAlignment="1">
      <alignment vertical="top"/>
    </xf>
    <xf numFmtId="0" fontId="10" fillId="0" borderId="0" xfId="0" applyFont="1" applyAlignment="1">
      <alignment horizontal="righ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wrapText="1"/>
    </xf>
    <xf numFmtId="0" fontId="7" fillId="0" borderId="0" xfId="0" applyFont="1" applyAlignment="1">
      <alignment horizontal="right" vertical="top"/>
    </xf>
    <xf numFmtId="0" fontId="0" fillId="35" borderId="0" xfId="0" applyFill="1"/>
    <xf numFmtId="165" fontId="35" fillId="0" borderId="2" xfId="39" applyNumberFormat="1" applyFont="1" applyBorder="1"/>
    <xf numFmtId="165" fontId="35" fillId="0" borderId="0" xfId="39" applyNumberFormat="1" applyFont="1"/>
    <xf numFmtId="165" fontId="35" fillId="0" borderId="3" xfId="39" applyNumberFormat="1" applyFont="1" applyBorder="1"/>
    <xf numFmtId="165" fontId="6" fillId="0" borderId="3" xfId="0" applyNumberFormat="1" applyFont="1" applyBorder="1" applyAlignment="1">
      <alignment horizontal="right" wrapText="1"/>
    </xf>
    <xf numFmtId="165" fontId="0" fillId="35" borderId="0" xfId="0" applyNumberFormat="1" applyFill="1"/>
    <xf numFmtId="165" fontId="7" fillId="0" borderId="1" xfId="0" applyNumberFormat="1" applyFont="1" applyBorder="1" applyAlignment="1">
      <alignment horizontal="right"/>
    </xf>
    <xf numFmtId="3" fontId="6" fillId="0" borderId="0" xfId="39" applyNumberFormat="1" applyFont="1" applyAlignment="1">
      <alignment horizontal="right"/>
    </xf>
    <xf numFmtId="165" fontId="35" fillId="0" borderId="2" xfId="39" applyNumberFormat="1" applyFont="1" applyBorder="1" applyAlignment="1">
      <alignment horizontal="right"/>
    </xf>
    <xf numFmtId="165" fontId="35" fillId="0" borderId="3" xfId="39" applyNumberFormat="1" applyFont="1" applyBorder="1" applyAlignment="1">
      <alignment horizontal="right"/>
    </xf>
    <xf numFmtId="165" fontId="35" fillId="0" borderId="0" xfId="39" applyNumberFormat="1" applyFont="1" applyAlignment="1">
      <alignment horizontal="right"/>
    </xf>
    <xf numFmtId="0" fontId="6" fillId="0" borderId="0" xfId="0" applyFont="1" applyAlignment="1">
      <alignment horizontal="right" wrapText="1"/>
    </xf>
    <xf numFmtId="164" fontId="6" fillId="0" borderId="0" xfId="0" applyNumberFormat="1" applyFont="1" applyAlignment="1">
      <alignment wrapText="1"/>
    </xf>
    <xf numFmtId="164" fontId="6" fillId="0" borderId="0" xfId="0" applyNumberFormat="1" applyFont="1" applyAlignment="1">
      <alignment horizontal="right" wrapText="1"/>
    </xf>
    <xf numFmtId="0" fontId="5" fillId="0" borderId="0" xfId="0" applyFont="1" applyAlignment="1">
      <alignment horizontal="left" wrapText="1"/>
    </xf>
    <xf numFmtId="0" fontId="5" fillId="0" borderId="2" xfId="0" applyFont="1" applyBorder="1" applyAlignment="1">
      <alignment horizontal="left" wrapText="1"/>
    </xf>
    <xf numFmtId="0" fontId="5" fillId="0" borderId="2" xfId="0" applyFont="1" applyBorder="1" applyAlignment="1">
      <alignment horizontal="left"/>
    </xf>
    <xf numFmtId="165" fontId="0" fillId="0" borderId="0" xfId="0" applyNumberFormat="1" applyAlignment="1">
      <alignment horizontal="right"/>
    </xf>
    <xf numFmtId="165" fontId="0" fillId="0" borderId="3" xfId="0" applyNumberFormat="1" applyBorder="1" applyAlignment="1">
      <alignment horizontal="right"/>
    </xf>
    <xf numFmtId="164" fontId="0" fillId="0" borderId="0" xfId="0" applyNumberFormat="1" applyAlignment="1">
      <alignment horizontal="right"/>
    </xf>
    <xf numFmtId="49" fontId="35" fillId="0" borderId="0" xfId="39" applyNumberFormat="1" applyFont="1" applyAlignment="1">
      <alignment horizontal="right"/>
    </xf>
    <xf numFmtId="49" fontId="35" fillId="0" borderId="3" xfId="39" applyNumberFormat="1" applyFont="1" applyBorder="1" applyAlignment="1">
      <alignment horizontal="right"/>
    </xf>
    <xf numFmtId="165" fontId="0" fillId="0" borderId="1" xfId="0" applyNumberFormat="1" applyBorder="1" applyAlignment="1">
      <alignment horizontal="right"/>
    </xf>
    <xf numFmtId="165" fontId="7" fillId="0" borderId="0" xfId="0" applyNumberFormat="1" applyFont="1" applyAlignment="1">
      <alignment horizontal="right"/>
    </xf>
    <xf numFmtId="49" fontId="36" fillId="0" borderId="0" xfId="39" applyNumberFormat="1" applyFont="1" applyAlignment="1">
      <alignment horizontal="right"/>
    </xf>
    <xf numFmtId="165" fontId="7" fillId="0" borderId="2" xfId="0" applyNumberFormat="1" applyFont="1" applyBorder="1" applyAlignment="1">
      <alignment horizontal="right"/>
    </xf>
    <xf numFmtId="49" fontId="36" fillId="0" borderId="1" xfId="39" applyNumberFormat="1" applyFont="1" applyBorder="1" applyAlignment="1">
      <alignment horizontal="right"/>
    </xf>
    <xf numFmtId="165" fontId="5" fillId="0" borderId="0" xfId="0" applyNumberFormat="1" applyFont="1" applyAlignment="1">
      <alignment horizontal="right"/>
    </xf>
    <xf numFmtId="0" fontId="38" fillId="0" borderId="0" xfId="47" applyBorder="1" applyAlignment="1">
      <alignment vertical="center"/>
    </xf>
    <xf numFmtId="0" fontId="38" fillId="0" borderId="12" xfId="47" applyBorder="1" applyAlignment="1">
      <alignment horizontal="left" indent="2"/>
    </xf>
    <xf numFmtId="0" fontId="38" fillId="0" borderId="12" xfId="47" applyFill="1" applyBorder="1" applyAlignment="1">
      <alignment horizontal="left" indent="2"/>
    </xf>
    <xf numFmtId="0" fontId="9" fillId="0" borderId="0" xfId="34" applyAlignment="1" applyProtection="1"/>
    <xf numFmtId="0" fontId="37" fillId="0" borderId="0" xfId="0" applyFont="1" applyAlignment="1">
      <alignment horizontal="center" textRotation="90"/>
    </xf>
    <xf numFmtId="0" fontId="9" fillId="0" borderId="0" xfId="34" applyAlignment="1" applyProtection="1">
      <alignment horizontal="left"/>
    </xf>
    <xf numFmtId="0" fontId="10" fillId="0" borderId="2" xfId="0" applyFont="1" applyBorder="1" applyAlignment="1">
      <alignment horizontal="left" wrapText="1"/>
    </xf>
    <xf numFmtId="0" fontId="10" fillId="0" borderId="3" xfId="0" applyFont="1" applyBorder="1" applyAlignment="1">
      <alignment horizontal="left" wrapText="1"/>
    </xf>
    <xf numFmtId="0" fontId="7" fillId="0" borderId="1" xfId="0" applyFont="1" applyBorder="1" applyAlignment="1">
      <alignment horizontal="center"/>
    </xf>
    <xf numFmtId="0" fontId="17" fillId="2" borderId="7" xfId="0" applyFont="1" applyFill="1" applyBorder="1" applyAlignment="1">
      <alignment horizontal="left" vertical="top" wrapText="1"/>
    </xf>
    <xf numFmtId="0" fontId="17" fillId="34" borderId="7"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12" xfId="0" applyFont="1" applyFill="1" applyBorder="1" applyAlignment="1">
      <alignment horizontal="left" vertical="top" wrapText="1"/>
    </xf>
    <xf numFmtId="0" fontId="17" fillId="2" borderId="6" xfId="0" applyFont="1" applyFill="1" applyBorder="1" applyAlignment="1">
      <alignment horizontal="left" vertical="top" wrapText="1"/>
    </xf>
    <xf numFmtId="0" fontId="7" fillId="0" borderId="1" xfId="0" applyFont="1" applyBorder="1" applyAlignment="1">
      <alignment horizontal="center" wrapText="1"/>
    </xf>
    <xf numFmtId="0" fontId="10" fillId="0" borderId="1" xfId="0" applyFont="1" applyBorder="1" applyAlignment="1">
      <alignment horizontal="center" wrapText="1"/>
    </xf>
    <xf numFmtId="0" fontId="7" fillId="0" borderId="2" xfId="0" applyFont="1" applyBorder="1" applyAlignment="1">
      <alignment horizontal="left" wrapText="1"/>
    </xf>
    <xf numFmtId="0" fontId="6" fillId="0" borderId="3" xfId="0" applyFont="1" applyBorder="1" applyAlignment="1">
      <alignment horizontal="left" wrapText="1"/>
    </xf>
    <xf numFmtId="0" fontId="10" fillId="0" borderId="1" xfId="0" applyFont="1" applyBorder="1" applyAlignment="1">
      <alignment horizontal="center"/>
    </xf>
    <xf numFmtId="0" fontId="0" fillId="0" borderId="1" xfId="0" applyBorder="1" applyAlignment="1">
      <alignment horizontal="center"/>
    </xf>
    <xf numFmtId="0" fontId="17" fillId="34" borderId="7" xfId="0" applyFont="1" applyFill="1" applyBorder="1" applyAlignment="1">
      <alignment horizontal="left" vertical="top"/>
    </xf>
    <xf numFmtId="0" fontId="6" fillId="0" borderId="2" xfId="0" applyFont="1" applyBorder="1" applyAlignment="1">
      <alignment horizontal="right" wrapText="1"/>
    </xf>
    <xf numFmtId="0" fontId="6" fillId="0" borderId="3" xfId="0" applyFont="1" applyBorder="1" applyAlignment="1">
      <alignment horizontal="right" wrapText="1"/>
    </xf>
    <xf numFmtId="0" fontId="17" fillId="34" borderId="11" xfId="0" applyFont="1" applyFill="1" applyBorder="1" applyAlignment="1">
      <alignment horizontal="left" vertical="top"/>
    </xf>
    <xf numFmtId="0" fontId="17" fillId="34" borderId="12" xfId="0" applyFont="1" applyFill="1" applyBorder="1" applyAlignment="1">
      <alignment horizontal="left" vertical="top"/>
    </xf>
    <xf numFmtId="0" fontId="17" fillId="34" borderId="6" xfId="0" applyFont="1" applyFill="1" applyBorder="1" applyAlignment="1">
      <alignment horizontal="left" vertical="top"/>
    </xf>
    <xf numFmtId="0" fontId="39" fillId="36" borderId="0" xfId="50" applyFont="1" applyFill="1"/>
    <xf numFmtId="0" fontId="33" fillId="0" borderId="0" xfId="50" applyFont="1"/>
    <xf numFmtId="0" fontId="1" fillId="0" borderId="0" xfId="50"/>
    <xf numFmtId="0" fontId="40" fillId="0" borderId="11" xfId="50" applyFont="1" applyBorder="1" applyAlignment="1">
      <alignment wrapText="1"/>
    </xf>
    <xf numFmtId="0" fontId="40" fillId="0" borderId="12" xfId="50" applyFont="1" applyBorder="1" applyAlignment="1">
      <alignment wrapText="1"/>
    </xf>
    <xf numFmtId="0" fontId="1" fillId="0" borderId="12" xfId="50" applyBorder="1" applyAlignment="1">
      <alignment horizontal="left" vertical="top" wrapText="1" indent="2"/>
    </xf>
    <xf numFmtId="0" fontId="41" fillId="0" borderId="12" xfId="50" applyFont="1" applyBorder="1" applyAlignment="1">
      <alignment wrapText="1"/>
    </xf>
    <xf numFmtId="0" fontId="33" fillId="0" borderId="12" xfId="50" applyFont="1" applyBorder="1"/>
    <xf numFmtId="0" fontId="33" fillId="0" borderId="12" xfId="50" applyFont="1" applyBorder="1" applyAlignment="1">
      <alignment wrapText="1"/>
    </xf>
    <xf numFmtId="0" fontId="1" fillId="0" borderId="0" xfId="50" applyAlignment="1">
      <alignment horizontal="left" indent="2"/>
    </xf>
    <xf numFmtId="0" fontId="42" fillId="0" borderId="6" xfId="50" applyFont="1" applyBorder="1" applyAlignment="1">
      <alignment vertical="center"/>
    </xf>
    <xf numFmtId="0" fontId="40" fillId="0" borderId="11" xfId="50" applyFont="1" applyBorder="1"/>
    <xf numFmtId="0" fontId="40" fillId="0" borderId="12" xfId="50" applyFont="1" applyBorder="1"/>
    <xf numFmtId="0" fontId="1" fillId="0" borderId="12" xfId="50" applyBorder="1" applyAlignment="1">
      <alignment horizontal="left" indent="2"/>
    </xf>
    <xf numFmtId="0" fontId="1" fillId="0" borderId="12" xfId="50" applyBorder="1"/>
    <xf numFmtId="0" fontId="1" fillId="0" borderId="6" xfId="50" applyBorder="1"/>
    <xf numFmtId="0" fontId="33" fillId="0" borderId="12" xfId="50" applyFont="1" applyBorder="1" applyAlignment="1">
      <alignment vertical="top"/>
    </xf>
    <xf numFmtId="0" fontId="43" fillId="0" borderId="12" xfId="50" applyFont="1" applyBorder="1" applyAlignment="1">
      <alignment horizontal="left" indent="2"/>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3" xfId="47" xr:uid="{C2F5BF5D-81AD-471B-8FB7-5804E10B2D49}"/>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6" xr:uid="{B8C08167-9567-48E5-A9F2-580E9564B006}"/>
    <cellStyle name="Normal 4 2" xfId="48" xr:uid="{0FAEE95E-7DC3-45AD-A3BB-2BE32690797D}"/>
    <cellStyle name="Normal 4 3" xfId="49" xr:uid="{622A54C5-9850-4897-B75B-A0DC7FBF1CDE}"/>
    <cellStyle name="Normal 4 4" xfId="50" xr:uid="{159A2028-182D-4BE2-81A3-B6F5304EA409}"/>
    <cellStyle name="Note 2" xfId="41" xr:uid="{00000000-0005-0000-0000-000029000000}"/>
    <cellStyle name="Output" xfId="42" builtinId="21" customBuiltin="1"/>
    <cellStyle name="Title" xfId="43" builtinId="15" customBuiltin="1"/>
    <cellStyle name="Total" xfId="44" builtinId="25" customBuiltin="1"/>
    <cellStyle name="Warning Text" xfId="45" builtinId="11" customBuiltin="1"/>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4"/>
  <sheetViews>
    <sheetView showGridLines="0" tabSelected="1" topLeftCell="A2" zoomScaleNormal="100" workbookViewId="0">
      <selection activeCell="B2" sqref="B2"/>
    </sheetView>
  </sheetViews>
  <sheetFormatPr defaultColWidth="9.453125" defaultRowHeight="15" customHeight="1" x14ac:dyDescent="0.25"/>
  <cols>
    <col min="1" max="1" width="9.1796875" style="32" customWidth="1"/>
    <col min="2" max="2" width="9.453125" style="32" customWidth="1"/>
    <col min="3" max="16384" width="9.453125" style="32"/>
  </cols>
  <sheetData>
    <row r="1" spans="1:18" ht="38.25" customHeight="1" x14ac:dyDescent="0.5">
      <c r="A1" s="55" t="s">
        <v>85</v>
      </c>
      <c r="B1" s="40"/>
      <c r="C1" s="30"/>
      <c r="D1" s="30"/>
      <c r="E1" s="30"/>
      <c r="F1" s="30"/>
      <c r="G1" s="30"/>
      <c r="H1" s="30"/>
      <c r="I1" s="30"/>
      <c r="J1" s="30"/>
      <c r="K1" s="30"/>
      <c r="L1" s="30"/>
      <c r="M1" s="30"/>
      <c r="N1" s="30"/>
    </row>
    <row r="2" spans="1:18" ht="38.25" customHeight="1" x14ac:dyDescent="0.35">
      <c r="A2" s="54" t="s">
        <v>101</v>
      </c>
      <c r="B2" s="41"/>
    </row>
    <row r="3" spans="1:18" ht="20.149999999999999" customHeight="1" x14ac:dyDescent="0.25">
      <c r="A3" s="130" t="s">
        <v>136</v>
      </c>
      <c r="B3" s="129" t="s">
        <v>150</v>
      </c>
      <c r="C3" s="129"/>
      <c r="D3" s="129"/>
      <c r="E3" s="129"/>
      <c r="F3" s="129"/>
      <c r="G3" s="129"/>
      <c r="H3" s="129"/>
      <c r="I3" s="129"/>
      <c r="J3" s="129"/>
      <c r="K3" s="129"/>
      <c r="L3" s="129"/>
      <c r="M3" s="129"/>
      <c r="N3" s="129"/>
      <c r="O3" s="129"/>
      <c r="P3" s="129"/>
    </row>
    <row r="4" spans="1:18" ht="20.149999999999999" customHeight="1" x14ac:dyDescent="0.25">
      <c r="A4" s="130"/>
      <c r="B4" s="129" t="s">
        <v>153</v>
      </c>
      <c r="C4" s="129"/>
      <c r="D4" s="129"/>
      <c r="E4" s="129"/>
      <c r="F4" s="129"/>
      <c r="G4" s="129"/>
      <c r="H4" s="129"/>
      <c r="I4" s="129"/>
      <c r="J4" s="129"/>
      <c r="K4" s="129"/>
      <c r="L4" s="129"/>
      <c r="M4" s="129"/>
      <c r="N4" s="129"/>
      <c r="O4" s="129"/>
      <c r="P4" s="129"/>
    </row>
    <row r="5" spans="1:18" ht="20.149999999999999" customHeight="1" x14ac:dyDescent="0.25">
      <c r="A5" s="130"/>
      <c r="B5" s="129" t="s">
        <v>154</v>
      </c>
      <c r="C5" s="129"/>
      <c r="D5" s="129"/>
      <c r="E5" s="129"/>
      <c r="F5" s="129"/>
      <c r="G5" s="129"/>
      <c r="H5" s="129"/>
      <c r="I5" s="129"/>
      <c r="J5" s="129"/>
      <c r="K5" s="129"/>
      <c r="L5" s="129"/>
      <c r="M5" s="129"/>
      <c r="N5" s="129"/>
      <c r="O5" s="129"/>
      <c r="P5" s="129"/>
    </row>
    <row r="6" spans="1:18" ht="20.149999999999999" customHeight="1" x14ac:dyDescent="0.25">
      <c r="A6" s="130"/>
      <c r="B6" s="129" t="s">
        <v>155</v>
      </c>
      <c r="C6" s="129"/>
      <c r="D6" s="129"/>
      <c r="E6" s="129"/>
      <c r="F6" s="129"/>
      <c r="G6" s="129"/>
      <c r="H6" s="129"/>
      <c r="I6" s="129"/>
      <c r="J6" s="129"/>
      <c r="K6" s="129"/>
      <c r="L6" s="129"/>
      <c r="M6" s="129"/>
      <c r="N6" s="129"/>
      <c r="O6" s="129"/>
      <c r="P6" s="129"/>
    </row>
    <row r="7" spans="1:18" ht="20.149999999999999" customHeight="1" x14ac:dyDescent="0.25">
      <c r="A7" s="130"/>
      <c r="B7" s="129" t="s">
        <v>156</v>
      </c>
      <c r="C7" s="129"/>
      <c r="D7" s="129"/>
      <c r="E7" s="129"/>
      <c r="F7" s="129"/>
      <c r="G7" s="129"/>
      <c r="H7" s="129"/>
      <c r="I7" s="129"/>
      <c r="J7" s="129"/>
      <c r="K7" s="129"/>
      <c r="L7" s="129"/>
      <c r="M7" s="129"/>
      <c r="N7" s="129"/>
      <c r="O7" s="129"/>
      <c r="P7" s="129"/>
    </row>
    <row r="8" spans="1:18" ht="20.149999999999999" customHeight="1" x14ac:dyDescent="0.25">
      <c r="A8" s="130"/>
      <c r="B8" s="129" t="s">
        <v>158</v>
      </c>
      <c r="C8" s="129"/>
      <c r="D8" s="129"/>
      <c r="E8" s="129"/>
      <c r="F8" s="129"/>
      <c r="G8" s="129"/>
      <c r="H8" s="129"/>
      <c r="I8" s="129"/>
      <c r="J8" s="129"/>
      <c r="K8" s="129"/>
      <c r="L8" s="129"/>
      <c r="M8" s="129"/>
      <c r="N8" s="129"/>
      <c r="O8" s="129"/>
      <c r="P8" s="129"/>
    </row>
    <row r="9" spans="1:18" ht="20.149999999999999" customHeight="1" x14ac:dyDescent="0.25">
      <c r="A9" s="130"/>
      <c r="B9" s="129" t="s">
        <v>157</v>
      </c>
      <c r="C9" s="129"/>
      <c r="D9" s="129"/>
      <c r="E9" s="129"/>
      <c r="F9" s="129"/>
      <c r="G9" s="129"/>
      <c r="H9" s="129"/>
      <c r="I9" s="129"/>
      <c r="J9" s="129"/>
      <c r="K9" s="129"/>
      <c r="L9" s="129"/>
      <c r="M9" s="129"/>
      <c r="N9" s="129"/>
      <c r="O9" s="129"/>
      <c r="P9" s="129"/>
    </row>
    <row r="10" spans="1:18" ht="20.149999999999999" customHeight="1" x14ac:dyDescent="0.25">
      <c r="A10" s="130"/>
      <c r="B10" s="129" t="s">
        <v>159</v>
      </c>
      <c r="C10" s="129"/>
      <c r="D10" s="129"/>
      <c r="E10" s="129"/>
      <c r="F10" s="129"/>
      <c r="G10" s="129"/>
      <c r="H10" s="129"/>
      <c r="I10" s="129"/>
      <c r="J10" s="129"/>
      <c r="K10" s="129"/>
      <c r="L10" s="129"/>
      <c r="M10" s="129"/>
      <c r="N10" s="129"/>
      <c r="O10" s="129"/>
      <c r="P10" s="129"/>
    </row>
    <row r="11" spans="1:18" ht="20.149999999999999" customHeight="1" x14ac:dyDescent="0.25">
      <c r="A11" s="130"/>
      <c r="B11" s="129" t="s">
        <v>160</v>
      </c>
      <c r="C11" s="129"/>
      <c r="D11" s="129"/>
      <c r="E11" s="129"/>
      <c r="F11" s="129"/>
      <c r="G11" s="129"/>
      <c r="H11" s="129"/>
      <c r="I11" s="129"/>
      <c r="J11" s="129"/>
      <c r="K11" s="129"/>
      <c r="L11" s="129"/>
      <c r="M11" s="129"/>
      <c r="N11" s="129"/>
      <c r="O11" s="129"/>
      <c r="P11" s="129"/>
    </row>
    <row r="12" spans="1:18" ht="20.149999999999999" customHeight="1" x14ac:dyDescent="0.25">
      <c r="A12" s="130"/>
      <c r="B12" s="129" t="s">
        <v>161</v>
      </c>
      <c r="C12" s="129"/>
      <c r="D12" s="129"/>
      <c r="E12" s="129"/>
      <c r="F12" s="129"/>
      <c r="G12" s="129"/>
      <c r="H12" s="129"/>
      <c r="I12" s="129"/>
      <c r="J12" s="129"/>
      <c r="K12" s="129"/>
      <c r="L12" s="129"/>
      <c r="M12" s="129"/>
      <c r="N12" s="129"/>
      <c r="O12" s="129"/>
      <c r="P12" s="129"/>
    </row>
    <row r="13" spans="1:18" s="42" customFormat="1" ht="20.149999999999999" customHeight="1" x14ac:dyDescent="0.35">
      <c r="A13" s="130"/>
      <c r="B13" s="131" t="s">
        <v>162</v>
      </c>
      <c r="C13" s="131"/>
      <c r="D13" s="131"/>
      <c r="E13" s="131"/>
      <c r="F13" s="131"/>
      <c r="G13" s="131"/>
      <c r="H13" s="131"/>
      <c r="I13" s="131"/>
      <c r="J13" s="131"/>
      <c r="K13" s="131"/>
      <c r="L13" s="131"/>
      <c r="M13" s="131"/>
      <c r="N13" s="131"/>
      <c r="O13" s="131"/>
      <c r="P13" s="131"/>
      <c r="Q13" s="131"/>
      <c r="R13" s="131"/>
    </row>
    <row r="14" spans="1:18" ht="16.5" customHeight="1" x14ac:dyDescent="0.25">
      <c r="B14" s="129" t="s">
        <v>165</v>
      </c>
      <c r="C14" s="129"/>
      <c r="D14" s="129"/>
      <c r="E14" s="129"/>
      <c r="F14" s="129"/>
      <c r="G14" s="129"/>
      <c r="H14" s="129"/>
      <c r="I14" s="129"/>
      <c r="J14" s="129"/>
      <c r="K14" s="129"/>
      <c r="L14" s="129"/>
      <c r="M14" s="129"/>
      <c r="N14" s="129"/>
      <c r="O14" s="129"/>
      <c r="P14" s="129"/>
    </row>
  </sheetData>
  <mergeCells count="13">
    <mergeCell ref="B14:P14"/>
    <mergeCell ref="A3:A13"/>
    <mergeCell ref="B3:P3"/>
    <mergeCell ref="B4:P4"/>
    <mergeCell ref="B5:P5"/>
    <mergeCell ref="B6:P6"/>
    <mergeCell ref="B7:P7"/>
    <mergeCell ref="B8:P8"/>
    <mergeCell ref="B9:P9"/>
    <mergeCell ref="B10:P10"/>
    <mergeCell ref="B11:P11"/>
    <mergeCell ref="B12:P12"/>
    <mergeCell ref="B13:R13"/>
  </mergeCells>
  <phoneticPr fontId="8" type="noConversion"/>
  <hyperlinks>
    <hyperlink ref="B3:P3" location="'1.1'!A1" display="Table 1.1: Commencing Students by Age Group and Broad Level of Course, Full Year 2021" xr:uid="{00000000-0004-0000-0000-000000000000}"/>
    <hyperlink ref="B4:P4" location="'1.2'!A1" display="Table 1.2: Commencing Domestic Students by Age Group and Broad Level of Course, Full Year 2021" xr:uid="{00000000-0004-0000-0000-000001000000}"/>
    <hyperlink ref="B5:P5" location="'1.3'!A1" display="Table 1.3: Commencing Students by Level of Course and Broad Field of Education, Full Year 2021" xr:uid="{00000000-0004-0000-0000-000002000000}"/>
    <hyperlink ref="B6:P6" location="'1.4'!A1" display="Table 1.4: Commencing Students by State of Permanent Home Residence and State of Higher Education Institution of Study, Full Year 2021" xr:uid="{00000000-0004-0000-0000-000003000000}"/>
    <hyperlink ref="B7:P7" location="'1.5'!A1" display="Table 1.5: Commencing Students by State, Higher Education Institution and Broad Level of Course, Full Year 2021" xr:uid="{00000000-0004-0000-0000-000004000000}"/>
    <hyperlink ref="B8:P8" location="'1.6'!A1" display="Table 1.6: Commencing Domestic Students by State, Higher Education Institution and Broad Level of Course, Full Year 2021" xr:uid="{00000000-0004-0000-0000-000005000000}"/>
    <hyperlink ref="B9:P9" location="'1.7'!A1" display="Table 1.7: Commencing Domestic Students by State, Higher Education Institution, Mode of Attendance, Type of Attendance and Gender, Full Year 2021" xr:uid="{00000000-0004-0000-0000-000006000000}"/>
    <hyperlink ref="B10:P10" location="'1.8'!A1" display="Table 1.8: Commencing Students by State, Higher Education Institution and Broad Field of Education, Full Year 2021" xr:uid="{00000000-0004-0000-0000-000007000000}"/>
    <hyperlink ref="B11:P11" location="'1.9'!A1" display="Table 1.9: Commencing Domestic Students by State, Higher Education Institution and Broad Field of Education, Full Year 2021" xr:uid="{00000000-0004-0000-0000-000008000000}"/>
    <hyperlink ref="B12:P12" location="'1.10'!A1" display="Table 1.10: Commencing Students by State, Higher Education Institution, Citizenship and Residence Status, Full Year 2021" xr:uid="{00000000-0004-0000-0000-000009000000}"/>
    <hyperlink ref="B13:P13" location="'10 (2)'!Print_Titles" display="Table 1.11: Commencing Students by State; Higher Education Institution; Citizenship and Gender, including indeterminate/Intersex/Unspecified, Full Year 2017" xr:uid="{00000000-0004-0000-0000-00000A000000}"/>
    <hyperlink ref="B13:R13" location="'1.11'!A1" display="Table 1.11: Commencing Higher Degree by Research Students by State, Higher Education Institution, and End User Engagement, Full Year 2021" xr:uid="{00000000-0004-0000-0000-00000B000000}"/>
    <hyperlink ref="B14:P14" location="'Explanatory notes'!A1" display="Explanatory notes" xr:uid="{088D730C-2EE3-4683-A65B-11CDC7F3EA3A}"/>
  </hyperlinks>
  <pageMargins left="0.39370078740157483" right="0.31496062992125984" top="0.59055118110236227" bottom="0.39370078740157483" header="0.19685039370078741" footer="0.19685039370078741"/>
  <pageSetup paperSize="9" scale="6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9"/>
  <sheetViews>
    <sheetView showGridLines="0" zoomScaleNormal="100" workbookViewId="0">
      <pane xSplit="2" ySplit="3" topLeftCell="C19" activePane="bottomRight" state="frozen"/>
      <selection pane="topRight" activeCell="C1" sqref="C1"/>
      <selection pane="bottomLeft" activeCell="A4" sqref="A4"/>
      <selection pane="bottomRight" activeCell="C4" sqref="C4"/>
    </sheetView>
  </sheetViews>
  <sheetFormatPr defaultColWidth="9.453125" defaultRowHeight="15" customHeight="1" x14ac:dyDescent="0.25"/>
  <cols>
    <col min="1" max="1" width="15.54296875" customWidth="1"/>
    <col min="2" max="2" width="64.54296875" style="1" customWidth="1"/>
    <col min="3" max="3" width="10.54296875" customWidth="1"/>
    <col min="4" max="4" width="10.453125" customWidth="1"/>
    <col min="5" max="5" width="11.54296875" customWidth="1"/>
    <col min="6" max="6" width="11.453125" customWidth="1"/>
    <col min="7" max="7" width="12.453125" customWidth="1"/>
    <col min="8" max="8" width="8.54296875" customWidth="1"/>
    <col min="10" max="10" width="11.54296875" customWidth="1"/>
    <col min="11" max="11" width="8.54296875" customWidth="1"/>
    <col min="12" max="12" width="8.453125" customWidth="1"/>
    <col min="13" max="14" width="11.453125" customWidth="1"/>
    <col min="15" max="17" width="9.54296875" customWidth="1"/>
  </cols>
  <sheetData>
    <row r="1" spans="1:17" ht="15" customHeight="1" x14ac:dyDescent="0.25">
      <c r="A1" s="10" t="s">
        <v>86</v>
      </c>
    </row>
    <row r="2" spans="1:17" s="94" customFormat="1" ht="30" customHeight="1" x14ac:dyDescent="0.25">
      <c r="A2" s="88" t="s">
        <v>160</v>
      </c>
      <c r="B2" s="90"/>
      <c r="C2" s="95"/>
      <c r="D2" s="95"/>
      <c r="E2" s="95"/>
      <c r="F2" s="95"/>
      <c r="G2" s="95"/>
      <c r="H2" s="95"/>
      <c r="I2" s="95"/>
      <c r="J2" s="95"/>
      <c r="K2" s="95"/>
      <c r="L2" s="95"/>
      <c r="M2" s="95"/>
      <c r="N2" s="95"/>
      <c r="O2" s="95"/>
      <c r="P2" s="95"/>
      <c r="Q2" s="95"/>
    </row>
    <row r="3" spans="1:17" s="6" customFormat="1" ht="50.5" x14ac:dyDescent="0.3">
      <c r="A3" s="70" t="s">
        <v>138</v>
      </c>
      <c r="B3" s="5" t="s">
        <v>137</v>
      </c>
      <c r="C3" s="22" t="s">
        <v>87</v>
      </c>
      <c r="D3" s="22" t="s">
        <v>91</v>
      </c>
      <c r="E3" s="22" t="s">
        <v>88</v>
      </c>
      <c r="F3" s="22" t="s">
        <v>92</v>
      </c>
      <c r="G3" s="22" t="s">
        <v>89</v>
      </c>
      <c r="H3" s="22" t="s">
        <v>93</v>
      </c>
      <c r="I3" s="22" t="s">
        <v>94</v>
      </c>
      <c r="J3" s="22" t="s">
        <v>95</v>
      </c>
      <c r="K3" s="22" t="s">
        <v>96</v>
      </c>
      <c r="L3" s="22" t="s">
        <v>97</v>
      </c>
      <c r="M3" s="22" t="s">
        <v>90</v>
      </c>
      <c r="N3" s="22" t="s">
        <v>104</v>
      </c>
      <c r="O3" s="22" t="s">
        <v>98</v>
      </c>
      <c r="P3" s="29" t="s">
        <v>145</v>
      </c>
      <c r="Q3" s="33" t="s">
        <v>128</v>
      </c>
    </row>
    <row r="4" spans="1:17" ht="15" customHeight="1" x14ac:dyDescent="0.3">
      <c r="A4" s="136" t="s">
        <v>43</v>
      </c>
      <c r="B4" s="75" t="s">
        <v>53</v>
      </c>
      <c r="C4" s="48">
        <v>461</v>
      </c>
      <c r="D4" s="48">
        <v>881</v>
      </c>
      <c r="E4" s="48">
        <v>45</v>
      </c>
      <c r="F4" s="48">
        <v>0</v>
      </c>
      <c r="G4" s="48">
        <v>563</v>
      </c>
      <c r="H4" s="48">
        <v>2766</v>
      </c>
      <c r="I4" s="48">
        <v>4053</v>
      </c>
      <c r="J4" s="48">
        <v>498</v>
      </c>
      <c r="K4" s="48">
        <v>3674</v>
      </c>
      <c r="L4" s="48">
        <v>64</v>
      </c>
      <c r="M4" s="48">
        <v>0</v>
      </c>
      <c r="N4" s="48">
        <v>0</v>
      </c>
      <c r="O4" s="48">
        <v>257</v>
      </c>
      <c r="P4" s="48">
        <v>0</v>
      </c>
      <c r="Q4" s="64">
        <v>13262</v>
      </c>
    </row>
    <row r="5" spans="1:17" ht="15" customHeight="1" x14ac:dyDescent="0.3">
      <c r="A5" s="136"/>
      <c r="B5" s="76" t="s">
        <v>54</v>
      </c>
      <c r="C5" s="43">
        <v>1265</v>
      </c>
      <c r="D5" s="43">
        <v>1058</v>
      </c>
      <c r="E5" s="43">
        <v>437</v>
      </c>
      <c r="F5" s="43">
        <v>62</v>
      </c>
      <c r="G5" s="43">
        <v>127</v>
      </c>
      <c r="H5" s="43">
        <v>826</v>
      </c>
      <c r="I5" s="43">
        <v>1064</v>
      </c>
      <c r="J5" s="43">
        <v>2939</v>
      </c>
      <c r="K5" s="43">
        <v>5064</v>
      </c>
      <c r="L5" s="43">
        <v>639</v>
      </c>
      <c r="M5" s="43">
        <v>0</v>
      </c>
      <c r="N5" s="43">
        <v>0</v>
      </c>
      <c r="O5" s="43">
        <v>275</v>
      </c>
      <c r="P5" s="43">
        <v>0</v>
      </c>
      <c r="Q5" s="44">
        <v>11674</v>
      </c>
    </row>
    <row r="6" spans="1:17" ht="15" customHeight="1" x14ac:dyDescent="0.3">
      <c r="A6" s="136"/>
      <c r="B6" s="76" t="s">
        <v>55</v>
      </c>
      <c r="C6" s="43">
        <v>266</v>
      </c>
      <c r="D6" s="43">
        <v>79</v>
      </c>
      <c r="E6" s="43">
        <v>190</v>
      </c>
      <c r="F6" s="43">
        <v>0</v>
      </c>
      <c r="G6" s="43">
        <v>62</v>
      </c>
      <c r="H6" s="43">
        <v>1472</v>
      </c>
      <c r="I6" s="43">
        <v>2071</v>
      </c>
      <c r="J6" s="43">
        <v>452</v>
      </c>
      <c r="K6" s="43">
        <v>876</v>
      </c>
      <c r="L6" s="115" t="s">
        <v>163</v>
      </c>
      <c r="M6" s="115" t="s">
        <v>163</v>
      </c>
      <c r="N6" s="43">
        <v>555</v>
      </c>
      <c r="O6" s="43">
        <v>16</v>
      </c>
      <c r="P6" s="43">
        <v>0</v>
      </c>
      <c r="Q6" s="44">
        <v>6206</v>
      </c>
    </row>
    <row r="7" spans="1:17" ht="15" customHeight="1" x14ac:dyDescent="0.3">
      <c r="A7" s="136"/>
      <c r="B7" s="76" t="s">
        <v>114</v>
      </c>
      <c r="C7" s="43">
        <v>754</v>
      </c>
      <c r="D7" s="43">
        <v>240</v>
      </c>
      <c r="E7" s="43">
        <v>0</v>
      </c>
      <c r="F7" s="43">
        <v>143</v>
      </c>
      <c r="G7" s="43">
        <v>423</v>
      </c>
      <c r="H7" s="43">
        <v>377</v>
      </c>
      <c r="I7" s="43">
        <v>1343</v>
      </c>
      <c r="J7" s="43">
        <v>627</v>
      </c>
      <c r="K7" s="43">
        <v>2397</v>
      </c>
      <c r="L7" s="43">
        <v>86</v>
      </c>
      <c r="M7" s="43">
        <v>0</v>
      </c>
      <c r="N7" s="43">
        <v>354</v>
      </c>
      <c r="O7" s="43">
        <v>36</v>
      </c>
      <c r="P7" s="43">
        <v>0</v>
      </c>
      <c r="Q7" s="44">
        <v>6637</v>
      </c>
    </row>
    <row r="8" spans="1:17" ht="15" customHeight="1" x14ac:dyDescent="0.3">
      <c r="A8" s="136"/>
      <c r="B8" s="76" t="s">
        <v>115</v>
      </c>
      <c r="C8" s="43">
        <v>735</v>
      </c>
      <c r="D8" s="43">
        <v>279</v>
      </c>
      <c r="E8" s="43">
        <v>599</v>
      </c>
      <c r="F8" s="43">
        <v>373</v>
      </c>
      <c r="G8" s="43">
        <v>261</v>
      </c>
      <c r="H8" s="43">
        <v>2837</v>
      </c>
      <c r="I8" s="43">
        <v>1258</v>
      </c>
      <c r="J8" s="43">
        <v>808</v>
      </c>
      <c r="K8" s="43">
        <v>4129</v>
      </c>
      <c r="L8" s="43">
        <v>345</v>
      </c>
      <c r="M8" s="43">
        <v>0</v>
      </c>
      <c r="N8" s="43">
        <v>0</v>
      </c>
      <c r="O8" s="43">
        <v>131</v>
      </c>
      <c r="P8" s="43">
        <v>0</v>
      </c>
      <c r="Q8" s="44">
        <v>11515</v>
      </c>
    </row>
    <row r="9" spans="1:17" ht="15" customHeight="1" x14ac:dyDescent="0.3">
      <c r="A9" s="136"/>
      <c r="B9" s="76" t="s">
        <v>118</v>
      </c>
      <c r="C9" s="43">
        <v>1985</v>
      </c>
      <c r="D9" s="43">
        <v>350</v>
      </c>
      <c r="E9" s="43">
        <v>815</v>
      </c>
      <c r="F9" s="43">
        <v>585</v>
      </c>
      <c r="G9" s="43">
        <v>98</v>
      </c>
      <c r="H9" s="43">
        <v>3488</v>
      </c>
      <c r="I9" s="43">
        <v>563</v>
      </c>
      <c r="J9" s="43">
        <v>1377</v>
      </c>
      <c r="K9" s="43">
        <v>3008</v>
      </c>
      <c r="L9" s="43">
        <v>580</v>
      </c>
      <c r="M9" s="43">
        <v>0</v>
      </c>
      <c r="N9" s="43">
        <v>0</v>
      </c>
      <c r="O9" s="43">
        <v>65</v>
      </c>
      <c r="P9" s="43">
        <v>0</v>
      </c>
      <c r="Q9" s="44">
        <v>12149</v>
      </c>
    </row>
    <row r="10" spans="1:17" ht="15" customHeight="1" x14ac:dyDescent="0.3">
      <c r="A10" s="136"/>
      <c r="B10" s="76" t="s">
        <v>119</v>
      </c>
      <c r="C10" s="43">
        <v>2159</v>
      </c>
      <c r="D10" s="43">
        <v>2167</v>
      </c>
      <c r="E10" s="43">
        <v>2366</v>
      </c>
      <c r="F10" s="43">
        <v>584</v>
      </c>
      <c r="G10" s="43">
        <v>37</v>
      </c>
      <c r="H10" s="43">
        <v>1204</v>
      </c>
      <c r="I10" s="43">
        <v>633</v>
      </c>
      <c r="J10" s="43">
        <v>4255</v>
      </c>
      <c r="K10" s="43">
        <v>3239</v>
      </c>
      <c r="L10" s="43">
        <v>698</v>
      </c>
      <c r="M10" s="43">
        <v>0</v>
      </c>
      <c r="N10" s="43">
        <v>0</v>
      </c>
      <c r="O10" s="43">
        <v>238</v>
      </c>
      <c r="P10" s="43">
        <v>0</v>
      </c>
      <c r="Q10" s="44">
        <v>15173</v>
      </c>
    </row>
    <row r="11" spans="1:17" ht="15" customHeight="1" x14ac:dyDescent="0.3">
      <c r="A11" s="136"/>
      <c r="B11" s="76" t="s">
        <v>124</v>
      </c>
      <c r="C11" s="43">
        <v>1310</v>
      </c>
      <c r="D11" s="43">
        <v>896</v>
      </c>
      <c r="E11" s="43">
        <v>1078</v>
      </c>
      <c r="F11" s="43">
        <v>752</v>
      </c>
      <c r="G11" s="43">
        <v>25</v>
      </c>
      <c r="H11" s="43">
        <v>2012</v>
      </c>
      <c r="I11" s="43">
        <v>375</v>
      </c>
      <c r="J11" s="43">
        <v>2693</v>
      </c>
      <c r="K11" s="43">
        <v>1803</v>
      </c>
      <c r="L11" s="43">
        <v>1571</v>
      </c>
      <c r="M11" s="43">
        <v>0</v>
      </c>
      <c r="N11" s="43">
        <v>18</v>
      </c>
      <c r="O11" s="43">
        <v>38</v>
      </c>
      <c r="P11" s="43">
        <v>0</v>
      </c>
      <c r="Q11" s="44">
        <v>11121</v>
      </c>
    </row>
    <row r="12" spans="1:17" ht="15" customHeight="1" x14ac:dyDescent="0.3">
      <c r="A12" s="136"/>
      <c r="B12" s="76" t="s">
        <v>120</v>
      </c>
      <c r="C12" s="43">
        <v>647</v>
      </c>
      <c r="D12" s="43">
        <v>428</v>
      </c>
      <c r="E12" s="43">
        <v>482</v>
      </c>
      <c r="F12" s="43">
        <v>0</v>
      </c>
      <c r="G12" s="43">
        <v>31</v>
      </c>
      <c r="H12" s="43">
        <v>1300</v>
      </c>
      <c r="I12" s="43">
        <v>753</v>
      </c>
      <c r="J12" s="43">
        <v>1061</v>
      </c>
      <c r="K12" s="43">
        <v>1801</v>
      </c>
      <c r="L12" s="43">
        <v>454</v>
      </c>
      <c r="M12" s="43">
        <v>0</v>
      </c>
      <c r="N12" s="43">
        <v>141</v>
      </c>
      <c r="O12" s="43">
        <v>13</v>
      </c>
      <c r="P12" s="43">
        <v>0</v>
      </c>
      <c r="Q12" s="44">
        <v>6765</v>
      </c>
    </row>
    <row r="13" spans="1:17" ht="15" customHeight="1" x14ac:dyDescent="0.3">
      <c r="A13" s="136"/>
      <c r="B13" s="76" t="s">
        <v>117</v>
      </c>
      <c r="C13" s="43">
        <v>1068</v>
      </c>
      <c r="D13" s="43">
        <v>463</v>
      </c>
      <c r="E13" s="43">
        <v>554</v>
      </c>
      <c r="F13" s="43">
        <v>997</v>
      </c>
      <c r="G13" s="43">
        <v>12</v>
      </c>
      <c r="H13" s="43">
        <v>2957</v>
      </c>
      <c r="I13" s="43">
        <v>669</v>
      </c>
      <c r="J13" s="43">
        <v>1561</v>
      </c>
      <c r="K13" s="43">
        <v>3855</v>
      </c>
      <c r="L13" s="43">
        <v>737</v>
      </c>
      <c r="M13" s="43">
        <v>0</v>
      </c>
      <c r="N13" s="43">
        <v>161</v>
      </c>
      <c r="O13" s="43">
        <v>113</v>
      </c>
      <c r="P13" s="43">
        <v>0</v>
      </c>
      <c r="Q13" s="44">
        <v>12934</v>
      </c>
    </row>
    <row r="14" spans="1:17" ht="15" customHeight="1" x14ac:dyDescent="0.3">
      <c r="A14" s="136"/>
      <c r="B14" s="62" t="s">
        <v>112</v>
      </c>
      <c r="C14" s="60">
        <v>91</v>
      </c>
      <c r="D14" s="60">
        <v>748</v>
      </c>
      <c r="E14" s="60">
        <v>144</v>
      </c>
      <c r="F14" s="60">
        <v>99</v>
      </c>
      <c r="G14" s="61">
        <v>33</v>
      </c>
      <c r="H14" s="60">
        <v>809</v>
      </c>
      <c r="I14" s="60">
        <v>401</v>
      </c>
      <c r="J14" s="60">
        <v>3073</v>
      </c>
      <c r="K14" s="60">
        <v>8815</v>
      </c>
      <c r="L14" s="60">
        <v>4339</v>
      </c>
      <c r="M14" s="60">
        <v>0</v>
      </c>
      <c r="N14" s="60">
        <v>0</v>
      </c>
      <c r="O14" s="60">
        <v>216</v>
      </c>
      <c r="P14" s="60">
        <v>0</v>
      </c>
      <c r="Q14" s="47">
        <v>18674</v>
      </c>
    </row>
    <row r="15" spans="1:17" ht="15" customHeight="1" x14ac:dyDescent="0.3">
      <c r="A15" s="137" t="s">
        <v>44</v>
      </c>
      <c r="B15" s="75" t="s">
        <v>103</v>
      </c>
      <c r="C15" s="48">
        <v>952</v>
      </c>
      <c r="D15" s="48">
        <v>690</v>
      </c>
      <c r="E15" s="48">
        <v>228</v>
      </c>
      <c r="F15" s="48">
        <v>192</v>
      </c>
      <c r="G15" s="48">
        <v>210</v>
      </c>
      <c r="H15" s="48">
        <v>3251</v>
      </c>
      <c r="I15" s="48">
        <v>2011</v>
      </c>
      <c r="J15" s="48">
        <v>2324</v>
      </c>
      <c r="K15" s="48">
        <v>4448</v>
      </c>
      <c r="L15" s="48">
        <v>521</v>
      </c>
      <c r="M15" s="48">
        <v>0</v>
      </c>
      <c r="N15" s="48">
        <v>0</v>
      </c>
      <c r="O15" s="48">
        <v>364</v>
      </c>
      <c r="P15" s="48">
        <v>0</v>
      </c>
      <c r="Q15" s="64">
        <v>14308</v>
      </c>
    </row>
    <row r="16" spans="1:17" ht="15" customHeight="1" x14ac:dyDescent="0.3">
      <c r="A16" s="138"/>
      <c r="B16" s="76" t="s">
        <v>144</v>
      </c>
      <c r="C16" s="43">
        <v>263</v>
      </c>
      <c r="D16" s="37">
        <v>62</v>
      </c>
      <c r="E16" s="43">
        <v>106</v>
      </c>
      <c r="F16" s="43">
        <v>0</v>
      </c>
      <c r="G16" s="37">
        <v>0</v>
      </c>
      <c r="H16" s="43">
        <v>1172</v>
      </c>
      <c r="I16" s="43">
        <v>671</v>
      </c>
      <c r="J16" s="43">
        <v>145</v>
      </c>
      <c r="K16" s="43">
        <v>478</v>
      </c>
      <c r="L16" s="43">
        <v>69</v>
      </c>
      <c r="M16" s="43">
        <v>0</v>
      </c>
      <c r="N16" s="43">
        <v>169</v>
      </c>
      <c r="O16" s="43">
        <v>26</v>
      </c>
      <c r="P16" s="43">
        <v>0</v>
      </c>
      <c r="Q16" s="44">
        <v>3159</v>
      </c>
    </row>
    <row r="17" spans="1:17" ht="15" customHeight="1" x14ac:dyDescent="0.3">
      <c r="A17" s="138"/>
      <c r="B17" s="76" t="s">
        <v>56</v>
      </c>
      <c r="C17" s="43">
        <v>713</v>
      </c>
      <c r="D17" s="43">
        <v>643</v>
      </c>
      <c r="E17" s="43">
        <v>63</v>
      </c>
      <c r="F17" s="43">
        <v>29</v>
      </c>
      <c r="G17" s="43">
        <v>77</v>
      </c>
      <c r="H17" s="43">
        <v>4228</v>
      </c>
      <c r="I17" s="43">
        <v>955</v>
      </c>
      <c r="J17" s="43">
        <v>1087</v>
      </c>
      <c r="K17" s="43">
        <v>1971</v>
      </c>
      <c r="L17" s="43">
        <v>73</v>
      </c>
      <c r="M17" s="43">
        <v>0</v>
      </c>
      <c r="N17" s="43">
        <v>222</v>
      </c>
      <c r="O17" s="43">
        <v>72</v>
      </c>
      <c r="P17" s="43">
        <v>0</v>
      </c>
      <c r="Q17" s="44">
        <v>9879</v>
      </c>
    </row>
    <row r="18" spans="1:17" ht="15" customHeight="1" x14ac:dyDescent="0.3">
      <c r="A18" s="138"/>
      <c r="B18" s="76" t="s">
        <v>57</v>
      </c>
      <c r="C18" s="43">
        <v>2613</v>
      </c>
      <c r="D18" s="43">
        <v>1126</v>
      </c>
      <c r="E18" s="43">
        <v>1097</v>
      </c>
      <c r="F18" s="43">
        <v>235</v>
      </c>
      <c r="G18" s="43">
        <v>52</v>
      </c>
      <c r="H18" s="43">
        <v>3256</v>
      </c>
      <c r="I18" s="43">
        <v>986</v>
      </c>
      <c r="J18" s="43">
        <v>2912</v>
      </c>
      <c r="K18" s="43">
        <v>3972</v>
      </c>
      <c r="L18" s="43">
        <v>620</v>
      </c>
      <c r="M18" s="43">
        <v>0</v>
      </c>
      <c r="N18" s="43">
        <v>0</v>
      </c>
      <c r="O18" s="43">
        <v>219</v>
      </c>
      <c r="P18" s="43">
        <v>0</v>
      </c>
      <c r="Q18" s="44">
        <v>14879</v>
      </c>
    </row>
    <row r="19" spans="1:17" ht="15" customHeight="1" x14ac:dyDescent="0.3">
      <c r="A19" s="138"/>
      <c r="B19" s="76" t="s">
        <v>58</v>
      </c>
      <c r="C19" s="43">
        <v>769</v>
      </c>
      <c r="D19" s="43">
        <v>1441</v>
      </c>
      <c r="E19" s="43">
        <v>1949</v>
      </c>
      <c r="F19" s="43">
        <v>814</v>
      </c>
      <c r="G19" s="43">
        <v>99</v>
      </c>
      <c r="H19" s="43">
        <v>1082</v>
      </c>
      <c r="I19" s="43">
        <v>269</v>
      </c>
      <c r="J19" s="43">
        <v>3628</v>
      </c>
      <c r="K19" s="43">
        <v>1939</v>
      </c>
      <c r="L19" s="43">
        <v>1723</v>
      </c>
      <c r="M19" s="43">
        <v>0</v>
      </c>
      <c r="N19" s="43">
        <v>0</v>
      </c>
      <c r="O19" s="43">
        <v>22</v>
      </c>
      <c r="P19" s="43">
        <v>0</v>
      </c>
      <c r="Q19" s="44">
        <v>13430</v>
      </c>
    </row>
    <row r="20" spans="1:17" ht="15" customHeight="1" x14ac:dyDescent="0.3">
      <c r="A20" s="138"/>
      <c r="B20" s="76" t="s">
        <v>59</v>
      </c>
      <c r="C20" s="43">
        <v>261</v>
      </c>
      <c r="D20" s="43">
        <v>777</v>
      </c>
      <c r="E20" s="43">
        <v>609</v>
      </c>
      <c r="F20" s="43">
        <v>200</v>
      </c>
      <c r="G20" s="43">
        <v>0</v>
      </c>
      <c r="H20" s="43">
        <v>601</v>
      </c>
      <c r="I20" s="43">
        <v>2600</v>
      </c>
      <c r="J20" s="43">
        <v>1529</v>
      </c>
      <c r="K20" s="43">
        <v>2197</v>
      </c>
      <c r="L20" s="43">
        <v>1074</v>
      </c>
      <c r="M20" s="43">
        <v>0</v>
      </c>
      <c r="N20" s="43">
        <v>0</v>
      </c>
      <c r="O20" s="43">
        <v>50</v>
      </c>
      <c r="P20" s="43">
        <v>0</v>
      </c>
      <c r="Q20" s="44">
        <v>9530</v>
      </c>
    </row>
    <row r="21" spans="1:17" ht="15" customHeight="1" x14ac:dyDescent="0.3">
      <c r="A21" s="138"/>
      <c r="B21" s="76" t="s">
        <v>60</v>
      </c>
      <c r="C21" s="43">
        <v>3290</v>
      </c>
      <c r="D21" s="43">
        <v>208</v>
      </c>
      <c r="E21" s="43">
        <v>341</v>
      </c>
      <c r="F21" s="43">
        <v>586</v>
      </c>
      <c r="G21" s="43">
        <v>341</v>
      </c>
      <c r="H21" s="43">
        <v>2313</v>
      </c>
      <c r="I21" s="43">
        <v>1191</v>
      </c>
      <c r="J21" s="43">
        <v>2042</v>
      </c>
      <c r="K21" s="43">
        <v>3561</v>
      </c>
      <c r="L21" s="43">
        <v>847</v>
      </c>
      <c r="M21" s="43">
        <v>0</v>
      </c>
      <c r="N21" s="43">
        <v>0</v>
      </c>
      <c r="O21" s="43">
        <v>196</v>
      </c>
      <c r="P21" s="43">
        <v>0</v>
      </c>
      <c r="Q21" s="44">
        <v>14916</v>
      </c>
    </row>
    <row r="22" spans="1:17" ht="15" customHeight="1" x14ac:dyDescent="0.3">
      <c r="A22" s="138"/>
      <c r="B22" s="76" t="s">
        <v>113</v>
      </c>
      <c r="C22" s="43">
        <v>0</v>
      </c>
      <c r="D22" s="43">
        <v>0</v>
      </c>
      <c r="E22" s="43">
        <v>0</v>
      </c>
      <c r="F22" s="43">
        <v>0</v>
      </c>
      <c r="G22" s="43">
        <v>0</v>
      </c>
      <c r="H22" s="43">
        <v>0</v>
      </c>
      <c r="I22" s="43">
        <v>0</v>
      </c>
      <c r="J22" s="43">
        <v>0</v>
      </c>
      <c r="K22" s="115" t="s">
        <v>163</v>
      </c>
      <c r="L22" s="43">
        <v>0</v>
      </c>
      <c r="M22" s="43">
        <v>0</v>
      </c>
      <c r="N22" s="43">
        <v>0</v>
      </c>
      <c r="O22" s="43">
        <v>56</v>
      </c>
      <c r="P22" s="43">
        <v>0</v>
      </c>
      <c r="Q22" s="121" t="s">
        <v>163</v>
      </c>
    </row>
    <row r="23" spans="1:17" ht="15" customHeight="1" x14ac:dyDescent="0.3">
      <c r="A23" s="138"/>
      <c r="B23" s="76" t="s">
        <v>61</v>
      </c>
      <c r="C23" s="43">
        <v>233</v>
      </c>
      <c r="D23" s="43">
        <v>236</v>
      </c>
      <c r="E23" s="43">
        <v>74</v>
      </c>
      <c r="F23" s="43">
        <v>350</v>
      </c>
      <c r="G23" s="43">
        <v>64</v>
      </c>
      <c r="H23" s="43">
        <v>2105</v>
      </c>
      <c r="I23" s="43">
        <v>2055</v>
      </c>
      <c r="J23" s="43">
        <v>684</v>
      </c>
      <c r="K23" s="43">
        <v>1593</v>
      </c>
      <c r="L23" s="43">
        <v>87</v>
      </c>
      <c r="M23" s="43">
        <v>0</v>
      </c>
      <c r="N23" s="43">
        <v>69</v>
      </c>
      <c r="O23" s="43">
        <v>82</v>
      </c>
      <c r="P23" s="43">
        <v>0</v>
      </c>
      <c r="Q23" s="44">
        <v>7526</v>
      </c>
    </row>
    <row r="24" spans="1:17" ht="15" customHeight="1" x14ac:dyDescent="0.3">
      <c r="A24" s="139"/>
      <c r="B24" s="62" t="s">
        <v>112</v>
      </c>
      <c r="C24" s="60">
        <v>102</v>
      </c>
      <c r="D24" s="60">
        <v>132</v>
      </c>
      <c r="E24" s="61">
        <v>69</v>
      </c>
      <c r="F24" s="60">
        <v>89</v>
      </c>
      <c r="G24" s="60">
        <v>136</v>
      </c>
      <c r="H24" s="60">
        <v>727</v>
      </c>
      <c r="I24" s="60">
        <v>57</v>
      </c>
      <c r="J24" s="60">
        <v>590</v>
      </c>
      <c r="K24" s="60">
        <v>1306</v>
      </c>
      <c r="L24" s="60">
        <v>784</v>
      </c>
      <c r="M24" s="61">
        <v>0</v>
      </c>
      <c r="N24" s="60">
        <v>0</v>
      </c>
      <c r="O24" s="61">
        <v>6</v>
      </c>
      <c r="P24" s="61">
        <v>0</v>
      </c>
      <c r="Q24" s="47">
        <v>3968</v>
      </c>
    </row>
    <row r="25" spans="1:17" ht="15" customHeight="1" x14ac:dyDescent="0.3">
      <c r="A25" s="135" t="s">
        <v>45</v>
      </c>
      <c r="B25" s="75" t="s">
        <v>62</v>
      </c>
      <c r="C25" s="48">
        <v>95</v>
      </c>
      <c r="D25" s="50">
        <v>0</v>
      </c>
      <c r="E25" s="48">
        <v>0</v>
      </c>
      <c r="F25" s="48">
        <v>81</v>
      </c>
      <c r="G25" s="48">
        <v>0</v>
      </c>
      <c r="H25" s="48">
        <v>495</v>
      </c>
      <c r="I25" s="48">
        <v>16</v>
      </c>
      <c r="J25" s="48">
        <v>316</v>
      </c>
      <c r="K25" s="48">
        <v>557</v>
      </c>
      <c r="L25" s="48">
        <v>63</v>
      </c>
      <c r="M25" s="48">
        <v>0</v>
      </c>
      <c r="N25" s="50">
        <v>27</v>
      </c>
      <c r="O25" s="48">
        <v>99</v>
      </c>
      <c r="P25" s="48">
        <v>0</v>
      </c>
      <c r="Q25" s="64">
        <v>1699</v>
      </c>
    </row>
    <row r="26" spans="1:17" ht="15" customHeight="1" x14ac:dyDescent="0.3">
      <c r="A26" s="135"/>
      <c r="B26" s="76" t="s">
        <v>122</v>
      </c>
      <c r="C26" s="43">
        <v>138</v>
      </c>
      <c r="D26" s="43">
        <v>136</v>
      </c>
      <c r="E26" s="43">
        <v>340</v>
      </c>
      <c r="F26" s="43">
        <v>91</v>
      </c>
      <c r="G26" s="43">
        <v>73</v>
      </c>
      <c r="H26" s="43">
        <v>2308</v>
      </c>
      <c r="I26" s="43">
        <v>707</v>
      </c>
      <c r="J26" s="43">
        <v>391</v>
      </c>
      <c r="K26" s="43">
        <v>849</v>
      </c>
      <c r="L26" s="43">
        <v>154</v>
      </c>
      <c r="M26" s="43">
        <v>0</v>
      </c>
      <c r="N26" s="43">
        <v>1117</v>
      </c>
      <c r="O26" s="43">
        <v>349</v>
      </c>
      <c r="P26" s="43">
        <v>0</v>
      </c>
      <c r="Q26" s="44">
        <v>6598</v>
      </c>
    </row>
    <row r="27" spans="1:17" ht="15" customHeight="1" x14ac:dyDescent="0.3">
      <c r="A27" s="135"/>
      <c r="B27" s="76" t="s">
        <v>63</v>
      </c>
      <c r="C27" s="43">
        <v>1216</v>
      </c>
      <c r="D27" s="43">
        <v>614</v>
      </c>
      <c r="E27" s="43">
        <v>488</v>
      </c>
      <c r="F27" s="43">
        <v>170</v>
      </c>
      <c r="G27" s="43">
        <v>208</v>
      </c>
      <c r="H27" s="43">
        <v>2685</v>
      </c>
      <c r="I27" s="43">
        <v>1381</v>
      </c>
      <c r="J27" s="43">
        <v>2189</v>
      </c>
      <c r="K27" s="43">
        <v>3826</v>
      </c>
      <c r="L27" s="43">
        <v>1203</v>
      </c>
      <c r="M27" s="43">
        <v>0</v>
      </c>
      <c r="N27" s="43">
        <v>0</v>
      </c>
      <c r="O27" s="43">
        <v>247</v>
      </c>
      <c r="P27" s="43">
        <v>0</v>
      </c>
      <c r="Q27" s="44">
        <v>13379</v>
      </c>
    </row>
    <row r="28" spans="1:17" ht="15" customHeight="1" x14ac:dyDescent="0.3">
      <c r="A28" s="135"/>
      <c r="B28" s="76" t="s">
        <v>64</v>
      </c>
      <c r="C28" s="43">
        <v>801</v>
      </c>
      <c r="D28" s="43">
        <v>73</v>
      </c>
      <c r="E28" s="43">
        <v>120</v>
      </c>
      <c r="F28" s="43">
        <v>11</v>
      </c>
      <c r="G28" s="43">
        <v>31</v>
      </c>
      <c r="H28" s="43">
        <v>1659</v>
      </c>
      <c r="I28" s="43">
        <v>442</v>
      </c>
      <c r="J28" s="43">
        <v>258</v>
      </c>
      <c r="K28" s="43">
        <v>1211</v>
      </c>
      <c r="L28" s="118" t="s">
        <v>164</v>
      </c>
      <c r="M28" s="43">
        <v>0</v>
      </c>
      <c r="N28" s="43">
        <v>103</v>
      </c>
      <c r="O28" s="115" t="s">
        <v>163</v>
      </c>
      <c r="P28" s="43">
        <v>0</v>
      </c>
      <c r="Q28" s="44">
        <v>4632</v>
      </c>
    </row>
    <row r="29" spans="1:17" ht="15" customHeight="1" x14ac:dyDescent="0.3">
      <c r="A29" s="135"/>
      <c r="B29" s="76" t="s">
        <v>65</v>
      </c>
      <c r="C29" s="43">
        <v>1181</v>
      </c>
      <c r="D29" s="43">
        <v>1509</v>
      </c>
      <c r="E29" s="43">
        <v>1322</v>
      </c>
      <c r="F29" s="43">
        <v>1314</v>
      </c>
      <c r="G29" s="43">
        <v>0</v>
      </c>
      <c r="H29" s="43">
        <v>2488</v>
      </c>
      <c r="I29" s="43">
        <v>1448</v>
      </c>
      <c r="J29" s="43">
        <v>3547</v>
      </c>
      <c r="K29" s="43">
        <v>2774</v>
      </c>
      <c r="L29" s="43">
        <v>1400</v>
      </c>
      <c r="M29" s="43">
        <v>0</v>
      </c>
      <c r="N29" s="43">
        <v>0</v>
      </c>
      <c r="O29" s="43">
        <v>297</v>
      </c>
      <c r="P29" s="43">
        <v>0</v>
      </c>
      <c r="Q29" s="44">
        <v>15101</v>
      </c>
    </row>
    <row r="30" spans="1:17" ht="15" customHeight="1" x14ac:dyDescent="0.3">
      <c r="A30" s="135"/>
      <c r="B30" s="76" t="s">
        <v>66</v>
      </c>
      <c r="C30" s="43">
        <v>2164</v>
      </c>
      <c r="D30" s="43">
        <v>611</v>
      </c>
      <c r="E30" s="43">
        <v>1124</v>
      </c>
      <c r="F30" s="43">
        <v>212</v>
      </c>
      <c r="G30" s="43">
        <v>340</v>
      </c>
      <c r="H30" s="43">
        <v>2699</v>
      </c>
      <c r="I30" s="43">
        <v>492</v>
      </c>
      <c r="J30" s="43">
        <v>1406</v>
      </c>
      <c r="K30" s="43">
        <v>2762</v>
      </c>
      <c r="L30" s="43">
        <v>320</v>
      </c>
      <c r="M30" s="43">
        <v>0</v>
      </c>
      <c r="N30" s="43">
        <v>100</v>
      </c>
      <c r="O30" s="43">
        <v>69</v>
      </c>
      <c r="P30" s="43">
        <v>0</v>
      </c>
      <c r="Q30" s="44">
        <v>10943</v>
      </c>
    </row>
    <row r="31" spans="1:17" ht="15" customHeight="1" x14ac:dyDescent="0.3">
      <c r="A31" s="135"/>
      <c r="B31" s="76" t="s">
        <v>67</v>
      </c>
      <c r="C31" s="43">
        <v>462</v>
      </c>
      <c r="D31" s="43">
        <v>213</v>
      </c>
      <c r="E31" s="43">
        <v>861</v>
      </c>
      <c r="F31" s="43">
        <v>27</v>
      </c>
      <c r="G31" s="43">
        <v>61</v>
      </c>
      <c r="H31" s="43">
        <v>1252</v>
      </c>
      <c r="I31" s="43">
        <v>1229</v>
      </c>
      <c r="J31" s="43">
        <v>459</v>
      </c>
      <c r="K31" s="43">
        <v>1317</v>
      </c>
      <c r="L31" s="43">
        <v>1172</v>
      </c>
      <c r="M31" s="43">
        <v>0</v>
      </c>
      <c r="N31" s="43">
        <v>76</v>
      </c>
      <c r="O31" s="43">
        <v>376</v>
      </c>
      <c r="P31" s="43">
        <v>0</v>
      </c>
      <c r="Q31" s="44">
        <v>7424</v>
      </c>
    </row>
    <row r="32" spans="1:17" ht="15" customHeight="1" x14ac:dyDescent="0.3">
      <c r="A32" s="135"/>
      <c r="B32" s="76" t="s">
        <v>68</v>
      </c>
      <c r="C32" s="43">
        <v>487</v>
      </c>
      <c r="D32" s="43">
        <v>126</v>
      </c>
      <c r="E32" s="43">
        <v>124</v>
      </c>
      <c r="F32" s="43">
        <v>23</v>
      </c>
      <c r="G32" s="43">
        <v>200</v>
      </c>
      <c r="H32" s="43">
        <v>1886</v>
      </c>
      <c r="I32" s="43">
        <v>526</v>
      </c>
      <c r="J32" s="43">
        <v>478</v>
      </c>
      <c r="K32" s="43">
        <v>1320</v>
      </c>
      <c r="L32" s="43">
        <v>390</v>
      </c>
      <c r="M32" s="43">
        <v>0</v>
      </c>
      <c r="N32" s="43">
        <v>848</v>
      </c>
      <c r="O32" s="43">
        <v>333</v>
      </c>
      <c r="P32" s="43">
        <v>0</v>
      </c>
      <c r="Q32" s="44">
        <v>6394</v>
      </c>
    </row>
    <row r="33" spans="1:18" ht="15" customHeight="1" x14ac:dyDescent="0.3">
      <c r="A33" s="135"/>
      <c r="B33" s="62" t="s">
        <v>112</v>
      </c>
      <c r="C33" s="60">
        <v>162</v>
      </c>
      <c r="D33" s="115" t="s">
        <v>163</v>
      </c>
      <c r="E33" s="60">
        <v>94</v>
      </c>
      <c r="F33" s="60">
        <v>0</v>
      </c>
      <c r="G33" s="60">
        <v>0</v>
      </c>
      <c r="H33" s="60">
        <v>1890</v>
      </c>
      <c r="I33" s="60">
        <v>185</v>
      </c>
      <c r="J33" s="60">
        <v>101</v>
      </c>
      <c r="K33" s="60">
        <v>801</v>
      </c>
      <c r="L33" s="60">
        <v>72</v>
      </c>
      <c r="M33" s="60">
        <v>0</v>
      </c>
      <c r="N33" s="60">
        <v>0</v>
      </c>
      <c r="O33" s="118" t="s">
        <v>164</v>
      </c>
      <c r="P33" s="61">
        <v>0</v>
      </c>
      <c r="Q33" s="47">
        <v>3336</v>
      </c>
    </row>
    <row r="34" spans="1:18" ht="15" customHeight="1" x14ac:dyDescent="0.3">
      <c r="A34" s="135" t="s">
        <v>46</v>
      </c>
      <c r="B34" s="75" t="s">
        <v>130</v>
      </c>
      <c r="C34" s="48">
        <v>1366</v>
      </c>
      <c r="D34" s="48">
        <v>264</v>
      </c>
      <c r="E34" s="48">
        <v>949</v>
      </c>
      <c r="F34" s="48">
        <v>800</v>
      </c>
      <c r="G34" s="48">
        <v>47</v>
      </c>
      <c r="H34" s="48">
        <v>3345</v>
      </c>
      <c r="I34" s="48">
        <v>2233</v>
      </c>
      <c r="J34" s="48">
        <v>1738</v>
      </c>
      <c r="K34" s="48">
        <v>3776</v>
      </c>
      <c r="L34" s="48">
        <v>658</v>
      </c>
      <c r="M34" s="48">
        <v>0</v>
      </c>
      <c r="N34" s="48">
        <v>0</v>
      </c>
      <c r="O34" s="48">
        <v>24</v>
      </c>
      <c r="P34" s="48">
        <v>0</v>
      </c>
      <c r="Q34" s="64">
        <v>14731</v>
      </c>
    </row>
    <row r="35" spans="1:18" ht="15" customHeight="1" x14ac:dyDescent="0.3">
      <c r="A35" s="135"/>
      <c r="B35" s="76" t="s">
        <v>69</v>
      </c>
      <c r="C35" s="43">
        <v>275</v>
      </c>
      <c r="D35" s="43">
        <v>490</v>
      </c>
      <c r="E35" s="43">
        <v>243</v>
      </c>
      <c r="F35" s="43">
        <v>0</v>
      </c>
      <c r="G35" s="43">
        <v>31</v>
      </c>
      <c r="H35" s="43">
        <v>1961</v>
      </c>
      <c r="I35" s="43">
        <v>2509</v>
      </c>
      <c r="J35" s="43">
        <v>611</v>
      </c>
      <c r="K35" s="43">
        <v>1693</v>
      </c>
      <c r="L35" s="43">
        <v>453</v>
      </c>
      <c r="M35" s="43">
        <v>0</v>
      </c>
      <c r="N35" s="43">
        <v>0</v>
      </c>
      <c r="O35" s="43">
        <v>29</v>
      </c>
      <c r="P35" s="43">
        <v>0</v>
      </c>
      <c r="Q35" s="44">
        <v>8193</v>
      </c>
    </row>
    <row r="36" spans="1:18" ht="15" customHeight="1" x14ac:dyDescent="0.3">
      <c r="A36" s="135"/>
      <c r="B36" s="76" t="s">
        <v>70</v>
      </c>
      <c r="C36" s="43">
        <v>546</v>
      </c>
      <c r="D36" s="43">
        <v>209</v>
      </c>
      <c r="E36" s="43">
        <v>70</v>
      </c>
      <c r="F36" s="43">
        <v>0</v>
      </c>
      <c r="G36" s="43">
        <v>289</v>
      </c>
      <c r="H36" s="43">
        <v>515</v>
      </c>
      <c r="I36" s="43">
        <v>485</v>
      </c>
      <c r="J36" s="43">
        <v>287</v>
      </c>
      <c r="K36" s="43">
        <v>1580</v>
      </c>
      <c r="L36" s="43">
        <v>178</v>
      </c>
      <c r="M36" s="43">
        <v>0</v>
      </c>
      <c r="N36" s="43">
        <v>0</v>
      </c>
      <c r="O36" s="43">
        <v>12</v>
      </c>
      <c r="P36" s="43">
        <v>0</v>
      </c>
      <c r="Q36" s="44">
        <v>3975</v>
      </c>
    </row>
    <row r="37" spans="1:18" ht="15" customHeight="1" x14ac:dyDescent="0.3">
      <c r="A37" s="135"/>
      <c r="B37" s="76" t="s">
        <v>71</v>
      </c>
      <c r="C37" s="43">
        <v>132</v>
      </c>
      <c r="D37" s="43">
        <v>34</v>
      </c>
      <c r="E37" s="43">
        <v>0</v>
      </c>
      <c r="F37" s="43">
        <v>19</v>
      </c>
      <c r="G37" s="37">
        <v>0</v>
      </c>
      <c r="H37" s="43">
        <v>1592</v>
      </c>
      <c r="I37" s="43">
        <v>830</v>
      </c>
      <c r="J37" s="43">
        <v>239</v>
      </c>
      <c r="K37" s="43">
        <v>815</v>
      </c>
      <c r="L37" s="37">
        <v>6</v>
      </c>
      <c r="M37" s="43">
        <v>0</v>
      </c>
      <c r="N37" s="43">
        <v>341</v>
      </c>
      <c r="O37" s="43">
        <v>94</v>
      </c>
      <c r="P37" s="43">
        <v>0</v>
      </c>
      <c r="Q37" s="44">
        <v>3989</v>
      </c>
    </row>
    <row r="38" spans="1:18" ht="15" customHeight="1" x14ac:dyDescent="0.3">
      <c r="A38" s="135"/>
      <c r="B38" s="76" t="s">
        <v>72</v>
      </c>
      <c r="C38" s="43">
        <v>2069</v>
      </c>
      <c r="D38" s="43">
        <v>119</v>
      </c>
      <c r="E38" s="43">
        <v>806</v>
      </c>
      <c r="F38" s="43">
        <v>186</v>
      </c>
      <c r="G38" s="43">
        <v>107</v>
      </c>
      <c r="H38" s="43">
        <v>944</v>
      </c>
      <c r="I38" s="43">
        <v>142</v>
      </c>
      <c r="J38" s="43">
        <v>1215</v>
      </c>
      <c r="K38" s="43">
        <v>1931</v>
      </c>
      <c r="L38" s="43">
        <v>69</v>
      </c>
      <c r="M38" s="43">
        <v>0</v>
      </c>
      <c r="N38" s="43">
        <v>48</v>
      </c>
      <c r="O38" s="37">
        <v>245</v>
      </c>
      <c r="P38" s="37">
        <v>0</v>
      </c>
      <c r="Q38" s="44">
        <v>7543</v>
      </c>
    </row>
    <row r="39" spans="1:18" ht="15" customHeight="1" x14ac:dyDescent="0.3">
      <c r="A39" s="135"/>
      <c r="B39" s="62" t="s">
        <v>112</v>
      </c>
      <c r="C39" s="60">
        <v>0</v>
      </c>
      <c r="D39" s="60">
        <v>57</v>
      </c>
      <c r="E39" s="60">
        <v>492</v>
      </c>
      <c r="F39" s="60">
        <v>21</v>
      </c>
      <c r="G39" s="60">
        <v>0</v>
      </c>
      <c r="H39" s="60">
        <v>238</v>
      </c>
      <c r="I39" s="60">
        <v>0</v>
      </c>
      <c r="J39" s="60">
        <v>76</v>
      </c>
      <c r="K39" s="60">
        <v>22</v>
      </c>
      <c r="L39" s="115" t="s">
        <v>163</v>
      </c>
      <c r="M39" s="118" t="s">
        <v>164</v>
      </c>
      <c r="N39" s="60">
        <v>0</v>
      </c>
      <c r="O39" s="60">
        <v>0</v>
      </c>
      <c r="P39" s="60">
        <v>0</v>
      </c>
      <c r="Q39" s="47">
        <v>930</v>
      </c>
    </row>
    <row r="40" spans="1:18" s="6" customFormat="1" ht="15" customHeight="1" x14ac:dyDescent="0.3">
      <c r="A40" s="135" t="s">
        <v>47</v>
      </c>
      <c r="B40" s="75" t="s">
        <v>116</v>
      </c>
      <c r="C40" s="48">
        <v>624</v>
      </c>
      <c r="D40" s="48">
        <v>210</v>
      </c>
      <c r="E40" s="48">
        <v>406</v>
      </c>
      <c r="F40" s="48">
        <v>0</v>
      </c>
      <c r="G40" s="48">
        <v>34</v>
      </c>
      <c r="H40" s="48">
        <v>2864</v>
      </c>
      <c r="I40" s="48">
        <v>673</v>
      </c>
      <c r="J40" s="48">
        <v>338</v>
      </c>
      <c r="K40" s="48">
        <v>1433</v>
      </c>
      <c r="L40" s="48">
        <v>502</v>
      </c>
      <c r="M40" s="48">
        <v>0</v>
      </c>
      <c r="N40" s="48">
        <v>469</v>
      </c>
      <c r="O40" s="48">
        <v>140</v>
      </c>
      <c r="P40" s="48">
        <v>0</v>
      </c>
      <c r="Q40" s="64">
        <v>7615</v>
      </c>
      <c r="R40"/>
    </row>
    <row r="41" spans="1:18" ht="15" customHeight="1" x14ac:dyDescent="0.3">
      <c r="A41" s="135"/>
      <c r="B41" s="76" t="s">
        <v>73</v>
      </c>
      <c r="C41" s="43">
        <v>901</v>
      </c>
      <c r="D41" s="43">
        <v>543</v>
      </c>
      <c r="E41" s="43">
        <v>680</v>
      </c>
      <c r="F41" s="43">
        <v>155</v>
      </c>
      <c r="G41" s="43">
        <v>249</v>
      </c>
      <c r="H41" s="43">
        <v>1791</v>
      </c>
      <c r="I41" s="43">
        <v>299</v>
      </c>
      <c r="J41" s="43">
        <v>808</v>
      </c>
      <c r="K41" s="43">
        <v>2485</v>
      </c>
      <c r="L41" s="43">
        <v>384</v>
      </c>
      <c r="M41" s="43">
        <v>0</v>
      </c>
      <c r="N41" s="43">
        <v>0</v>
      </c>
      <c r="O41" s="43">
        <v>190</v>
      </c>
      <c r="P41" s="43">
        <v>0</v>
      </c>
      <c r="Q41" s="44">
        <v>7991</v>
      </c>
    </row>
    <row r="42" spans="1:18" ht="15" customHeight="1" x14ac:dyDescent="0.3">
      <c r="A42" s="135"/>
      <c r="B42" s="76" t="s">
        <v>121</v>
      </c>
      <c r="C42" s="43">
        <v>0</v>
      </c>
      <c r="D42" s="37">
        <v>310</v>
      </c>
      <c r="E42" s="37">
        <v>0</v>
      </c>
      <c r="F42" s="43">
        <v>713</v>
      </c>
      <c r="G42" s="43">
        <v>0</v>
      </c>
      <c r="H42" s="43">
        <v>1783</v>
      </c>
      <c r="I42" s="43">
        <v>159</v>
      </c>
      <c r="J42" s="43">
        <v>1676</v>
      </c>
      <c r="K42" s="43">
        <v>543</v>
      </c>
      <c r="L42" s="43">
        <v>1460</v>
      </c>
      <c r="M42" s="37">
        <v>28</v>
      </c>
      <c r="N42" s="43">
        <v>0</v>
      </c>
      <c r="O42" s="43">
        <v>0</v>
      </c>
      <c r="P42" s="43">
        <v>0</v>
      </c>
      <c r="Q42" s="44">
        <v>6672</v>
      </c>
    </row>
    <row r="43" spans="1:18" ht="15" customHeight="1" x14ac:dyDescent="0.3">
      <c r="A43" s="135"/>
      <c r="B43" s="76" t="s">
        <v>74</v>
      </c>
      <c r="C43" s="43">
        <v>250</v>
      </c>
      <c r="D43" s="43">
        <v>537</v>
      </c>
      <c r="E43" s="43">
        <v>541</v>
      </c>
      <c r="F43" s="43">
        <v>632</v>
      </c>
      <c r="G43" s="43">
        <v>42</v>
      </c>
      <c r="H43" s="43">
        <v>3141</v>
      </c>
      <c r="I43" s="43">
        <v>1062</v>
      </c>
      <c r="J43" s="43">
        <v>1733</v>
      </c>
      <c r="K43" s="43">
        <v>1668</v>
      </c>
      <c r="L43" s="43">
        <v>634</v>
      </c>
      <c r="M43" s="43">
        <v>0</v>
      </c>
      <c r="N43" s="43">
        <v>538</v>
      </c>
      <c r="O43" s="43">
        <v>119</v>
      </c>
      <c r="P43" s="43">
        <v>0</v>
      </c>
      <c r="Q43" s="44">
        <v>10801</v>
      </c>
    </row>
    <row r="44" spans="1:18" ht="15" customHeight="1" x14ac:dyDescent="0.3">
      <c r="A44" s="135"/>
      <c r="B44" s="62" t="s">
        <v>123</v>
      </c>
      <c r="C44" s="60">
        <v>0</v>
      </c>
      <c r="D44" s="60">
        <v>19</v>
      </c>
      <c r="E44" s="60">
        <v>44</v>
      </c>
      <c r="F44" s="60">
        <v>0</v>
      </c>
      <c r="G44" s="60">
        <v>0</v>
      </c>
      <c r="H44" s="60">
        <v>90</v>
      </c>
      <c r="I44" s="60">
        <v>53</v>
      </c>
      <c r="J44" s="60">
        <v>954</v>
      </c>
      <c r="K44" s="60">
        <v>503</v>
      </c>
      <c r="L44" s="60">
        <v>101</v>
      </c>
      <c r="M44" s="60">
        <v>0</v>
      </c>
      <c r="N44" s="60">
        <v>0</v>
      </c>
      <c r="O44" s="60">
        <v>0</v>
      </c>
      <c r="P44" s="60">
        <v>0</v>
      </c>
      <c r="Q44" s="47">
        <v>1764</v>
      </c>
    </row>
    <row r="45" spans="1:18" ht="15" customHeight="1" x14ac:dyDescent="0.3">
      <c r="A45" s="72" t="s">
        <v>48</v>
      </c>
      <c r="B45" s="65" t="s">
        <v>75</v>
      </c>
      <c r="C45" s="66">
        <v>662</v>
      </c>
      <c r="D45" s="66">
        <v>387</v>
      </c>
      <c r="E45" s="66">
        <v>267</v>
      </c>
      <c r="F45" s="66">
        <v>83</v>
      </c>
      <c r="G45" s="66">
        <v>1330</v>
      </c>
      <c r="H45" s="66">
        <v>5548</v>
      </c>
      <c r="I45" s="66">
        <v>1040</v>
      </c>
      <c r="J45" s="66">
        <v>494</v>
      </c>
      <c r="K45" s="66">
        <v>2584</v>
      </c>
      <c r="L45" s="66">
        <v>558</v>
      </c>
      <c r="M45" s="66">
        <v>0</v>
      </c>
      <c r="N45" s="66">
        <v>176</v>
      </c>
      <c r="O45" s="66">
        <v>36</v>
      </c>
      <c r="P45" s="66">
        <v>0</v>
      </c>
      <c r="Q45" s="57">
        <v>12964</v>
      </c>
    </row>
    <row r="46" spans="1:18" ht="15" customHeight="1" x14ac:dyDescent="0.3">
      <c r="A46" s="135" t="s">
        <v>49</v>
      </c>
      <c r="B46" s="79" t="s">
        <v>125</v>
      </c>
      <c r="C46" s="48">
        <v>0</v>
      </c>
      <c r="D46" s="48">
        <v>0</v>
      </c>
      <c r="E46" s="48">
        <v>0</v>
      </c>
      <c r="F46" s="48">
        <v>0</v>
      </c>
      <c r="G46" s="48">
        <v>0</v>
      </c>
      <c r="H46" s="48">
        <v>0</v>
      </c>
      <c r="I46" s="48">
        <v>0</v>
      </c>
      <c r="J46" s="48">
        <v>0</v>
      </c>
      <c r="K46" s="118" t="s">
        <v>164</v>
      </c>
      <c r="L46" s="48">
        <v>0</v>
      </c>
      <c r="M46" s="48">
        <v>0</v>
      </c>
      <c r="N46" s="48">
        <v>0</v>
      </c>
      <c r="O46" s="48">
        <v>0</v>
      </c>
      <c r="P46" s="48">
        <v>0</v>
      </c>
      <c r="Q46" s="122" t="s">
        <v>164</v>
      </c>
    </row>
    <row r="47" spans="1:18" ht="15" customHeight="1" x14ac:dyDescent="0.3">
      <c r="A47" s="135"/>
      <c r="B47" s="68" t="s">
        <v>126</v>
      </c>
      <c r="C47" s="60">
        <v>66</v>
      </c>
      <c r="D47" s="115" t="s">
        <v>163</v>
      </c>
      <c r="E47" s="60">
        <v>148</v>
      </c>
      <c r="F47" s="60">
        <v>0</v>
      </c>
      <c r="G47" s="60">
        <v>89</v>
      </c>
      <c r="H47" s="60">
        <v>908</v>
      </c>
      <c r="I47" s="60">
        <v>513</v>
      </c>
      <c r="J47" s="60">
        <v>131</v>
      </c>
      <c r="K47" s="60">
        <v>650</v>
      </c>
      <c r="L47" s="61">
        <v>0</v>
      </c>
      <c r="M47" s="60">
        <v>0</v>
      </c>
      <c r="N47" s="60">
        <v>703</v>
      </c>
      <c r="O47" s="118" t="s">
        <v>164</v>
      </c>
      <c r="P47" s="61">
        <v>0</v>
      </c>
      <c r="Q47" s="47">
        <v>3244</v>
      </c>
    </row>
    <row r="48" spans="1:18" ht="15" customHeight="1" x14ac:dyDescent="0.3">
      <c r="A48" s="135" t="s">
        <v>50</v>
      </c>
      <c r="B48" s="75" t="s">
        <v>76</v>
      </c>
      <c r="C48" s="48">
        <v>913</v>
      </c>
      <c r="D48" s="48">
        <v>284</v>
      </c>
      <c r="E48" s="48">
        <v>231</v>
      </c>
      <c r="F48" s="48">
        <v>0</v>
      </c>
      <c r="G48" s="48">
        <v>165</v>
      </c>
      <c r="H48" s="48">
        <v>223</v>
      </c>
      <c r="I48" s="50">
        <v>0</v>
      </c>
      <c r="J48" s="48">
        <v>658</v>
      </c>
      <c r="K48" s="48">
        <v>2926</v>
      </c>
      <c r="L48" s="48">
        <v>179</v>
      </c>
      <c r="M48" s="48">
        <v>0</v>
      </c>
      <c r="N48" s="50">
        <v>0</v>
      </c>
      <c r="O48" s="50">
        <v>20</v>
      </c>
      <c r="P48" s="50">
        <v>0</v>
      </c>
      <c r="Q48" s="64">
        <v>4937</v>
      </c>
    </row>
    <row r="49" spans="1:17" ht="15" customHeight="1" x14ac:dyDescent="0.3">
      <c r="A49" s="135"/>
      <c r="B49" s="76" t="s">
        <v>77</v>
      </c>
      <c r="C49" s="43">
        <v>158</v>
      </c>
      <c r="D49" s="43">
        <v>350</v>
      </c>
      <c r="E49" s="43">
        <v>73</v>
      </c>
      <c r="F49" s="43">
        <v>197</v>
      </c>
      <c r="G49" s="43">
        <v>46</v>
      </c>
      <c r="H49" s="43">
        <v>1121</v>
      </c>
      <c r="I49" s="43">
        <v>409</v>
      </c>
      <c r="J49" s="43">
        <v>526</v>
      </c>
      <c r="K49" s="43">
        <v>1845</v>
      </c>
      <c r="L49" s="43">
        <v>482</v>
      </c>
      <c r="M49" s="43">
        <v>0</v>
      </c>
      <c r="N49" s="43">
        <v>0</v>
      </c>
      <c r="O49" s="43">
        <v>8</v>
      </c>
      <c r="P49" s="43">
        <v>0</v>
      </c>
      <c r="Q49" s="44">
        <v>4972</v>
      </c>
    </row>
    <row r="50" spans="1:17" ht="15" customHeight="1" x14ac:dyDescent="0.3">
      <c r="A50" s="135"/>
      <c r="B50" s="62" t="s">
        <v>112</v>
      </c>
      <c r="C50" s="60">
        <v>0</v>
      </c>
      <c r="D50" s="60">
        <v>0</v>
      </c>
      <c r="E50" s="60">
        <v>0</v>
      </c>
      <c r="F50" s="60">
        <v>0</v>
      </c>
      <c r="G50" s="60">
        <v>0</v>
      </c>
      <c r="H50" s="60">
        <v>934</v>
      </c>
      <c r="I50" s="60">
        <v>0</v>
      </c>
      <c r="J50" s="60">
        <v>0</v>
      </c>
      <c r="K50" s="60">
        <v>0</v>
      </c>
      <c r="L50" s="60">
        <v>0</v>
      </c>
      <c r="M50" s="60">
        <v>0</v>
      </c>
      <c r="N50" s="60">
        <v>0</v>
      </c>
      <c r="O50" s="60">
        <v>0</v>
      </c>
      <c r="P50" s="60">
        <v>0</v>
      </c>
      <c r="Q50" s="47">
        <v>934</v>
      </c>
    </row>
    <row r="51" spans="1:17" ht="15" customHeight="1" x14ac:dyDescent="0.3">
      <c r="A51" s="139" t="s">
        <v>51</v>
      </c>
      <c r="B51" s="76" t="s">
        <v>78</v>
      </c>
      <c r="C51" s="43">
        <v>193</v>
      </c>
      <c r="D51" s="43">
        <v>52</v>
      </c>
      <c r="E51" s="43">
        <v>50</v>
      </c>
      <c r="F51" s="43">
        <v>0</v>
      </c>
      <c r="G51" s="43">
        <v>0</v>
      </c>
      <c r="H51" s="43">
        <v>4434</v>
      </c>
      <c r="I51" s="43">
        <v>3439</v>
      </c>
      <c r="J51" s="43">
        <v>603</v>
      </c>
      <c r="K51" s="43">
        <v>1953</v>
      </c>
      <c r="L51" s="43">
        <v>69</v>
      </c>
      <c r="M51" s="43">
        <v>0</v>
      </c>
      <c r="N51" s="43">
        <v>0</v>
      </c>
      <c r="O51" s="43">
        <v>412</v>
      </c>
      <c r="P51" s="43">
        <v>0</v>
      </c>
      <c r="Q51" s="44">
        <v>10335</v>
      </c>
    </row>
    <row r="52" spans="1:17" ht="15" customHeight="1" x14ac:dyDescent="0.3">
      <c r="A52" s="135"/>
      <c r="B52" s="62" t="s">
        <v>112</v>
      </c>
      <c r="C52" s="60">
        <v>0</v>
      </c>
      <c r="D52" s="60">
        <v>0</v>
      </c>
      <c r="E52" s="60">
        <v>0</v>
      </c>
      <c r="F52" s="60">
        <v>0</v>
      </c>
      <c r="G52" s="60">
        <v>0</v>
      </c>
      <c r="H52" s="60">
        <v>0</v>
      </c>
      <c r="I52" s="60">
        <v>0</v>
      </c>
      <c r="J52" s="60">
        <v>0</v>
      </c>
      <c r="K52" s="60">
        <v>911</v>
      </c>
      <c r="L52" s="60">
        <v>0</v>
      </c>
      <c r="M52" s="60">
        <v>0</v>
      </c>
      <c r="N52" s="60">
        <v>0</v>
      </c>
      <c r="O52" s="60">
        <v>52</v>
      </c>
      <c r="P52" s="60">
        <v>0</v>
      </c>
      <c r="Q52" s="47">
        <v>963</v>
      </c>
    </row>
    <row r="53" spans="1:17" ht="15" customHeight="1" x14ac:dyDescent="0.3">
      <c r="A53" s="73" t="s">
        <v>18</v>
      </c>
      <c r="B53" s="21"/>
      <c r="C53" s="47">
        <v>34798</v>
      </c>
      <c r="D53" s="47">
        <v>20127</v>
      </c>
      <c r="E53" s="47">
        <v>20719</v>
      </c>
      <c r="F53" s="47">
        <v>10825</v>
      </c>
      <c r="G53" s="47">
        <v>5993</v>
      </c>
      <c r="H53" s="47">
        <v>87577</v>
      </c>
      <c r="I53" s="47">
        <v>44250</v>
      </c>
      <c r="J53" s="47">
        <v>55517</v>
      </c>
      <c r="K53" s="47">
        <v>103382</v>
      </c>
      <c r="L53" s="47">
        <v>26002</v>
      </c>
      <c r="M53" s="47">
        <v>73</v>
      </c>
      <c r="N53" s="47">
        <v>6235</v>
      </c>
      <c r="O53" s="47">
        <v>5665</v>
      </c>
      <c r="P53" s="47">
        <v>0</v>
      </c>
      <c r="Q53" s="47">
        <v>400341</v>
      </c>
    </row>
    <row r="54" spans="1:17" ht="15" customHeight="1" x14ac:dyDescent="0.25">
      <c r="A54" s="114" t="s">
        <v>151</v>
      </c>
      <c r="B54" s="83"/>
      <c r="C54" s="43">
        <v>39324</v>
      </c>
      <c r="D54" s="43">
        <v>22552</v>
      </c>
      <c r="E54" s="43">
        <v>21353</v>
      </c>
      <c r="F54" s="43">
        <v>11392</v>
      </c>
      <c r="G54" s="43">
        <v>6028</v>
      </c>
      <c r="H54" s="43">
        <v>96169</v>
      </c>
      <c r="I54" s="43">
        <v>51561</v>
      </c>
      <c r="J54" s="43">
        <v>60744</v>
      </c>
      <c r="K54" s="43">
        <v>116823</v>
      </c>
      <c r="L54" s="43">
        <v>29959</v>
      </c>
      <c r="M54" s="43">
        <v>78</v>
      </c>
      <c r="N54" s="43">
        <v>7732</v>
      </c>
      <c r="O54" s="43">
        <v>6238</v>
      </c>
      <c r="P54" s="43">
        <v>5</v>
      </c>
      <c r="Q54" s="43">
        <v>446836</v>
      </c>
    </row>
    <row r="55" spans="1:17" ht="15" customHeight="1" x14ac:dyDescent="0.25">
      <c r="A55" s="3" t="s">
        <v>152</v>
      </c>
      <c r="C55" s="110">
        <f>IF(ISERROR((C53-C54)/C54),".",(C53-C54)/C54)</f>
        <v>-0.11509510731359984</v>
      </c>
      <c r="D55" s="110">
        <f t="shared" ref="D55:Q55" si="0">IF(ISERROR((D53-D54)/D54),".",(D53-D54)/D54)</f>
        <v>-0.10752926569705569</v>
      </c>
      <c r="E55" s="110">
        <f t="shared" si="0"/>
        <v>-2.9691378260665948E-2</v>
      </c>
      <c r="F55" s="110">
        <f t="shared" si="0"/>
        <v>-4.977176966292135E-2</v>
      </c>
      <c r="G55" s="110">
        <f t="shared" si="0"/>
        <v>-5.8062375580623755E-3</v>
      </c>
      <c r="H55" s="110">
        <f t="shared" si="0"/>
        <v>-8.9342719587393024E-2</v>
      </c>
      <c r="I55" s="110">
        <f t="shared" si="0"/>
        <v>-0.14179321580264154</v>
      </c>
      <c r="J55" s="110">
        <f t="shared" si="0"/>
        <v>-8.6049650994336896E-2</v>
      </c>
      <c r="K55" s="110">
        <f t="shared" si="0"/>
        <v>-0.11505439853453515</v>
      </c>
      <c r="L55" s="110">
        <f t="shared" si="0"/>
        <v>-0.13208051003037485</v>
      </c>
      <c r="M55" s="110">
        <f t="shared" si="0"/>
        <v>-6.4102564102564097E-2</v>
      </c>
      <c r="N55" s="110">
        <f t="shared" si="0"/>
        <v>-0.19361096740817382</v>
      </c>
      <c r="O55" s="110">
        <f t="shared" si="0"/>
        <v>-9.1856364219301059E-2</v>
      </c>
      <c r="P55" s="111">
        <f t="shared" si="0"/>
        <v>-1</v>
      </c>
      <c r="Q55" s="110">
        <f t="shared" si="0"/>
        <v>-0.10405383630683293</v>
      </c>
    </row>
    <row r="57" spans="1:17" ht="15" customHeight="1" x14ac:dyDescent="0.25">
      <c r="A57" s="28" t="s">
        <v>105</v>
      </c>
    </row>
    <row r="58" spans="1:17" ht="15" customHeight="1" x14ac:dyDescent="0.25">
      <c r="A58" s="32" t="s">
        <v>106</v>
      </c>
    </row>
    <row r="59" spans="1:17" ht="15" customHeight="1" x14ac:dyDescent="0.25">
      <c r="A59" s="1" t="s">
        <v>107</v>
      </c>
    </row>
  </sheetData>
  <mergeCells count="8">
    <mergeCell ref="A48:A50"/>
    <mergeCell ref="A51:A52"/>
    <mergeCell ref="A4:A14"/>
    <mergeCell ref="A15:A24"/>
    <mergeCell ref="A25:A33"/>
    <mergeCell ref="A34:A39"/>
    <mergeCell ref="A40:A44"/>
    <mergeCell ref="A46:A47"/>
  </mergeCells>
  <phoneticPr fontId="8" type="noConversion"/>
  <hyperlinks>
    <hyperlink ref="A1" location="Contents!A1" display="&lt; Back to Contents &gt;" xr:uid="{00000000-0004-0000-0900-000000000000}"/>
  </hyperlinks>
  <pageMargins left="0.39370078740157483" right="0.31496062992125984" top="0.59055118110236227" bottom="0.39370078740157483" header="0.19685039370078741" footer="0.19685039370078741"/>
  <pageSetup scale="63" fitToHeight="0" orientation="landscape" r:id="rId1"/>
  <headerFooter alignWithMargins="0"/>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58"/>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ColWidth="9.453125" defaultRowHeight="15" customHeight="1" x14ac:dyDescent="0.25"/>
  <cols>
    <col min="1" max="1" width="17" customWidth="1"/>
    <col min="2" max="2" width="64.54296875" style="1" customWidth="1"/>
    <col min="3" max="6" width="13.453125" customWidth="1"/>
    <col min="7" max="7" width="1.54296875" customWidth="1"/>
    <col min="8" max="8" width="13.453125" customWidth="1"/>
    <col min="9" max="9" width="12.453125" customWidth="1"/>
    <col min="10" max="10" width="1.81640625" customWidth="1"/>
    <col min="11" max="11" width="11.54296875" customWidth="1"/>
    <col min="12" max="12" width="1.54296875" customWidth="1"/>
    <col min="13" max="13" width="12.453125" customWidth="1"/>
  </cols>
  <sheetData>
    <row r="1" spans="1:13" ht="15" customHeight="1" x14ac:dyDescent="0.25">
      <c r="A1" s="10" t="s">
        <v>86</v>
      </c>
    </row>
    <row r="2" spans="1:13" s="94" customFormat="1" ht="30" customHeight="1" x14ac:dyDescent="0.25">
      <c r="A2" s="88" t="s">
        <v>161</v>
      </c>
      <c r="C2" s="95"/>
      <c r="D2" s="95"/>
      <c r="E2" s="95"/>
      <c r="F2" s="95"/>
      <c r="G2" s="95"/>
      <c r="H2" s="95"/>
      <c r="I2" s="95"/>
      <c r="J2" s="95"/>
      <c r="K2" s="95"/>
      <c r="L2" s="95"/>
      <c r="M2" s="95"/>
    </row>
    <row r="3" spans="1:13" ht="15" customHeight="1" x14ac:dyDescent="0.3">
      <c r="A3" s="84"/>
      <c r="B3" s="142" t="s">
        <v>137</v>
      </c>
      <c r="C3" s="141" t="s">
        <v>79</v>
      </c>
      <c r="D3" s="141"/>
      <c r="E3" s="141"/>
      <c r="F3" s="141"/>
      <c r="G3" s="8"/>
      <c r="H3" s="141" t="s">
        <v>80</v>
      </c>
      <c r="I3" s="141"/>
      <c r="J3" s="8"/>
      <c r="K3" s="147" t="s">
        <v>145</v>
      </c>
      <c r="L3" s="8"/>
      <c r="M3" s="84"/>
    </row>
    <row r="4" spans="1:13" ht="38.25" customHeight="1" x14ac:dyDescent="0.3">
      <c r="A4" s="73" t="s">
        <v>138</v>
      </c>
      <c r="B4" s="143"/>
      <c r="C4" s="25" t="s">
        <v>81</v>
      </c>
      <c r="D4" s="25" t="s">
        <v>82</v>
      </c>
      <c r="E4" s="24" t="s">
        <v>148</v>
      </c>
      <c r="F4" s="24" t="s">
        <v>149</v>
      </c>
      <c r="G4" s="25"/>
      <c r="H4" s="25" t="s">
        <v>83</v>
      </c>
      <c r="I4" s="25" t="s">
        <v>84</v>
      </c>
      <c r="J4" s="25"/>
      <c r="K4" s="148"/>
      <c r="L4" s="25"/>
      <c r="M4" s="35" t="s">
        <v>18</v>
      </c>
    </row>
    <row r="5" spans="1:13" ht="15" customHeight="1" x14ac:dyDescent="0.35">
      <c r="A5" s="146" t="s">
        <v>43</v>
      </c>
      <c r="B5" s="75" t="s">
        <v>53</v>
      </c>
      <c r="C5" s="48">
        <v>12834</v>
      </c>
      <c r="D5" s="48">
        <v>104</v>
      </c>
      <c r="E5" s="48">
        <v>305</v>
      </c>
      <c r="F5" s="48">
        <v>19</v>
      </c>
      <c r="G5" s="80"/>
      <c r="H5" s="48">
        <v>310</v>
      </c>
      <c r="I5" s="48">
        <v>1111</v>
      </c>
      <c r="J5" s="48"/>
      <c r="K5" s="48">
        <v>0</v>
      </c>
      <c r="L5" s="80"/>
      <c r="M5" s="64">
        <v>14683</v>
      </c>
    </row>
    <row r="6" spans="1:13" ht="15" customHeight="1" x14ac:dyDescent="0.35">
      <c r="A6" s="146"/>
      <c r="B6" s="76" t="s">
        <v>54</v>
      </c>
      <c r="C6" s="43">
        <v>11195</v>
      </c>
      <c r="D6" s="43">
        <v>101</v>
      </c>
      <c r="E6" s="43">
        <v>346</v>
      </c>
      <c r="F6" s="43">
        <v>32</v>
      </c>
      <c r="G6" s="77"/>
      <c r="H6" s="43">
        <v>3645</v>
      </c>
      <c r="I6" s="43">
        <v>127</v>
      </c>
      <c r="J6" s="43"/>
      <c r="K6" s="43">
        <v>0</v>
      </c>
      <c r="L6" s="77"/>
      <c r="M6" s="44">
        <v>15446</v>
      </c>
    </row>
    <row r="7" spans="1:13" ht="15" customHeight="1" x14ac:dyDescent="0.35">
      <c r="A7" s="146"/>
      <c r="B7" s="76" t="s">
        <v>55</v>
      </c>
      <c r="C7" s="43">
        <v>5981</v>
      </c>
      <c r="D7" s="43">
        <v>82</v>
      </c>
      <c r="E7" s="43">
        <v>130</v>
      </c>
      <c r="F7" s="43">
        <v>13</v>
      </c>
      <c r="G7" s="77"/>
      <c r="H7" s="43">
        <v>1175</v>
      </c>
      <c r="I7" s="43">
        <v>321</v>
      </c>
      <c r="J7" s="43"/>
      <c r="K7" s="43">
        <v>0</v>
      </c>
      <c r="L7" s="77"/>
      <c r="M7" s="44">
        <v>7702</v>
      </c>
    </row>
    <row r="8" spans="1:13" ht="15" customHeight="1" x14ac:dyDescent="0.35">
      <c r="A8" s="146"/>
      <c r="B8" s="76" t="s">
        <v>114</v>
      </c>
      <c r="C8" s="43">
        <v>6443</v>
      </c>
      <c r="D8" s="43">
        <v>64</v>
      </c>
      <c r="E8" s="43">
        <v>115</v>
      </c>
      <c r="F8" s="43">
        <v>15</v>
      </c>
      <c r="G8" s="77"/>
      <c r="H8" s="43">
        <v>418</v>
      </c>
      <c r="I8" s="43">
        <v>84</v>
      </c>
      <c r="J8" s="43"/>
      <c r="K8" s="43">
        <v>0</v>
      </c>
      <c r="L8" s="77"/>
      <c r="M8" s="44">
        <v>7139</v>
      </c>
    </row>
    <row r="9" spans="1:13" ht="15" customHeight="1" x14ac:dyDescent="0.35">
      <c r="A9" s="146"/>
      <c r="B9" s="76" t="s">
        <v>115</v>
      </c>
      <c r="C9" s="43">
        <v>11109</v>
      </c>
      <c r="D9" s="43">
        <v>77</v>
      </c>
      <c r="E9" s="43">
        <v>294</v>
      </c>
      <c r="F9" s="43">
        <v>35</v>
      </c>
      <c r="G9" s="77"/>
      <c r="H9" s="43">
        <v>1513</v>
      </c>
      <c r="I9" s="43">
        <v>689</v>
      </c>
      <c r="J9" s="43"/>
      <c r="K9" s="43">
        <v>0</v>
      </c>
      <c r="L9" s="77"/>
      <c r="M9" s="44">
        <v>13717</v>
      </c>
    </row>
    <row r="10" spans="1:13" ht="15" customHeight="1" x14ac:dyDescent="0.35">
      <c r="A10" s="146"/>
      <c r="B10" s="76" t="s">
        <v>118</v>
      </c>
      <c r="C10" s="43">
        <v>11144</v>
      </c>
      <c r="D10" s="43">
        <v>301</v>
      </c>
      <c r="E10" s="43">
        <v>669</v>
      </c>
      <c r="F10" s="43">
        <v>35</v>
      </c>
      <c r="G10" s="77"/>
      <c r="H10" s="43">
        <v>7435</v>
      </c>
      <c r="I10" s="43">
        <v>6957</v>
      </c>
      <c r="J10" s="43"/>
      <c r="K10" s="43">
        <v>0</v>
      </c>
      <c r="L10" s="77"/>
      <c r="M10" s="44">
        <v>26541</v>
      </c>
    </row>
    <row r="11" spans="1:13" ht="15" customHeight="1" x14ac:dyDescent="0.35">
      <c r="A11" s="146"/>
      <c r="B11" s="76" t="s">
        <v>119</v>
      </c>
      <c r="C11" s="43">
        <v>14000</v>
      </c>
      <c r="D11" s="43">
        <v>240</v>
      </c>
      <c r="E11" s="43">
        <v>895</v>
      </c>
      <c r="F11" s="43">
        <v>38</v>
      </c>
      <c r="G11" s="77"/>
      <c r="H11" s="43">
        <v>10083</v>
      </c>
      <c r="I11" s="37">
        <v>73</v>
      </c>
      <c r="J11" s="37"/>
      <c r="K11" s="43">
        <v>0</v>
      </c>
      <c r="L11" s="77"/>
      <c r="M11" s="44">
        <v>25329</v>
      </c>
    </row>
    <row r="12" spans="1:13" ht="15" customHeight="1" x14ac:dyDescent="0.35">
      <c r="A12" s="146"/>
      <c r="B12" s="76" t="s">
        <v>124</v>
      </c>
      <c r="C12" s="43">
        <v>10518</v>
      </c>
      <c r="D12" s="43">
        <v>87</v>
      </c>
      <c r="E12" s="43">
        <v>461</v>
      </c>
      <c r="F12" s="43">
        <v>55</v>
      </c>
      <c r="G12" s="77"/>
      <c r="H12" s="43">
        <v>3764</v>
      </c>
      <c r="I12" s="43">
        <v>776</v>
      </c>
      <c r="J12" s="43"/>
      <c r="K12" s="43">
        <v>0</v>
      </c>
      <c r="L12" s="77"/>
      <c r="M12" s="44">
        <v>15661</v>
      </c>
    </row>
    <row r="13" spans="1:13" ht="15" customHeight="1" x14ac:dyDescent="0.35">
      <c r="A13" s="146"/>
      <c r="B13" s="76" t="s">
        <v>120</v>
      </c>
      <c r="C13" s="43">
        <v>6510</v>
      </c>
      <c r="D13" s="43">
        <v>49</v>
      </c>
      <c r="E13" s="43">
        <v>179</v>
      </c>
      <c r="F13" s="43">
        <v>27</v>
      </c>
      <c r="G13" s="77"/>
      <c r="H13" s="43">
        <v>2674</v>
      </c>
      <c r="I13" s="43">
        <v>2491</v>
      </c>
      <c r="J13" s="43"/>
      <c r="K13" s="43">
        <v>0</v>
      </c>
      <c r="L13" s="77"/>
      <c r="M13" s="44">
        <v>11930</v>
      </c>
    </row>
    <row r="14" spans="1:13" ht="15" customHeight="1" x14ac:dyDescent="0.35">
      <c r="A14" s="146"/>
      <c r="B14" s="76" t="s">
        <v>117</v>
      </c>
      <c r="C14" s="43">
        <v>12063</v>
      </c>
      <c r="D14" s="43">
        <v>156</v>
      </c>
      <c r="E14" s="43">
        <v>392</v>
      </c>
      <c r="F14" s="43">
        <v>323</v>
      </c>
      <c r="G14" s="77"/>
      <c r="H14" s="43">
        <v>3573</v>
      </c>
      <c r="I14" s="43">
        <v>315</v>
      </c>
      <c r="J14" s="43"/>
      <c r="K14" s="43">
        <v>0</v>
      </c>
      <c r="L14" s="77"/>
      <c r="M14" s="44">
        <v>16822</v>
      </c>
    </row>
    <row r="15" spans="1:13" ht="15" customHeight="1" x14ac:dyDescent="0.35">
      <c r="A15" s="146"/>
      <c r="B15" s="62" t="s">
        <v>112</v>
      </c>
      <c r="C15" s="60">
        <v>17832</v>
      </c>
      <c r="D15" s="60">
        <v>245</v>
      </c>
      <c r="E15" s="60">
        <v>547</v>
      </c>
      <c r="F15" s="115" t="s">
        <v>163</v>
      </c>
      <c r="G15" s="78"/>
      <c r="H15" s="60">
        <v>13839</v>
      </c>
      <c r="I15" s="60">
        <v>2858</v>
      </c>
      <c r="J15" s="60"/>
      <c r="K15" s="115" t="s">
        <v>163</v>
      </c>
      <c r="L15" s="78"/>
      <c r="M15" s="47">
        <v>35376</v>
      </c>
    </row>
    <row r="16" spans="1:13" ht="15" customHeight="1" x14ac:dyDescent="0.35">
      <c r="A16" s="135" t="s">
        <v>44</v>
      </c>
      <c r="B16" s="75" t="s">
        <v>103</v>
      </c>
      <c r="C16" s="48">
        <v>13594</v>
      </c>
      <c r="D16" s="48">
        <v>159</v>
      </c>
      <c r="E16" s="48">
        <v>495</v>
      </c>
      <c r="F16" s="48">
        <v>60</v>
      </c>
      <c r="G16" s="80"/>
      <c r="H16" s="48">
        <v>3755</v>
      </c>
      <c r="I16" s="48">
        <v>1174</v>
      </c>
      <c r="J16" s="48"/>
      <c r="K16" s="48">
        <v>0</v>
      </c>
      <c r="L16" s="80"/>
      <c r="M16" s="64">
        <v>19237</v>
      </c>
    </row>
    <row r="17" spans="1:13" ht="15" customHeight="1" x14ac:dyDescent="0.35">
      <c r="A17" s="135"/>
      <c r="B17" s="76" t="s">
        <v>144</v>
      </c>
      <c r="C17" s="43">
        <v>2923</v>
      </c>
      <c r="D17" s="43">
        <v>36</v>
      </c>
      <c r="E17" s="43">
        <v>173</v>
      </c>
      <c r="F17" s="43">
        <v>27</v>
      </c>
      <c r="G17" s="77"/>
      <c r="H17" s="43">
        <v>2172</v>
      </c>
      <c r="I17" s="43">
        <v>526</v>
      </c>
      <c r="J17" s="43"/>
      <c r="K17" s="43">
        <v>0</v>
      </c>
      <c r="L17" s="77"/>
      <c r="M17" s="44">
        <v>5857</v>
      </c>
    </row>
    <row r="18" spans="1:13" ht="15" customHeight="1" x14ac:dyDescent="0.35">
      <c r="A18" s="135"/>
      <c r="B18" s="76" t="s">
        <v>56</v>
      </c>
      <c r="C18" s="43">
        <v>9382</v>
      </c>
      <c r="D18" s="43">
        <v>109</v>
      </c>
      <c r="E18" s="43">
        <v>329</v>
      </c>
      <c r="F18" s="43">
        <v>59</v>
      </c>
      <c r="G18" s="77"/>
      <c r="H18" s="43">
        <v>2624</v>
      </c>
      <c r="I18" s="43">
        <v>1028</v>
      </c>
      <c r="J18" s="43"/>
      <c r="K18" s="43">
        <v>0</v>
      </c>
      <c r="L18" s="77"/>
      <c r="M18" s="44">
        <v>13531</v>
      </c>
    </row>
    <row r="19" spans="1:13" ht="15" customHeight="1" x14ac:dyDescent="0.35">
      <c r="A19" s="135"/>
      <c r="B19" s="76" t="s">
        <v>57</v>
      </c>
      <c r="C19" s="43">
        <v>13851</v>
      </c>
      <c r="D19" s="43">
        <v>233</v>
      </c>
      <c r="E19" s="43">
        <v>749</v>
      </c>
      <c r="F19" s="43">
        <v>46</v>
      </c>
      <c r="G19" s="77"/>
      <c r="H19" s="43">
        <v>6878</v>
      </c>
      <c r="I19" s="43">
        <v>4331</v>
      </c>
      <c r="J19" s="43"/>
      <c r="K19" s="43">
        <v>0</v>
      </c>
      <c r="L19" s="77"/>
      <c r="M19" s="44">
        <v>26088</v>
      </c>
    </row>
    <row r="20" spans="1:13" ht="15" customHeight="1" x14ac:dyDescent="0.35">
      <c r="A20" s="135"/>
      <c r="B20" s="76" t="s">
        <v>58</v>
      </c>
      <c r="C20" s="43">
        <v>12450</v>
      </c>
      <c r="D20" s="43">
        <v>195</v>
      </c>
      <c r="E20" s="43">
        <v>662</v>
      </c>
      <c r="F20" s="43">
        <v>123</v>
      </c>
      <c r="G20" s="77"/>
      <c r="H20" s="43">
        <v>4283</v>
      </c>
      <c r="I20" s="43">
        <v>6822</v>
      </c>
      <c r="J20" s="43"/>
      <c r="K20" s="43">
        <v>0</v>
      </c>
      <c r="L20" s="77"/>
      <c r="M20" s="44">
        <v>24535</v>
      </c>
    </row>
    <row r="21" spans="1:13" ht="15" customHeight="1" x14ac:dyDescent="0.35">
      <c r="A21" s="135"/>
      <c r="B21" s="76" t="s">
        <v>59</v>
      </c>
      <c r="C21" s="43">
        <v>9123</v>
      </c>
      <c r="D21" s="43">
        <v>80</v>
      </c>
      <c r="E21" s="43">
        <v>289</v>
      </c>
      <c r="F21" s="43">
        <v>38</v>
      </c>
      <c r="G21" s="77"/>
      <c r="H21" s="43">
        <v>3280</v>
      </c>
      <c r="I21" s="43">
        <v>2247</v>
      </c>
      <c r="J21" s="43"/>
      <c r="K21" s="43">
        <v>0</v>
      </c>
      <c r="L21" s="77"/>
      <c r="M21" s="44">
        <v>15057</v>
      </c>
    </row>
    <row r="22" spans="1:13" ht="15" customHeight="1" x14ac:dyDescent="0.35">
      <c r="A22" s="135"/>
      <c r="B22" s="76" t="s">
        <v>60</v>
      </c>
      <c r="C22" s="43">
        <v>13434</v>
      </c>
      <c r="D22" s="43">
        <v>400</v>
      </c>
      <c r="E22" s="43">
        <v>1059</v>
      </c>
      <c r="F22" s="43">
        <v>23</v>
      </c>
      <c r="G22" s="77"/>
      <c r="H22" s="43">
        <v>9823</v>
      </c>
      <c r="I22" s="43">
        <v>115</v>
      </c>
      <c r="J22" s="43"/>
      <c r="K22" s="43">
        <v>0</v>
      </c>
      <c r="L22" s="77"/>
      <c r="M22" s="44">
        <v>24854</v>
      </c>
    </row>
    <row r="23" spans="1:13" ht="15" customHeight="1" x14ac:dyDescent="0.35">
      <c r="A23" s="135"/>
      <c r="B23" s="76" t="s">
        <v>113</v>
      </c>
      <c r="C23" s="115" t="s">
        <v>163</v>
      </c>
      <c r="D23" s="37">
        <v>10</v>
      </c>
      <c r="E23" s="43">
        <v>18</v>
      </c>
      <c r="F23" s="118" t="s">
        <v>164</v>
      </c>
      <c r="G23" s="77"/>
      <c r="H23" s="43">
        <v>48</v>
      </c>
      <c r="I23" s="37">
        <v>6</v>
      </c>
      <c r="J23" s="37"/>
      <c r="K23" s="43">
        <v>0</v>
      </c>
      <c r="L23" s="77"/>
      <c r="M23" s="121" t="s">
        <v>163</v>
      </c>
    </row>
    <row r="24" spans="1:13" ht="15" customHeight="1" x14ac:dyDescent="0.35">
      <c r="A24" s="135"/>
      <c r="B24" s="76" t="s">
        <v>61</v>
      </c>
      <c r="C24" s="43">
        <v>6793</v>
      </c>
      <c r="D24" s="43">
        <v>171</v>
      </c>
      <c r="E24" s="43">
        <v>476</v>
      </c>
      <c r="F24" s="43">
        <v>86</v>
      </c>
      <c r="G24" s="77"/>
      <c r="H24" s="43">
        <v>3506</v>
      </c>
      <c r="I24" s="43">
        <v>2603</v>
      </c>
      <c r="J24" s="43"/>
      <c r="K24" s="43">
        <v>0</v>
      </c>
      <c r="L24" s="77"/>
      <c r="M24" s="44">
        <v>13635</v>
      </c>
    </row>
    <row r="25" spans="1:13" ht="15" customHeight="1" x14ac:dyDescent="0.35">
      <c r="A25" s="135"/>
      <c r="B25" s="62" t="s">
        <v>112</v>
      </c>
      <c r="C25" s="60">
        <v>3742</v>
      </c>
      <c r="D25" s="60">
        <v>68</v>
      </c>
      <c r="E25" s="60">
        <v>122</v>
      </c>
      <c r="F25" s="60">
        <v>36</v>
      </c>
      <c r="G25" s="78"/>
      <c r="H25" s="60">
        <v>7999</v>
      </c>
      <c r="I25" s="60">
        <v>1132</v>
      </c>
      <c r="J25" s="60"/>
      <c r="K25" s="60">
        <v>0</v>
      </c>
      <c r="L25" s="78"/>
      <c r="M25" s="47">
        <v>13099</v>
      </c>
    </row>
    <row r="26" spans="1:13" ht="15" customHeight="1" x14ac:dyDescent="0.35">
      <c r="A26" s="135" t="s">
        <v>45</v>
      </c>
      <c r="B26" s="75" t="s">
        <v>62</v>
      </c>
      <c r="C26" s="48">
        <v>1604</v>
      </c>
      <c r="D26" s="48">
        <v>56</v>
      </c>
      <c r="E26" s="115" t="s">
        <v>163</v>
      </c>
      <c r="F26" s="118" t="s">
        <v>164</v>
      </c>
      <c r="G26" s="80"/>
      <c r="H26" s="48">
        <v>829</v>
      </c>
      <c r="I26" s="48">
        <v>228</v>
      </c>
      <c r="J26" s="48"/>
      <c r="K26" s="48">
        <v>0</v>
      </c>
      <c r="L26" s="80"/>
      <c r="M26" s="64">
        <v>2756</v>
      </c>
    </row>
    <row r="27" spans="1:13" ht="15" customHeight="1" x14ac:dyDescent="0.35">
      <c r="A27" s="135"/>
      <c r="B27" s="76" t="s">
        <v>122</v>
      </c>
      <c r="C27" s="43">
        <v>6347</v>
      </c>
      <c r="D27" s="43">
        <v>78</v>
      </c>
      <c r="E27" s="43">
        <v>168</v>
      </c>
      <c r="F27" s="43">
        <v>5</v>
      </c>
      <c r="G27" s="77"/>
      <c r="H27" s="43">
        <v>2841</v>
      </c>
      <c r="I27" s="43">
        <v>47</v>
      </c>
      <c r="J27" s="43"/>
      <c r="K27" s="43">
        <v>0</v>
      </c>
      <c r="L27" s="77"/>
      <c r="M27" s="44">
        <v>9486</v>
      </c>
    </row>
    <row r="28" spans="1:13" ht="15" customHeight="1" x14ac:dyDescent="0.35">
      <c r="A28" s="135"/>
      <c r="B28" s="76" t="s">
        <v>63</v>
      </c>
      <c r="C28" s="43">
        <v>12643</v>
      </c>
      <c r="D28" s="43">
        <v>360</v>
      </c>
      <c r="E28" s="43">
        <v>333</v>
      </c>
      <c r="F28" s="43">
        <v>43</v>
      </c>
      <c r="G28" s="77"/>
      <c r="H28" s="43">
        <v>3322</v>
      </c>
      <c r="I28" s="43">
        <v>40</v>
      </c>
      <c r="J28" s="43"/>
      <c r="K28" s="43">
        <v>0</v>
      </c>
      <c r="L28" s="77"/>
      <c r="M28" s="44">
        <v>16741</v>
      </c>
    </row>
    <row r="29" spans="1:13" ht="15" customHeight="1" x14ac:dyDescent="0.35">
      <c r="A29" s="135"/>
      <c r="B29" s="76" t="s">
        <v>64</v>
      </c>
      <c r="C29" s="43">
        <v>4417</v>
      </c>
      <c r="D29" s="43">
        <v>60</v>
      </c>
      <c r="E29" s="43">
        <v>137</v>
      </c>
      <c r="F29" s="43">
        <v>18</v>
      </c>
      <c r="G29" s="77"/>
      <c r="H29" s="43">
        <v>1138</v>
      </c>
      <c r="I29" s="43">
        <v>1959</v>
      </c>
      <c r="J29" s="43"/>
      <c r="K29" s="43">
        <v>0</v>
      </c>
      <c r="L29" s="77"/>
      <c r="M29" s="44">
        <v>7729</v>
      </c>
    </row>
    <row r="30" spans="1:13" ht="15" customHeight="1" x14ac:dyDescent="0.35">
      <c r="A30" s="135"/>
      <c r="B30" s="76" t="s">
        <v>65</v>
      </c>
      <c r="C30" s="43">
        <v>14280</v>
      </c>
      <c r="D30" s="43">
        <v>303</v>
      </c>
      <c r="E30" s="43">
        <v>466</v>
      </c>
      <c r="F30" s="43">
        <v>52</v>
      </c>
      <c r="G30" s="77"/>
      <c r="H30" s="43">
        <v>2868</v>
      </c>
      <c r="I30" s="37">
        <v>91</v>
      </c>
      <c r="J30" s="37"/>
      <c r="K30" s="43">
        <v>0</v>
      </c>
      <c r="L30" s="77"/>
      <c r="M30" s="44">
        <v>18060</v>
      </c>
    </row>
    <row r="31" spans="1:13" ht="15" customHeight="1" x14ac:dyDescent="0.35">
      <c r="A31" s="135"/>
      <c r="B31" s="76" t="s">
        <v>66</v>
      </c>
      <c r="C31" s="43">
        <v>10291</v>
      </c>
      <c r="D31" s="43">
        <v>206</v>
      </c>
      <c r="E31" s="43">
        <v>425</v>
      </c>
      <c r="F31" s="43">
        <v>21</v>
      </c>
      <c r="G31" s="77"/>
      <c r="H31" s="43">
        <v>7563</v>
      </c>
      <c r="I31" s="43">
        <v>81</v>
      </c>
      <c r="J31" s="43"/>
      <c r="K31" s="43">
        <v>0</v>
      </c>
      <c r="L31" s="77"/>
      <c r="M31" s="44">
        <v>18587</v>
      </c>
    </row>
    <row r="32" spans="1:13" ht="15" customHeight="1" x14ac:dyDescent="0.35">
      <c r="A32" s="135"/>
      <c r="B32" s="76" t="s">
        <v>67</v>
      </c>
      <c r="C32" s="43">
        <v>7011</v>
      </c>
      <c r="D32" s="43">
        <v>140</v>
      </c>
      <c r="E32" s="43">
        <v>182</v>
      </c>
      <c r="F32" s="43">
        <v>91</v>
      </c>
      <c r="G32" s="77"/>
      <c r="H32" s="43">
        <v>751</v>
      </c>
      <c r="I32" s="43">
        <v>60</v>
      </c>
      <c r="J32" s="43"/>
      <c r="K32" s="43">
        <v>0</v>
      </c>
      <c r="L32" s="77"/>
      <c r="M32" s="44">
        <v>8235</v>
      </c>
    </row>
    <row r="33" spans="1:13" ht="15" customHeight="1" x14ac:dyDescent="0.35">
      <c r="A33" s="135"/>
      <c r="B33" s="76" t="s">
        <v>68</v>
      </c>
      <c r="C33" s="43">
        <v>6105</v>
      </c>
      <c r="D33" s="43">
        <v>162</v>
      </c>
      <c r="E33" s="43">
        <v>126</v>
      </c>
      <c r="F33" s="118" t="s">
        <v>164</v>
      </c>
      <c r="G33" s="77"/>
      <c r="H33" s="43">
        <v>762</v>
      </c>
      <c r="I33" s="115" t="s">
        <v>163</v>
      </c>
      <c r="J33" s="43"/>
      <c r="K33" s="43">
        <v>0</v>
      </c>
      <c r="L33" s="77"/>
      <c r="M33" s="44">
        <v>7204</v>
      </c>
    </row>
    <row r="34" spans="1:13" ht="15" customHeight="1" x14ac:dyDescent="0.35">
      <c r="A34" s="135"/>
      <c r="B34" s="62" t="s">
        <v>112</v>
      </c>
      <c r="C34" s="60">
        <v>3186</v>
      </c>
      <c r="D34" s="61">
        <v>56</v>
      </c>
      <c r="E34" s="60">
        <v>78</v>
      </c>
      <c r="F34" s="60">
        <v>16</v>
      </c>
      <c r="G34" s="78"/>
      <c r="H34" s="60">
        <v>560</v>
      </c>
      <c r="I34" s="61">
        <v>106</v>
      </c>
      <c r="J34" s="61"/>
      <c r="K34" s="60">
        <v>0</v>
      </c>
      <c r="L34" s="78"/>
      <c r="M34" s="47">
        <v>4002</v>
      </c>
    </row>
    <row r="35" spans="1:13" ht="15" customHeight="1" x14ac:dyDescent="0.35">
      <c r="A35" s="135" t="s">
        <v>46</v>
      </c>
      <c r="B35" s="75" t="s">
        <v>130</v>
      </c>
      <c r="C35" s="48">
        <v>14001</v>
      </c>
      <c r="D35" s="48">
        <v>157</v>
      </c>
      <c r="E35" s="48">
        <v>524</v>
      </c>
      <c r="F35" s="48">
        <v>49</v>
      </c>
      <c r="G35" s="80"/>
      <c r="H35" s="48">
        <v>2098</v>
      </c>
      <c r="I35" s="48">
        <v>2741</v>
      </c>
      <c r="J35" s="48"/>
      <c r="K35" s="48">
        <v>0</v>
      </c>
      <c r="L35" s="80"/>
      <c r="M35" s="64">
        <v>19570</v>
      </c>
    </row>
    <row r="36" spans="1:13" ht="15" customHeight="1" x14ac:dyDescent="0.35">
      <c r="A36" s="135"/>
      <c r="B36" s="76" t="s">
        <v>69</v>
      </c>
      <c r="C36" s="43">
        <v>7754</v>
      </c>
      <c r="D36" s="43">
        <v>120</v>
      </c>
      <c r="E36" s="43">
        <v>298</v>
      </c>
      <c r="F36" s="43">
        <v>21</v>
      </c>
      <c r="G36" s="77"/>
      <c r="H36" s="43">
        <v>2393</v>
      </c>
      <c r="I36" s="43">
        <v>668</v>
      </c>
      <c r="J36" s="43"/>
      <c r="K36" s="43">
        <v>0</v>
      </c>
      <c r="L36" s="77"/>
      <c r="M36" s="44">
        <v>11254</v>
      </c>
    </row>
    <row r="37" spans="1:13" ht="15" customHeight="1" x14ac:dyDescent="0.35">
      <c r="A37" s="135"/>
      <c r="B37" s="76" t="s">
        <v>70</v>
      </c>
      <c r="C37" s="43">
        <v>3745</v>
      </c>
      <c r="D37" s="43">
        <v>72</v>
      </c>
      <c r="E37" s="43">
        <v>143</v>
      </c>
      <c r="F37" s="43">
        <v>15</v>
      </c>
      <c r="G37" s="77"/>
      <c r="H37" s="43">
        <v>1189</v>
      </c>
      <c r="I37" s="43">
        <v>1962</v>
      </c>
      <c r="J37" s="43"/>
      <c r="K37" s="43">
        <v>0</v>
      </c>
      <c r="L37" s="77"/>
      <c r="M37" s="44">
        <v>7126</v>
      </c>
    </row>
    <row r="38" spans="1:13" ht="15" customHeight="1" x14ac:dyDescent="0.35">
      <c r="A38" s="135"/>
      <c r="B38" s="76" t="s">
        <v>71</v>
      </c>
      <c r="C38" s="43">
        <v>3832</v>
      </c>
      <c r="D38" s="37">
        <v>85</v>
      </c>
      <c r="E38" s="115" t="s">
        <v>163</v>
      </c>
      <c r="F38" s="118" t="s">
        <v>164</v>
      </c>
      <c r="G38" s="77"/>
      <c r="H38" s="43">
        <v>223</v>
      </c>
      <c r="I38" s="37">
        <v>0</v>
      </c>
      <c r="J38" s="37"/>
      <c r="K38" s="43">
        <v>0</v>
      </c>
      <c r="L38" s="77"/>
      <c r="M38" s="44">
        <v>4212</v>
      </c>
    </row>
    <row r="39" spans="1:13" ht="15" customHeight="1" x14ac:dyDescent="0.35">
      <c r="A39" s="135"/>
      <c r="B39" s="76" t="s">
        <v>72</v>
      </c>
      <c r="C39" s="43">
        <v>7080</v>
      </c>
      <c r="D39" s="43">
        <v>84</v>
      </c>
      <c r="E39" s="43">
        <v>363</v>
      </c>
      <c r="F39" s="43">
        <v>16</v>
      </c>
      <c r="G39" s="77"/>
      <c r="H39" s="43">
        <v>1976</v>
      </c>
      <c r="I39" s="43">
        <v>46</v>
      </c>
      <c r="J39" s="43"/>
      <c r="K39" s="43">
        <v>0</v>
      </c>
      <c r="L39" s="77"/>
      <c r="M39" s="44">
        <v>9565</v>
      </c>
    </row>
    <row r="40" spans="1:13" ht="15" customHeight="1" x14ac:dyDescent="0.35">
      <c r="A40" s="135"/>
      <c r="B40" s="62" t="s">
        <v>112</v>
      </c>
      <c r="C40" s="60">
        <v>848</v>
      </c>
      <c r="D40" s="60">
        <v>8</v>
      </c>
      <c r="E40" s="60">
        <v>62</v>
      </c>
      <c r="F40" s="60">
        <v>12</v>
      </c>
      <c r="G40" s="78"/>
      <c r="H40" s="60">
        <v>965</v>
      </c>
      <c r="I40" s="60">
        <v>1741</v>
      </c>
      <c r="J40" s="60"/>
      <c r="K40" s="60">
        <v>0</v>
      </c>
      <c r="L40" s="78"/>
      <c r="M40" s="47">
        <v>3636</v>
      </c>
    </row>
    <row r="41" spans="1:13" ht="15" customHeight="1" x14ac:dyDescent="0.35">
      <c r="A41" s="135" t="s">
        <v>47</v>
      </c>
      <c r="B41" s="75" t="s">
        <v>116</v>
      </c>
      <c r="C41" s="48">
        <v>7278</v>
      </c>
      <c r="D41" s="48">
        <v>43</v>
      </c>
      <c r="E41" s="48">
        <v>268</v>
      </c>
      <c r="F41" s="48">
        <v>26</v>
      </c>
      <c r="G41" s="80"/>
      <c r="H41" s="48">
        <v>1905</v>
      </c>
      <c r="I41" s="48">
        <v>653</v>
      </c>
      <c r="J41" s="48"/>
      <c r="K41" s="48">
        <v>0</v>
      </c>
      <c r="L41" s="80"/>
      <c r="M41" s="64">
        <v>10173</v>
      </c>
    </row>
    <row r="42" spans="1:13" ht="15" customHeight="1" x14ac:dyDescent="0.35">
      <c r="A42" s="135"/>
      <c r="B42" s="76" t="s">
        <v>73</v>
      </c>
      <c r="C42" s="43">
        <v>7651</v>
      </c>
      <c r="D42" s="43">
        <v>44</v>
      </c>
      <c r="E42" s="43">
        <v>279</v>
      </c>
      <c r="F42" s="43">
        <v>17</v>
      </c>
      <c r="G42" s="77"/>
      <c r="H42" s="43">
        <v>3082</v>
      </c>
      <c r="I42" s="43">
        <v>29</v>
      </c>
      <c r="J42" s="43"/>
      <c r="K42" s="43">
        <v>0</v>
      </c>
      <c r="L42" s="77"/>
      <c r="M42" s="44">
        <v>11102</v>
      </c>
    </row>
    <row r="43" spans="1:13" ht="15" customHeight="1" x14ac:dyDescent="0.35">
      <c r="A43" s="135"/>
      <c r="B43" s="76" t="s">
        <v>121</v>
      </c>
      <c r="C43" s="43">
        <v>6510</v>
      </c>
      <c r="D43" s="43">
        <v>73</v>
      </c>
      <c r="E43" s="43">
        <v>70</v>
      </c>
      <c r="F43" s="43">
        <v>19</v>
      </c>
      <c r="G43" s="77"/>
      <c r="H43" s="43">
        <v>4980</v>
      </c>
      <c r="I43" s="43">
        <v>693</v>
      </c>
      <c r="J43" s="43"/>
      <c r="K43" s="43">
        <v>0</v>
      </c>
      <c r="L43" s="77"/>
      <c r="M43" s="44">
        <v>12345</v>
      </c>
    </row>
    <row r="44" spans="1:13" ht="15" customHeight="1" x14ac:dyDescent="0.35">
      <c r="A44" s="135"/>
      <c r="B44" s="76" t="s">
        <v>74</v>
      </c>
      <c r="C44" s="43">
        <v>10216</v>
      </c>
      <c r="D44" s="43">
        <v>77</v>
      </c>
      <c r="E44" s="43">
        <v>422</v>
      </c>
      <c r="F44" s="43">
        <v>86</v>
      </c>
      <c r="G44" s="77"/>
      <c r="H44" s="43">
        <v>1996</v>
      </c>
      <c r="I44" s="43">
        <v>701</v>
      </c>
      <c r="J44" s="43"/>
      <c r="K44" s="43">
        <v>0</v>
      </c>
      <c r="L44" s="77"/>
      <c r="M44" s="44">
        <v>13498</v>
      </c>
    </row>
    <row r="45" spans="1:13" ht="15" customHeight="1" x14ac:dyDescent="0.35">
      <c r="A45" s="135"/>
      <c r="B45" s="62" t="s">
        <v>123</v>
      </c>
      <c r="C45" s="60">
        <v>1676</v>
      </c>
      <c r="D45" s="60">
        <v>30</v>
      </c>
      <c r="E45" s="60">
        <v>51</v>
      </c>
      <c r="F45" s="115" t="s">
        <v>163</v>
      </c>
      <c r="G45" s="78"/>
      <c r="H45" s="60">
        <v>814</v>
      </c>
      <c r="I45" s="60">
        <v>428</v>
      </c>
      <c r="J45" s="60"/>
      <c r="K45" s="118" t="s">
        <v>164</v>
      </c>
      <c r="L45" s="78"/>
      <c r="M45" s="47">
        <v>3009</v>
      </c>
    </row>
    <row r="46" spans="1:13" ht="15" customHeight="1" x14ac:dyDescent="0.35">
      <c r="A46" s="72" t="s">
        <v>48</v>
      </c>
      <c r="B46" s="65" t="s">
        <v>75</v>
      </c>
      <c r="C46" s="66">
        <v>12044</v>
      </c>
      <c r="D46" s="66">
        <v>146</v>
      </c>
      <c r="E46" s="66">
        <v>761</v>
      </c>
      <c r="F46" s="66">
        <v>13</v>
      </c>
      <c r="G46" s="85"/>
      <c r="H46" s="66">
        <v>1622</v>
      </c>
      <c r="I46" s="66">
        <v>456</v>
      </c>
      <c r="J46" s="66"/>
      <c r="K46" s="66">
        <v>0</v>
      </c>
      <c r="L46" s="85"/>
      <c r="M46" s="57">
        <v>15042</v>
      </c>
    </row>
    <row r="47" spans="1:13" ht="15" customHeight="1" x14ac:dyDescent="0.35">
      <c r="A47" s="135" t="s">
        <v>49</v>
      </c>
      <c r="B47" s="79" t="s">
        <v>125</v>
      </c>
      <c r="C47" s="118" t="s">
        <v>164</v>
      </c>
      <c r="D47" s="48">
        <v>0</v>
      </c>
      <c r="E47" s="48">
        <v>0</v>
      </c>
      <c r="F47" s="48">
        <v>0</v>
      </c>
      <c r="G47" s="80"/>
      <c r="H47" s="48">
        <v>0</v>
      </c>
      <c r="I47" s="48">
        <v>0</v>
      </c>
      <c r="J47" s="48"/>
      <c r="K47" s="48">
        <v>0</v>
      </c>
      <c r="L47" s="80"/>
      <c r="M47" s="122" t="s">
        <v>164</v>
      </c>
    </row>
    <row r="48" spans="1:13" ht="15" customHeight="1" x14ac:dyDescent="0.35">
      <c r="A48" s="135"/>
      <c r="B48" s="68" t="s">
        <v>126</v>
      </c>
      <c r="C48" s="60">
        <v>3017</v>
      </c>
      <c r="D48" s="60">
        <v>43</v>
      </c>
      <c r="E48" s="60">
        <v>166</v>
      </c>
      <c r="F48" s="60">
        <v>18</v>
      </c>
      <c r="G48" s="78"/>
      <c r="H48" s="60">
        <v>777</v>
      </c>
      <c r="I48" s="60">
        <v>87</v>
      </c>
      <c r="J48" s="60"/>
      <c r="K48" s="60">
        <v>0</v>
      </c>
      <c r="L48" s="78"/>
      <c r="M48" s="47">
        <v>4108</v>
      </c>
    </row>
    <row r="49" spans="1:14" s="13" customFormat="1" ht="15" customHeight="1" x14ac:dyDescent="0.35">
      <c r="A49" s="135" t="s">
        <v>50</v>
      </c>
      <c r="B49" s="75" t="s">
        <v>76</v>
      </c>
      <c r="C49" s="48">
        <v>4752</v>
      </c>
      <c r="D49" s="48">
        <v>46</v>
      </c>
      <c r="E49" s="48">
        <v>133</v>
      </c>
      <c r="F49" s="115" t="s">
        <v>163</v>
      </c>
      <c r="G49" s="80"/>
      <c r="H49" s="48">
        <v>3681</v>
      </c>
      <c r="I49" s="118" t="s">
        <v>164</v>
      </c>
      <c r="J49" s="48"/>
      <c r="K49" s="48">
        <v>0</v>
      </c>
      <c r="L49" s="80"/>
      <c r="M49" s="64">
        <v>8622</v>
      </c>
      <c r="N49"/>
    </row>
    <row r="50" spans="1:14" s="6" customFormat="1" ht="15" customHeight="1" x14ac:dyDescent="0.35">
      <c r="A50" s="135"/>
      <c r="B50" s="76" t="s">
        <v>77</v>
      </c>
      <c r="C50" s="43">
        <v>4760</v>
      </c>
      <c r="D50" s="43">
        <v>33</v>
      </c>
      <c r="E50" s="43">
        <v>150</v>
      </c>
      <c r="F50" s="43">
        <v>29</v>
      </c>
      <c r="G50" s="77"/>
      <c r="H50" s="43">
        <v>1438</v>
      </c>
      <c r="I50" s="43">
        <v>330</v>
      </c>
      <c r="J50" s="43"/>
      <c r="K50" s="43">
        <v>0</v>
      </c>
      <c r="L50" s="77"/>
      <c r="M50" s="44">
        <v>6740</v>
      </c>
      <c r="N50"/>
    </row>
    <row r="51" spans="1:14" s="6" customFormat="1" ht="15" customHeight="1" x14ac:dyDescent="0.35">
      <c r="A51" s="135"/>
      <c r="B51" s="62" t="s">
        <v>112</v>
      </c>
      <c r="C51" s="60">
        <v>859</v>
      </c>
      <c r="D51" s="60">
        <v>12</v>
      </c>
      <c r="E51" s="60">
        <v>62</v>
      </c>
      <c r="F51" s="119" t="s">
        <v>164</v>
      </c>
      <c r="G51" s="78"/>
      <c r="H51" s="61">
        <v>55</v>
      </c>
      <c r="I51" s="116" t="s">
        <v>163</v>
      </c>
      <c r="J51" s="60"/>
      <c r="K51" s="60">
        <v>0</v>
      </c>
      <c r="L51" s="78"/>
      <c r="M51" s="47">
        <v>1017</v>
      </c>
      <c r="N51"/>
    </row>
    <row r="52" spans="1:14" s="6" customFormat="1" ht="15" customHeight="1" x14ac:dyDescent="0.35">
      <c r="A52" s="139" t="s">
        <v>51</v>
      </c>
      <c r="B52" s="76" t="s">
        <v>78</v>
      </c>
      <c r="C52" s="43">
        <v>9926</v>
      </c>
      <c r="D52" s="43">
        <v>95</v>
      </c>
      <c r="E52" s="43">
        <v>276</v>
      </c>
      <c r="F52" s="43">
        <v>38</v>
      </c>
      <c r="G52" s="77"/>
      <c r="H52" s="43">
        <v>1497</v>
      </c>
      <c r="I52" s="43">
        <v>30</v>
      </c>
      <c r="J52" s="43"/>
      <c r="K52" s="43">
        <v>0</v>
      </c>
      <c r="L52" s="77"/>
      <c r="M52" s="44">
        <v>11862</v>
      </c>
      <c r="N52"/>
    </row>
    <row r="53" spans="1:14" s="6" customFormat="1" ht="15" customHeight="1" x14ac:dyDescent="0.35">
      <c r="A53" s="135"/>
      <c r="B53" s="62" t="s">
        <v>112</v>
      </c>
      <c r="C53" s="60">
        <v>905</v>
      </c>
      <c r="D53" s="60">
        <v>21</v>
      </c>
      <c r="E53" s="60">
        <v>33</v>
      </c>
      <c r="F53" s="119" t="s">
        <v>164</v>
      </c>
      <c r="G53" s="78"/>
      <c r="H53" s="60">
        <v>33</v>
      </c>
      <c r="I53" s="116" t="s">
        <v>163</v>
      </c>
      <c r="J53" s="60"/>
      <c r="K53" s="60">
        <v>0</v>
      </c>
      <c r="L53" s="78"/>
      <c r="M53" s="47">
        <v>1005</v>
      </c>
      <c r="N53"/>
    </row>
    <row r="54" spans="1:14" s="13" customFormat="1" ht="15" customHeight="1" x14ac:dyDescent="0.3">
      <c r="A54" s="21" t="s">
        <v>18</v>
      </c>
      <c r="B54" s="81"/>
      <c r="C54" s="47">
        <v>378205</v>
      </c>
      <c r="D54" s="47">
        <v>5577</v>
      </c>
      <c r="E54" s="47">
        <v>14786</v>
      </c>
      <c r="F54" s="47">
        <v>1773</v>
      </c>
      <c r="G54" s="47"/>
      <c r="H54" s="47">
        <v>144155</v>
      </c>
      <c r="I54" s="47">
        <v>49052</v>
      </c>
      <c r="J54" s="47"/>
      <c r="K54" s="47">
        <v>8</v>
      </c>
      <c r="L54" s="47"/>
      <c r="M54" s="47">
        <v>593556</v>
      </c>
      <c r="N54"/>
    </row>
    <row r="55" spans="1:14" ht="15" customHeight="1" x14ac:dyDescent="0.25">
      <c r="A55" s="114" t="s">
        <v>151</v>
      </c>
      <c r="B55"/>
      <c r="C55" s="43">
        <v>421993</v>
      </c>
      <c r="D55" s="43">
        <v>5855</v>
      </c>
      <c r="E55" s="43">
        <v>17160</v>
      </c>
      <c r="F55" s="37" t="s">
        <v>163</v>
      </c>
      <c r="G55" s="43"/>
      <c r="H55" s="43">
        <v>99905</v>
      </c>
      <c r="I55" s="43">
        <v>54170</v>
      </c>
      <c r="J55" s="43"/>
      <c r="K55" s="118" t="s">
        <v>164</v>
      </c>
      <c r="L55" s="43"/>
      <c r="M55" s="43">
        <v>600915</v>
      </c>
    </row>
    <row r="56" spans="1:14" ht="15" customHeight="1" x14ac:dyDescent="0.25">
      <c r="A56" s="3" t="s">
        <v>152</v>
      </c>
      <c r="B56"/>
      <c r="C56" s="110">
        <f>IF(ISERROR((C54-C55)/C55),".",(C54-C55)/C55)</f>
        <v>-0.10376475439166052</v>
      </c>
      <c r="D56" s="110">
        <f t="shared" ref="D56:M56" si="0">IF(ISERROR((D54-D55)/D55),".",(D54-D55)/D55)</f>
        <v>-4.7480785653287789E-2</v>
      </c>
      <c r="E56" s="110">
        <f t="shared" si="0"/>
        <v>-0.13834498834498835</v>
      </c>
      <c r="F56" s="111" t="str">
        <f t="shared" si="0"/>
        <v>.</v>
      </c>
      <c r="G56" s="110"/>
      <c r="H56" s="110">
        <f t="shared" si="0"/>
        <v>0.44292077473599922</v>
      </c>
      <c r="I56" s="110">
        <f t="shared" si="0"/>
        <v>-9.4480339671404831E-2</v>
      </c>
      <c r="J56" s="110"/>
      <c r="K56" s="111" t="str">
        <f t="shared" si="0"/>
        <v>.</v>
      </c>
      <c r="L56" s="110"/>
      <c r="M56" s="110">
        <f t="shared" si="0"/>
        <v>-1.2246324355358079E-2</v>
      </c>
    </row>
    <row r="58" spans="1:14" ht="15" customHeight="1" x14ac:dyDescent="0.25">
      <c r="A58" s="1" t="s">
        <v>107</v>
      </c>
    </row>
  </sheetData>
  <mergeCells count="12">
    <mergeCell ref="A16:A25"/>
    <mergeCell ref="A52:A53"/>
    <mergeCell ref="A26:A34"/>
    <mergeCell ref="A35:A40"/>
    <mergeCell ref="A41:A45"/>
    <mergeCell ref="A47:A48"/>
    <mergeCell ref="A49:A51"/>
    <mergeCell ref="K3:K4"/>
    <mergeCell ref="H3:I3"/>
    <mergeCell ref="B3:B4"/>
    <mergeCell ref="C3:F3"/>
    <mergeCell ref="A5:A15"/>
  </mergeCells>
  <phoneticPr fontId="8" type="noConversion"/>
  <hyperlinks>
    <hyperlink ref="A1" location="Contents!A1" display="&lt; Back to Contents &gt;" xr:uid="{00000000-0004-0000-0A00-000000000000}"/>
  </hyperlinks>
  <pageMargins left="0.59055118110236227" right="0.31496062992125984" top="0.59055118110236227" bottom="0.39370078740157483" header="0.19685039370078741" footer="0.19685039370078741"/>
  <pageSetup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J55"/>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453125" defaultRowHeight="15" customHeight="1" x14ac:dyDescent="0.25"/>
  <cols>
    <col min="1" max="1" width="15.54296875" customWidth="1"/>
    <col min="2" max="2" width="64.54296875" style="1" customWidth="1"/>
    <col min="3" max="3" width="18.54296875" style="1" customWidth="1"/>
    <col min="4" max="4" width="18.54296875" customWidth="1"/>
    <col min="5" max="5" width="18.54296875" style="36" customWidth="1"/>
    <col min="6" max="8" width="18.54296875" customWidth="1"/>
    <col min="9" max="9" width="9.453125" bestFit="1" customWidth="1"/>
  </cols>
  <sheetData>
    <row r="1" spans="1:9" ht="15" customHeight="1" x14ac:dyDescent="0.25">
      <c r="A1" s="10" t="s">
        <v>86</v>
      </c>
    </row>
    <row r="2" spans="1:9" s="94" customFormat="1" ht="30" customHeight="1" x14ac:dyDescent="0.25">
      <c r="A2" s="91" t="s">
        <v>162</v>
      </c>
      <c r="B2" s="90"/>
      <c r="C2" s="90"/>
      <c r="D2" s="91"/>
      <c r="E2" s="97"/>
      <c r="F2" s="91"/>
      <c r="G2" s="91"/>
      <c r="H2" s="91"/>
      <c r="I2" s="91"/>
    </row>
    <row r="3" spans="1:9" ht="25.5" x14ac:dyDescent="0.3">
      <c r="A3" s="70" t="s">
        <v>138</v>
      </c>
      <c r="B3" s="5" t="s">
        <v>137</v>
      </c>
      <c r="C3" s="29" t="s">
        <v>141</v>
      </c>
      <c r="D3" s="29" t="s">
        <v>131</v>
      </c>
      <c r="E3" s="29" t="s">
        <v>132</v>
      </c>
      <c r="F3" s="29" t="s">
        <v>133</v>
      </c>
      <c r="G3" s="29" t="s">
        <v>135</v>
      </c>
      <c r="H3" s="29" t="s">
        <v>134</v>
      </c>
      <c r="I3" s="33" t="s">
        <v>128</v>
      </c>
    </row>
    <row r="4" spans="1:9" ht="15" customHeight="1" x14ac:dyDescent="0.3">
      <c r="A4" s="146" t="s">
        <v>43</v>
      </c>
      <c r="B4" s="75" t="s">
        <v>53</v>
      </c>
      <c r="C4" s="106">
        <v>98</v>
      </c>
      <c r="D4" s="48">
        <v>0</v>
      </c>
      <c r="E4" s="50">
        <v>0</v>
      </c>
      <c r="F4" s="48">
        <v>0</v>
      </c>
      <c r="G4" s="48">
        <v>0</v>
      </c>
      <c r="H4" s="48">
        <v>0</v>
      </c>
      <c r="I4" s="64">
        <v>98</v>
      </c>
    </row>
    <row r="5" spans="1:9" ht="15" customHeight="1" x14ac:dyDescent="0.3">
      <c r="A5" s="146"/>
      <c r="B5" s="76" t="s">
        <v>54</v>
      </c>
      <c r="C5" s="115" t="s">
        <v>163</v>
      </c>
      <c r="D5" s="118" t="s">
        <v>164</v>
      </c>
      <c r="E5" s="37">
        <v>0</v>
      </c>
      <c r="F5" s="43">
        <v>0</v>
      </c>
      <c r="G5" s="43">
        <v>0</v>
      </c>
      <c r="H5" s="37">
        <v>0</v>
      </c>
      <c r="I5" s="44">
        <v>592</v>
      </c>
    </row>
    <row r="6" spans="1:9" ht="15" customHeight="1" x14ac:dyDescent="0.3">
      <c r="A6" s="146"/>
      <c r="B6" s="76" t="s">
        <v>55</v>
      </c>
      <c r="C6" s="100">
        <v>57</v>
      </c>
      <c r="D6" s="43">
        <v>0</v>
      </c>
      <c r="E6" s="37">
        <v>6</v>
      </c>
      <c r="F6" s="43">
        <v>0</v>
      </c>
      <c r="G6" s="43">
        <v>0</v>
      </c>
      <c r="H6" s="43">
        <v>0</v>
      </c>
      <c r="I6" s="44">
        <v>63</v>
      </c>
    </row>
    <row r="7" spans="1:9" ht="15" customHeight="1" x14ac:dyDescent="0.3">
      <c r="A7" s="146"/>
      <c r="B7" s="76" t="s">
        <v>114</v>
      </c>
      <c r="C7" s="115" t="s">
        <v>163</v>
      </c>
      <c r="D7" s="43">
        <v>0</v>
      </c>
      <c r="E7" s="118" t="s">
        <v>164</v>
      </c>
      <c r="F7" s="37">
        <v>0</v>
      </c>
      <c r="G7" s="43">
        <v>0</v>
      </c>
      <c r="H7" s="43">
        <v>0</v>
      </c>
      <c r="I7" s="44">
        <v>119</v>
      </c>
    </row>
    <row r="8" spans="1:9" ht="15" customHeight="1" x14ac:dyDescent="0.3">
      <c r="A8" s="146"/>
      <c r="B8" s="76" t="s">
        <v>115</v>
      </c>
      <c r="C8" s="100">
        <v>368</v>
      </c>
      <c r="D8" s="37">
        <v>0</v>
      </c>
      <c r="E8" s="37">
        <v>0</v>
      </c>
      <c r="F8" s="43">
        <v>0</v>
      </c>
      <c r="G8" s="37">
        <v>0</v>
      </c>
      <c r="H8" s="43">
        <v>0</v>
      </c>
      <c r="I8" s="44">
        <v>368</v>
      </c>
    </row>
    <row r="9" spans="1:9" ht="15" customHeight="1" x14ac:dyDescent="0.3">
      <c r="A9" s="146"/>
      <c r="B9" s="76" t="s">
        <v>118</v>
      </c>
      <c r="C9" s="100">
        <v>1008</v>
      </c>
      <c r="D9" s="43">
        <v>0</v>
      </c>
      <c r="E9" s="37">
        <v>0</v>
      </c>
      <c r="F9" s="43">
        <v>0</v>
      </c>
      <c r="G9" s="43">
        <v>0</v>
      </c>
      <c r="H9" s="43">
        <v>0</v>
      </c>
      <c r="I9" s="44">
        <v>1008</v>
      </c>
    </row>
    <row r="10" spans="1:9" ht="15" customHeight="1" x14ac:dyDescent="0.3">
      <c r="A10" s="146"/>
      <c r="B10" s="76" t="s">
        <v>119</v>
      </c>
      <c r="C10" s="100">
        <v>825</v>
      </c>
      <c r="D10" s="37">
        <v>0</v>
      </c>
      <c r="E10" s="37">
        <v>0</v>
      </c>
      <c r="F10" s="43">
        <v>0</v>
      </c>
      <c r="G10" s="37">
        <v>0</v>
      </c>
      <c r="H10" s="43">
        <v>0</v>
      </c>
      <c r="I10" s="44">
        <v>825</v>
      </c>
    </row>
    <row r="11" spans="1:9" ht="15" customHeight="1" x14ac:dyDescent="0.3">
      <c r="A11" s="146"/>
      <c r="B11" s="76" t="s">
        <v>124</v>
      </c>
      <c r="C11" s="100">
        <v>458</v>
      </c>
      <c r="D11" s="43">
        <v>0</v>
      </c>
      <c r="E11" s="37">
        <v>0</v>
      </c>
      <c r="F11" s="43">
        <v>0</v>
      </c>
      <c r="G11" s="43">
        <v>0</v>
      </c>
      <c r="H11" s="43">
        <v>0</v>
      </c>
      <c r="I11" s="44">
        <v>458</v>
      </c>
    </row>
    <row r="12" spans="1:9" ht="15" customHeight="1" x14ac:dyDescent="0.3">
      <c r="A12" s="146"/>
      <c r="B12" s="76" t="s">
        <v>120</v>
      </c>
      <c r="C12" s="100">
        <v>359</v>
      </c>
      <c r="D12" s="43">
        <v>0</v>
      </c>
      <c r="E12" s="37">
        <v>0</v>
      </c>
      <c r="F12" s="43">
        <v>0</v>
      </c>
      <c r="G12" s="43">
        <v>0</v>
      </c>
      <c r="H12" s="43">
        <v>0</v>
      </c>
      <c r="I12" s="44">
        <v>359</v>
      </c>
    </row>
    <row r="13" spans="1:9" ht="15" customHeight="1" x14ac:dyDescent="0.3">
      <c r="A13" s="146"/>
      <c r="B13" s="76" t="s">
        <v>117</v>
      </c>
      <c r="C13" s="115" t="s">
        <v>163</v>
      </c>
      <c r="D13" s="43">
        <v>0</v>
      </c>
      <c r="E13" s="118" t="s">
        <v>164</v>
      </c>
      <c r="F13" s="43">
        <v>0</v>
      </c>
      <c r="G13" s="43">
        <v>0</v>
      </c>
      <c r="H13" s="43">
        <v>0</v>
      </c>
      <c r="I13" s="44">
        <v>258</v>
      </c>
    </row>
    <row r="14" spans="1:9" ht="15" customHeight="1" x14ac:dyDescent="0.3">
      <c r="A14" s="146"/>
      <c r="B14" s="62" t="s">
        <v>112</v>
      </c>
      <c r="C14" s="107">
        <v>48</v>
      </c>
      <c r="D14" s="60">
        <v>0</v>
      </c>
      <c r="E14" s="61">
        <v>0</v>
      </c>
      <c r="F14" s="60">
        <v>0</v>
      </c>
      <c r="G14" s="60">
        <v>0</v>
      </c>
      <c r="H14" s="60">
        <v>0</v>
      </c>
      <c r="I14" s="47">
        <v>48</v>
      </c>
    </row>
    <row r="15" spans="1:9" ht="15" customHeight="1" x14ac:dyDescent="0.3">
      <c r="A15" s="149" t="s">
        <v>44</v>
      </c>
      <c r="B15" s="75" t="s">
        <v>103</v>
      </c>
      <c r="C15" s="115" t="s">
        <v>163</v>
      </c>
      <c r="D15" s="118" t="s">
        <v>164</v>
      </c>
      <c r="E15" s="50">
        <v>0</v>
      </c>
      <c r="F15" s="48">
        <v>0</v>
      </c>
      <c r="G15" s="48">
        <v>0</v>
      </c>
      <c r="H15" s="48">
        <v>0</v>
      </c>
      <c r="I15" s="64">
        <v>453</v>
      </c>
    </row>
    <row r="16" spans="1:9" ht="15" customHeight="1" x14ac:dyDescent="0.3">
      <c r="A16" s="150"/>
      <c r="B16" s="76" t="s">
        <v>144</v>
      </c>
      <c r="C16" s="100">
        <v>77</v>
      </c>
      <c r="D16" s="43">
        <v>0</v>
      </c>
      <c r="E16" s="37">
        <v>0</v>
      </c>
      <c r="F16" s="37">
        <v>0</v>
      </c>
      <c r="G16" s="37">
        <v>0</v>
      </c>
      <c r="H16" s="43">
        <v>0</v>
      </c>
      <c r="I16" s="44">
        <v>77</v>
      </c>
    </row>
    <row r="17" spans="1:9" ht="15" customHeight="1" x14ac:dyDescent="0.3">
      <c r="A17" s="150"/>
      <c r="B17" s="76" t="s">
        <v>56</v>
      </c>
      <c r="C17" s="115" t="s">
        <v>163</v>
      </c>
      <c r="D17" s="43">
        <v>0</v>
      </c>
      <c r="E17" s="118" t="s">
        <v>164</v>
      </c>
      <c r="F17" s="37">
        <v>0</v>
      </c>
      <c r="G17" s="43">
        <v>0</v>
      </c>
      <c r="H17" s="37">
        <v>0</v>
      </c>
      <c r="I17" s="44">
        <v>304</v>
      </c>
    </row>
    <row r="18" spans="1:9" ht="15" customHeight="1" x14ac:dyDescent="0.3">
      <c r="A18" s="150"/>
      <c r="B18" s="76" t="s">
        <v>57</v>
      </c>
      <c r="C18" s="115" t="s">
        <v>163</v>
      </c>
      <c r="D18" s="118" t="s">
        <v>164</v>
      </c>
      <c r="E18" s="37">
        <v>0</v>
      </c>
      <c r="F18" s="43">
        <v>0</v>
      </c>
      <c r="G18" s="43">
        <v>0</v>
      </c>
      <c r="H18" s="43">
        <v>0</v>
      </c>
      <c r="I18" s="44">
        <v>1250</v>
      </c>
    </row>
    <row r="19" spans="1:9" ht="15" customHeight="1" x14ac:dyDescent="0.3">
      <c r="A19" s="150"/>
      <c r="B19" s="76" t="s">
        <v>58</v>
      </c>
      <c r="C19" s="100">
        <v>491</v>
      </c>
      <c r="D19" s="43">
        <v>38</v>
      </c>
      <c r="E19" s="37">
        <v>33</v>
      </c>
      <c r="F19" s="43">
        <v>0</v>
      </c>
      <c r="G19" s="43">
        <v>0</v>
      </c>
      <c r="H19" s="43">
        <v>0</v>
      </c>
      <c r="I19" s="44">
        <v>532</v>
      </c>
    </row>
    <row r="20" spans="1:9" ht="15" customHeight="1" x14ac:dyDescent="0.3">
      <c r="A20" s="150"/>
      <c r="B20" s="76" t="s">
        <v>59</v>
      </c>
      <c r="C20" s="100">
        <v>314</v>
      </c>
      <c r="D20" s="43">
        <v>0</v>
      </c>
      <c r="E20" s="37">
        <v>0</v>
      </c>
      <c r="F20" s="43">
        <v>0</v>
      </c>
      <c r="G20" s="43">
        <v>0</v>
      </c>
      <c r="H20" s="43">
        <v>0</v>
      </c>
      <c r="I20" s="44">
        <v>314</v>
      </c>
    </row>
    <row r="21" spans="1:9" ht="15" customHeight="1" x14ac:dyDescent="0.3">
      <c r="A21" s="150"/>
      <c r="B21" s="76" t="s">
        <v>60</v>
      </c>
      <c r="C21" s="108">
        <v>1010</v>
      </c>
      <c r="D21" s="115" t="s">
        <v>163</v>
      </c>
      <c r="E21" s="118" t="s">
        <v>164</v>
      </c>
      <c r="F21" s="43">
        <v>0</v>
      </c>
      <c r="G21" s="43">
        <v>0</v>
      </c>
      <c r="H21" s="37">
        <v>0</v>
      </c>
      <c r="I21" s="44">
        <v>1019</v>
      </c>
    </row>
    <row r="22" spans="1:9" ht="15" customHeight="1" x14ac:dyDescent="0.3">
      <c r="A22" s="150"/>
      <c r="B22" s="76" t="s">
        <v>113</v>
      </c>
      <c r="C22" s="100">
        <v>13</v>
      </c>
      <c r="D22" s="43">
        <v>0</v>
      </c>
      <c r="E22" s="37">
        <v>0</v>
      </c>
      <c r="F22" s="43">
        <v>0</v>
      </c>
      <c r="G22" s="43">
        <v>0</v>
      </c>
      <c r="H22" s="43">
        <v>0</v>
      </c>
      <c r="I22" s="44">
        <v>13</v>
      </c>
    </row>
    <row r="23" spans="1:9" ht="15" customHeight="1" x14ac:dyDescent="0.3">
      <c r="A23" s="150"/>
      <c r="B23" s="76" t="s">
        <v>61</v>
      </c>
      <c r="C23" s="100">
        <v>88</v>
      </c>
      <c r="D23" s="43">
        <v>0</v>
      </c>
      <c r="E23" s="37">
        <v>0</v>
      </c>
      <c r="F23" s="43">
        <v>0</v>
      </c>
      <c r="G23" s="43">
        <v>0</v>
      </c>
      <c r="H23" s="43">
        <v>0</v>
      </c>
      <c r="I23" s="44">
        <v>88</v>
      </c>
    </row>
    <row r="24" spans="1:9" ht="15" customHeight="1" x14ac:dyDescent="0.3">
      <c r="A24" s="151"/>
      <c r="B24" s="62" t="s">
        <v>112</v>
      </c>
      <c r="C24" s="100">
        <v>13</v>
      </c>
      <c r="D24" s="43">
        <v>0</v>
      </c>
      <c r="E24" s="61">
        <v>0</v>
      </c>
      <c r="F24" s="43">
        <v>0</v>
      </c>
      <c r="G24" s="43">
        <v>0</v>
      </c>
      <c r="H24" s="43">
        <v>0</v>
      </c>
      <c r="I24" s="44">
        <v>13</v>
      </c>
    </row>
    <row r="25" spans="1:9" ht="15" customHeight="1" x14ac:dyDescent="0.3">
      <c r="A25" s="149" t="s">
        <v>45</v>
      </c>
      <c r="B25" s="75" t="s">
        <v>62</v>
      </c>
      <c r="C25" s="99">
        <v>45</v>
      </c>
      <c r="D25" s="48">
        <v>0</v>
      </c>
      <c r="E25" s="118" t="s">
        <v>164</v>
      </c>
      <c r="F25" s="50">
        <v>0</v>
      </c>
      <c r="G25" s="48">
        <v>0</v>
      </c>
      <c r="H25" s="48">
        <v>0</v>
      </c>
      <c r="I25" s="123" t="s">
        <v>163</v>
      </c>
    </row>
    <row r="26" spans="1:9" ht="15" customHeight="1" x14ac:dyDescent="0.3">
      <c r="A26" s="150"/>
      <c r="B26" s="76" t="s">
        <v>122</v>
      </c>
      <c r="C26" s="100">
        <v>126</v>
      </c>
      <c r="D26" s="43">
        <v>0</v>
      </c>
      <c r="E26" s="37">
        <v>8</v>
      </c>
      <c r="F26" s="43">
        <v>0</v>
      </c>
      <c r="G26" s="43">
        <v>0</v>
      </c>
      <c r="H26" s="43">
        <v>0</v>
      </c>
      <c r="I26" s="44">
        <v>134</v>
      </c>
    </row>
    <row r="27" spans="1:9" ht="15" customHeight="1" x14ac:dyDescent="0.3">
      <c r="A27" s="150"/>
      <c r="B27" s="76" t="s">
        <v>63</v>
      </c>
      <c r="C27" s="100">
        <v>433</v>
      </c>
      <c r="D27" s="37">
        <v>5</v>
      </c>
      <c r="E27" s="37">
        <v>13</v>
      </c>
      <c r="F27" s="37">
        <v>0</v>
      </c>
      <c r="G27" s="43">
        <v>0</v>
      </c>
      <c r="H27" s="43">
        <v>0</v>
      </c>
      <c r="I27" s="44">
        <v>447</v>
      </c>
    </row>
    <row r="28" spans="1:9" ht="15" customHeight="1" x14ac:dyDescent="0.3">
      <c r="A28" s="150"/>
      <c r="B28" s="76" t="s">
        <v>64</v>
      </c>
      <c r="C28" s="100">
        <v>166</v>
      </c>
      <c r="D28" s="37">
        <v>0</v>
      </c>
      <c r="E28" s="118" t="s">
        <v>164</v>
      </c>
      <c r="F28" s="118" t="s">
        <v>164</v>
      </c>
      <c r="G28" s="37">
        <v>0</v>
      </c>
      <c r="H28" s="37">
        <v>0</v>
      </c>
      <c r="I28" s="44">
        <v>167</v>
      </c>
    </row>
    <row r="29" spans="1:9" ht="15" customHeight="1" x14ac:dyDescent="0.3">
      <c r="A29" s="150"/>
      <c r="B29" s="76" t="s">
        <v>65</v>
      </c>
      <c r="C29" s="100">
        <v>459</v>
      </c>
      <c r="D29" s="37">
        <v>0</v>
      </c>
      <c r="E29" s="37">
        <v>0</v>
      </c>
      <c r="F29" s="37">
        <v>0</v>
      </c>
      <c r="G29" s="43">
        <v>0</v>
      </c>
      <c r="H29" s="43">
        <v>0</v>
      </c>
      <c r="I29" s="44">
        <v>459</v>
      </c>
    </row>
    <row r="30" spans="1:9" ht="15" customHeight="1" x14ac:dyDescent="0.3">
      <c r="A30" s="150"/>
      <c r="B30" s="76" t="s">
        <v>66</v>
      </c>
      <c r="C30" s="100">
        <v>1020</v>
      </c>
      <c r="D30" s="37">
        <v>0</v>
      </c>
      <c r="E30" s="37">
        <v>0</v>
      </c>
      <c r="F30" s="37">
        <v>0</v>
      </c>
      <c r="G30" s="43">
        <v>0</v>
      </c>
      <c r="H30" s="43">
        <v>0</v>
      </c>
      <c r="I30" s="44">
        <v>1020</v>
      </c>
    </row>
    <row r="31" spans="1:9" ht="15" customHeight="1" x14ac:dyDescent="0.3">
      <c r="A31" s="150"/>
      <c r="B31" s="76" t="s">
        <v>67</v>
      </c>
      <c r="C31" s="115" t="s">
        <v>163</v>
      </c>
      <c r="D31" s="43">
        <v>0</v>
      </c>
      <c r="E31" s="118" t="s">
        <v>164</v>
      </c>
      <c r="F31" s="43">
        <v>0</v>
      </c>
      <c r="G31" s="43">
        <v>0</v>
      </c>
      <c r="H31" s="37">
        <v>0</v>
      </c>
      <c r="I31" s="44">
        <v>164</v>
      </c>
    </row>
    <row r="32" spans="1:9" ht="15" customHeight="1" x14ac:dyDescent="0.3">
      <c r="A32" s="151"/>
      <c r="B32" s="62" t="s">
        <v>68</v>
      </c>
      <c r="C32" s="101">
        <v>123</v>
      </c>
      <c r="D32" s="60">
        <v>0</v>
      </c>
      <c r="E32" s="61">
        <v>0</v>
      </c>
      <c r="F32" s="60">
        <v>0</v>
      </c>
      <c r="G32" s="60">
        <v>0</v>
      </c>
      <c r="H32" s="60">
        <v>0</v>
      </c>
      <c r="I32" s="47">
        <v>123</v>
      </c>
    </row>
    <row r="33" spans="1:10" ht="15" customHeight="1" x14ac:dyDescent="0.3">
      <c r="A33" s="149" t="s">
        <v>46</v>
      </c>
      <c r="B33" s="75" t="s">
        <v>130</v>
      </c>
      <c r="C33" s="99">
        <v>365</v>
      </c>
      <c r="D33" s="50">
        <v>0</v>
      </c>
      <c r="E33" s="50">
        <v>0</v>
      </c>
      <c r="F33" s="48">
        <v>0</v>
      </c>
      <c r="G33" s="48">
        <v>0</v>
      </c>
      <c r="H33" s="50">
        <v>0</v>
      </c>
      <c r="I33" s="64">
        <v>365</v>
      </c>
    </row>
    <row r="34" spans="1:10" ht="15" customHeight="1" x14ac:dyDescent="0.3">
      <c r="A34" s="150"/>
      <c r="B34" s="76" t="s">
        <v>69</v>
      </c>
      <c r="C34" s="100">
        <v>199</v>
      </c>
      <c r="D34" s="43">
        <v>0</v>
      </c>
      <c r="E34" s="37">
        <v>0</v>
      </c>
      <c r="F34" s="43">
        <v>0</v>
      </c>
      <c r="G34" s="43">
        <v>0</v>
      </c>
      <c r="H34" s="43">
        <v>0</v>
      </c>
      <c r="I34" s="44">
        <v>199</v>
      </c>
    </row>
    <row r="35" spans="1:10" ht="15" customHeight="1" x14ac:dyDescent="0.3">
      <c r="A35" s="150"/>
      <c r="B35" s="76" t="s">
        <v>70</v>
      </c>
      <c r="C35" s="100">
        <v>147</v>
      </c>
      <c r="D35" s="43">
        <v>0</v>
      </c>
      <c r="E35" s="37">
        <v>8</v>
      </c>
      <c r="F35" s="43">
        <v>0</v>
      </c>
      <c r="G35" s="43">
        <v>0</v>
      </c>
      <c r="H35" s="43">
        <v>0</v>
      </c>
      <c r="I35" s="44">
        <v>155</v>
      </c>
    </row>
    <row r="36" spans="1:10" ht="15" customHeight="1" x14ac:dyDescent="0.3">
      <c r="A36" s="150"/>
      <c r="B36" s="76" t="s">
        <v>71</v>
      </c>
      <c r="C36" s="115" t="s">
        <v>163</v>
      </c>
      <c r="D36" s="43">
        <v>0</v>
      </c>
      <c r="E36" s="118" t="s">
        <v>164</v>
      </c>
      <c r="F36" s="43">
        <v>0</v>
      </c>
      <c r="G36" s="43">
        <v>0</v>
      </c>
      <c r="H36" s="37">
        <v>0</v>
      </c>
      <c r="I36" s="44">
        <v>65</v>
      </c>
    </row>
    <row r="37" spans="1:10" ht="15" customHeight="1" x14ac:dyDescent="0.3">
      <c r="A37" s="151"/>
      <c r="B37" s="62" t="s">
        <v>72</v>
      </c>
      <c r="C37" s="101">
        <v>348</v>
      </c>
      <c r="D37" s="60">
        <v>0</v>
      </c>
      <c r="E37" s="61">
        <v>11</v>
      </c>
      <c r="F37" s="61">
        <v>0</v>
      </c>
      <c r="G37" s="60">
        <v>0</v>
      </c>
      <c r="H37" s="60">
        <v>0</v>
      </c>
      <c r="I37" s="47">
        <v>358</v>
      </c>
    </row>
    <row r="38" spans="1:10" ht="15" customHeight="1" x14ac:dyDescent="0.3">
      <c r="A38" s="149" t="s">
        <v>47</v>
      </c>
      <c r="B38" s="75" t="s">
        <v>116</v>
      </c>
      <c r="C38" s="99">
        <v>251</v>
      </c>
      <c r="D38" s="50">
        <v>0</v>
      </c>
      <c r="E38" s="50">
        <v>0</v>
      </c>
      <c r="F38" s="48">
        <v>0</v>
      </c>
      <c r="G38" s="50">
        <v>0</v>
      </c>
      <c r="H38" s="48">
        <v>0</v>
      </c>
      <c r="I38" s="64">
        <v>251</v>
      </c>
    </row>
    <row r="39" spans="1:10" ht="15" customHeight="1" x14ac:dyDescent="0.3">
      <c r="A39" s="150"/>
      <c r="B39" s="76" t="s">
        <v>73</v>
      </c>
      <c r="C39" s="100">
        <v>428</v>
      </c>
      <c r="D39" s="118" t="s">
        <v>164</v>
      </c>
      <c r="E39" s="115" t="s">
        <v>163</v>
      </c>
      <c r="F39" s="43">
        <v>0</v>
      </c>
      <c r="G39" s="43">
        <v>0</v>
      </c>
      <c r="H39" s="37">
        <v>0</v>
      </c>
      <c r="I39" s="44">
        <v>526</v>
      </c>
    </row>
    <row r="40" spans="1:10" ht="15" customHeight="1" x14ac:dyDescent="0.3">
      <c r="A40" s="150"/>
      <c r="B40" s="76" t="s">
        <v>121</v>
      </c>
      <c r="C40" s="100">
        <v>66</v>
      </c>
      <c r="D40" s="43">
        <v>0</v>
      </c>
      <c r="E40" s="37">
        <v>0</v>
      </c>
      <c r="F40" s="43">
        <v>0</v>
      </c>
      <c r="G40" s="43">
        <v>0</v>
      </c>
      <c r="H40" s="43">
        <v>0</v>
      </c>
      <c r="I40" s="44">
        <v>66</v>
      </c>
    </row>
    <row r="41" spans="1:10" ht="15" customHeight="1" x14ac:dyDescent="0.3">
      <c r="A41" s="150"/>
      <c r="B41" s="76" t="s">
        <v>74</v>
      </c>
      <c r="C41" s="100">
        <v>285</v>
      </c>
      <c r="D41" s="37">
        <v>0</v>
      </c>
      <c r="E41" s="37">
        <v>0</v>
      </c>
      <c r="F41" s="43">
        <v>0</v>
      </c>
      <c r="G41" s="43">
        <v>0</v>
      </c>
      <c r="H41" s="37">
        <v>0</v>
      </c>
      <c r="I41" s="44">
        <v>285</v>
      </c>
    </row>
    <row r="42" spans="1:10" ht="15" customHeight="1" x14ac:dyDescent="0.3">
      <c r="A42" s="151"/>
      <c r="B42" s="62" t="s">
        <v>123</v>
      </c>
      <c r="C42" s="101">
        <v>10</v>
      </c>
      <c r="D42" s="60">
        <v>0</v>
      </c>
      <c r="E42" s="61">
        <v>0</v>
      </c>
      <c r="F42" s="60">
        <v>0</v>
      </c>
      <c r="G42" s="60">
        <v>0</v>
      </c>
      <c r="H42" s="60">
        <v>0</v>
      </c>
      <c r="I42" s="47">
        <v>10</v>
      </c>
      <c r="J42" s="32"/>
    </row>
    <row r="43" spans="1:10" ht="15" customHeight="1" x14ac:dyDescent="0.3">
      <c r="A43" s="86" t="s">
        <v>48</v>
      </c>
      <c r="B43" s="65" t="s">
        <v>75</v>
      </c>
      <c r="C43" s="120" t="s">
        <v>163</v>
      </c>
      <c r="D43" s="67">
        <v>0</v>
      </c>
      <c r="E43" s="118" t="s">
        <v>164</v>
      </c>
      <c r="F43" s="67">
        <v>0</v>
      </c>
      <c r="G43" s="66">
        <v>0</v>
      </c>
      <c r="H43" s="67">
        <v>0</v>
      </c>
      <c r="I43" s="57">
        <v>228</v>
      </c>
    </row>
    <row r="44" spans="1:10" ht="15" customHeight="1" x14ac:dyDescent="0.3">
      <c r="A44" s="137" t="s">
        <v>49</v>
      </c>
      <c r="B44" s="79" t="s">
        <v>125</v>
      </c>
      <c r="C44" s="118" t="s">
        <v>164</v>
      </c>
      <c r="D44" s="48">
        <v>0</v>
      </c>
      <c r="E44" s="50">
        <v>0</v>
      </c>
      <c r="F44" s="48">
        <v>0</v>
      </c>
      <c r="G44" s="48">
        <v>0</v>
      </c>
      <c r="H44" s="48">
        <v>0</v>
      </c>
      <c r="I44" s="122" t="s">
        <v>164</v>
      </c>
    </row>
    <row r="45" spans="1:10" ht="15" customHeight="1" x14ac:dyDescent="0.3">
      <c r="A45" s="139"/>
      <c r="B45" s="68" t="s">
        <v>126</v>
      </c>
      <c r="C45" s="102">
        <v>77</v>
      </c>
      <c r="D45" s="60">
        <v>0</v>
      </c>
      <c r="E45" s="61">
        <v>0</v>
      </c>
      <c r="F45" s="60">
        <v>0</v>
      </c>
      <c r="G45" s="60">
        <v>0</v>
      </c>
      <c r="H45" s="60">
        <v>0</v>
      </c>
      <c r="I45" s="47">
        <v>77</v>
      </c>
    </row>
    <row r="46" spans="1:10" ht="15" customHeight="1" x14ac:dyDescent="0.3">
      <c r="A46" s="137" t="s">
        <v>50</v>
      </c>
      <c r="B46" s="75" t="s">
        <v>76</v>
      </c>
      <c r="C46" s="99">
        <v>396</v>
      </c>
      <c r="D46" s="50">
        <v>0</v>
      </c>
      <c r="E46" s="50">
        <v>0</v>
      </c>
      <c r="F46" s="48">
        <v>0</v>
      </c>
      <c r="G46" s="48">
        <v>0</v>
      </c>
      <c r="H46" s="50">
        <v>0</v>
      </c>
      <c r="I46" s="64">
        <v>396</v>
      </c>
    </row>
    <row r="47" spans="1:10" ht="15" customHeight="1" x14ac:dyDescent="0.3">
      <c r="A47" s="139"/>
      <c r="B47" s="62" t="s">
        <v>77</v>
      </c>
      <c r="C47" s="101">
        <v>104</v>
      </c>
      <c r="D47" s="60">
        <v>0</v>
      </c>
      <c r="E47" s="61">
        <v>0</v>
      </c>
      <c r="F47" s="61">
        <v>0</v>
      </c>
      <c r="G47" s="61">
        <v>0</v>
      </c>
      <c r="H47" s="61">
        <v>0</v>
      </c>
      <c r="I47" s="47">
        <v>104</v>
      </c>
    </row>
    <row r="48" spans="1:10" ht="15" customHeight="1" x14ac:dyDescent="0.3">
      <c r="A48" s="137" t="s">
        <v>51</v>
      </c>
      <c r="B48" s="75" t="s">
        <v>78</v>
      </c>
      <c r="C48" s="99">
        <v>47</v>
      </c>
      <c r="D48" s="48">
        <v>0</v>
      </c>
      <c r="E48" s="50">
        <v>14</v>
      </c>
      <c r="F48" s="48">
        <v>0</v>
      </c>
      <c r="G48" s="48">
        <v>0</v>
      </c>
      <c r="H48" s="48">
        <v>0</v>
      </c>
      <c r="I48" s="64">
        <v>61</v>
      </c>
    </row>
    <row r="49" spans="1:9" ht="15" customHeight="1" x14ac:dyDescent="0.3">
      <c r="A49" s="139"/>
      <c r="B49" s="62" t="s">
        <v>112</v>
      </c>
      <c r="C49" s="101">
        <v>12</v>
      </c>
      <c r="D49" s="60">
        <v>0</v>
      </c>
      <c r="E49" s="61">
        <v>0</v>
      </c>
      <c r="F49" s="60">
        <v>0</v>
      </c>
      <c r="G49" s="60">
        <v>0</v>
      </c>
      <c r="H49" s="60">
        <v>0</v>
      </c>
      <c r="I49" s="47">
        <v>12</v>
      </c>
    </row>
    <row r="50" spans="1:9" ht="15" customHeight="1" x14ac:dyDescent="0.3">
      <c r="A50" s="47" t="s">
        <v>18</v>
      </c>
      <c r="B50" s="87"/>
      <c r="C50" s="104">
        <v>13752</v>
      </c>
      <c r="D50" s="39" t="s">
        <v>163</v>
      </c>
      <c r="E50" s="39">
        <v>210</v>
      </c>
      <c r="F50" s="124" t="s">
        <v>164</v>
      </c>
      <c r="G50" s="47">
        <v>0</v>
      </c>
      <c r="H50" s="47">
        <v>0</v>
      </c>
      <c r="I50" s="47">
        <v>13982</v>
      </c>
    </row>
    <row r="51" spans="1:9" ht="15" customHeight="1" x14ac:dyDescent="0.3">
      <c r="A51" s="114" t="s">
        <v>151</v>
      </c>
      <c r="C51" s="103">
        <v>13212</v>
      </c>
      <c r="D51" s="43">
        <v>35</v>
      </c>
      <c r="E51" s="37">
        <v>292</v>
      </c>
      <c r="F51" s="43">
        <v>173</v>
      </c>
      <c r="G51" s="43">
        <v>256</v>
      </c>
      <c r="H51" s="43">
        <v>21</v>
      </c>
      <c r="I51" s="44">
        <v>13880</v>
      </c>
    </row>
    <row r="52" spans="1:9" ht="15" customHeight="1" x14ac:dyDescent="0.25">
      <c r="A52" s="3" t="s">
        <v>152</v>
      </c>
      <c r="C52" s="14">
        <f t="shared" ref="C52" si="0">(C50-C51)/C51</f>
        <v>4.0871934604904632E-2</v>
      </c>
      <c r="D52" s="117" t="s">
        <v>163</v>
      </c>
      <c r="E52" s="14">
        <f t="shared" ref="E52" si="1">(E50-E51)/E51</f>
        <v>-0.28082191780821919</v>
      </c>
      <c r="F52" s="117" t="s">
        <v>163</v>
      </c>
      <c r="G52" s="14">
        <f t="shared" ref="G52" si="2">(G50-G51)/G51</f>
        <v>-1</v>
      </c>
      <c r="H52" s="14">
        <f t="shared" ref="H52" si="3">(H50-H51)/H51</f>
        <v>-1</v>
      </c>
      <c r="I52" s="14">
        <f t="shared" ref="I52" si="4">(I50-I51)/I51</f>
        <v>7.3487031700288181E-3</v>
      </c>
    </row>
    <row r="53" spans="1:9" ht="15" customHeight="1" x14ac:dyDescent="0.25">
      <c r="B53" s="28"/>
      <c r="C53" s="28"/>
    </row>
    <row r="54" spans="1:9" ht="15" customHeight="1" x14ac:dyDescent="0.25">
      <c r="A54" s="1" t="s">
        <v>139</v>
      </c>
    </row>
    <row r="55" spans="1:9" ht="15" customHeight="1" x14ac:dyDescent="0.25">
      <c r="A55" s="1" t="s">
        <v>107</v>
      </c>
    </row>
  </sheetData>
  <mergeCells count="8">
    <mergeCell ref="A46:A47"/>
    <mergeCell ref="A48:A49"/>
    <mergeCell ref="A4:A14"/>
    <mergeCell ref="A25:A32"/>
    <mergeCell ref="A33:A37"/>
    <mergeCell ref="A38:A42"/>
    <mergeCell ref="A44:A45"/>
    <mergeCell ref="A15:A24"/>
  </mergeCells>
  <hyperlinks>
    <hyperlink ref="A1" location="Contents!A1" display="&lt; Back to Contents &gt;" xr:uid="{00000000-0004-0000-0B00-000000000000}"/>
  </hyperlinks>
  <pageMargins left="0.39370078740157483" right="0.19685039370078741" top="0.59055118110236227" bottom="0.19685039370078741"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B67C-F986-47A3-8C2D-46157ED136FE}">
  <dimension ref="A1:G114"/>
  <sheetViews>
    <sheetView showGridLines="0" workbookViewId="0">
      <selection activeCell="A12" sqref="A12"/>
    </sheetView>
  </sheetViews>
  <sheetFormatPr defaultRowHeight="14.5" x14ac:dyDescent="0.35"/>
  <cols>
    <col min="1" max="1" width="170.54296875" style="154" customWidth="1"/>
    <col min="2" max="16384" width="8.7265625" style="154"/>
  </cols>
  <sheetData>
    <row r="1" spans="1:7" ht="18.5" x14ac:dyDescent="0.45">
      <c r="A1" s="152" t="s">
        <v>165</v>
      </c>
      <c r="B1" s="153"/>
      <c r="C1" s="153"/>
      <c r="D1" s="153"/>
      <c r="E1" s="153"/>
      <c r="F1" s="153"/>
      <c r="G1" s="153"/>
    </row>
    <row r="2" spans="1:7" x14ac:dyDescent="0.35">
      <c r="A2" s="153"/>
      <c r="B2" s="153"/>
      <c r="C2" s="153"/>
      <c r="D2" s="153"/>
      <c r="E2" s="153"/>
      <c r="F2" s="153"/>
      <c r="G2" s="153"/>
    </row>
    <row r="3" spans="1:7" x14ac:dyDescent="0.35">
      <c r="A3" s="126"/>
    </row>
    <row r="4" spans="1:7" ht="31" x14ac:dyDescent="0.35">
      <c r="A4" s="155" t="s">
        <v>166</v>
      </c>
    </row>
    <row r="5" spans="1:7" ht="15.5" x14ac:dyDescent="0.35">
      <c r="A5" s="156"/>
    </row>
    <row r="6" spans="1:7" ht="29" x14ac:dyDescent="0.35">
      <c r="A6" s="157" t="s">
        <v>219</v>
      </c>
    </row>
    <row r="7" spans="1:7" x14ac:dyDescent="0.35">
      <c r="A7" s="157" t="s">
        <v>220</v>
      </c>
    </row>
    <row r="8" spans="1:7" ht="23.15" customHeight="1" x14ac:dyDescent="0.35">
      <c r="A8" s="158" t="s">
        <v>167</v>
      </c>
    </row>
    <row r="9" spans="1:7" ht="13.5" customHeight="1" x14ac:dyDescent="0.35">
      <c r="A9" s="159"/>
    </row>
    <row r="10" spans="1:7" ht="22" customHeight="1" x14ac:dyDescent="0.35">
      <c r="A10" s="157" t="s">
        <v>168</v>
      </c>
    </row>
    <row r="11" spans="1:7" ht="15.5" x14ac:dyDescent="0.35">
      <c r="A11" s="156"/>
    </row>
    <row r="12" spans="1:7" x14ac:dyDescent="0.35">
      <c r="A12" s="158" t="s">
        <v>169</v>
      </c>
    </row>
    <row r="13" spans="1:7" x14ac:dyDescent="0.35">
      <c r="A13" s="160"/>
    </row>
    <row r="14" spans="1:7" x14ac:dyDescent="0.35">
      <c r="A14" s="157" t="s">
        <v>170</v>
      </c>
    </row>
    <row r="15" spans="1:7" x14ac:dyDescent="0.35">
      <c r="A15" s="157"/>
    </row>
    <row r="16" spans="1:7" x14ac:dyDescent="0.35">
      <c r="A16" s="158" t="s">
        <v>213</v>
      </c>
    </row>
    <row r="17" spans="1:1" x14ac:dyDescent="0.35">
      <c r="A17" s="160"/>
    </row>
    <row r="18" spans="1:1" ht="48" customHeight="1" x14ac:dyDescent="0.35">
      <c r="A18" s="157" t="s">
        <v>222</v>
      </c>
    </row>
    <row r="19" spans="1:1" x14ac:dyDescent="0.35">
      <c r="A19" s="157"/>
    </row>
    <row r="20" spans="1:1" ht="14.5" customHeight="1" x14ac:dyDescent="0.35">
      <c r="A20" s="158" t="s">
        <v>171</v>
      </c>
    </row>
    <row r="21" spans="1:1" x14ac:dyDescent="0.35">
      <c r="A21" s="160"/>
    </row>
    <row r="22" spans="1:1" x14ac:dyDescent="0.35">
      <c r="A22" s="157" t="s">
        <v>172</v>
      </c>
    </row>
    <row r="23" spans="1:1" ht="15.5" x14ac:dyDescent="0.35">
      <c r="A23" s="156"/>
    </row>
    <row r="24" spans="1:1" x14ac:dyDescent="0.35">
      <c r="A24" s="158" t="s">
        <v>173</v>
      </c>
    </row>
    <row r="25" spans="1:1" x14ac:dyDescent="0.35">
      <c r="A25" s="160"/>
    </row>
    <row r="26" spans="1:1" x14ac:dyDescent="0.35">
      <c r="A26" s="157" t="s">
        <v>174</v>
      </c>
    </row>
    <row r="27" spans="1:1" x14ac:dyDescent="0.35">
      <c r="A27" s="157"/>
    </row>
    <row r="28" spans="1:1" x14ac:dyDescent="0.35">
      <c r="A28" s="158" t="s">
        <v>175</v>
      </c>
    </row>
    <row r="29" spans="1:1" x14ac:dyDescent="0.35">
      <c r="A29" s="160"/>
    </row>
    <row r="30" spans="1:1" x14ac:dyDescent="0.35">
      <c r="A30" s="157" t="s">
        <v>176</v>
      </c>
    </row>
    <row r="31" spans="1:1" ht="15.5" x14ac:dyDescent="0.35">
      <c r="A31" s="156"/>
    </row>
    <row r="32" spans="1:1" x14ac:dyDescent="0.35">
      <c r="A32" s="158" t="s">
        <v>177</v>
      </c>
    </row>
    <row r="33" spans="1:1" x14ac:dyDescent="0.35">
      <c r="A33" s="160"/>
    </row>
    <row r="34" spans="1:1" ht="29" x14ac:dyDescent="0.35">
      <c r="A34" s="157" t="s">
        <v>178</v>
      </c>
    </row>
    <row r="35" spans="1:1" x14ac:dyDescent="0.35">
      <c r="A35" s="157"/>
    </row>
    <row r="36" spans="1:1" x14ac:dyDescent="0.35">
      <c r="A36" s="158" t="s">
        <v>179</v>
      </c>
    </row>
    <row r="37" spans="1:1" x14ac:dyDescent="0.35">
      <c r="A37" s="160"/>
    </row>
    <row r="38" spans="1:1" ht="29" x14ac:dyDescent="0.35">
      <c r="A38" s="157" t="s">
        <v>180</v>
      </c>
    </row>
    <row r="39" spans="1:1" ht="17" customHeight="1" x14ac:dyDescent="0.35">
      <c r="A39" s="157"/>
    </row>
    <row r="40" spans="1:1" ht="15" customHeight="1" x14ac:dyDescent="0.35">
      <c r="A40" s="158" t="s">
        <v>181</v>
      </c>
    </row>
    <row r="41" spans="1:1" x14ac:dyDescent="0.35">
      <c r="A41" s="160"/>
    </row>
    <row r="42" spans="1:1" ht="29" x14ac:dyDescent="0.35">
      <c r="A42" s="157" t="s">
        <v>182</v>
      </c>
    </row>
    <row r="43" spans="1:1" s="161" customFormat="1" x14ac:dyDescent="0.35">
      <c r="A43" s="157"/>
    </row>
    <row r="44" spans="1:1" x14ac:dyDescent="0.35">
      <c r="A44" s="158" t="s">
        <v>183</v>
      </c>
    </row>
    <row r="45" spans="1:1" x14ac:dyDescent="0.35">
      <c r="A45" s="160"/>
    </row>
    <row r="46" spans="1:1" ht="29" x14ac:dyDescent="0.35">
      <c r="A46" s="157" t="s">
        <v>184</v>
      </c>
    </row>
    <row r="47" spans="1:1" x14ac:dyDescent="0.35">
      <c r="A47" s="157"/>
    </row>
    <row r="48" spans="1:1" x14ac:dyDescent="0.35">
      <c r="A48" s="158" t="s">
        <v>214</v>
      </c>
    </row>
    <row r="49" spans="1:1" x14ac:dyDescent="0.35">
      <c r="A49" s="160"/>
    </row>
    <row r="50" spans="1:1" ht="29" x14ac:dyDescent="0.35">
      <c r="A50" s="157" t="s">
        <v>215</v>
      </c>
    </row>
    <row r="51" spans="1:1" x14ac:dyDescent="0.35">
      <c r="A51" s="157"/>
    </row>
    <row r="52" spans="1:1" x14ac:dyDescent="0.35">
      <c r="A52" s="158" t="s">
        <v>216</v>
      </c>
    </row>
    <row r="53" spans="1:1" x14ac:dyDescent="0.35">
      <c r="A53" s="160"/>
    </row>
    <row r="54" spans="1:1" x14ac:dyDescent="0.35">
      <c r="A54" s="157" t="s">
        <v>218</v>
      </c>
    </row>
    <row r="55" spans="1:1" ht="15.5" x14ac:dyDescent="0.35">
      <c r="A55" s="156"/>
    </row>
    <row r="56" spans="1:1" x14ac:dyDescent="0.35">
      <c r="A56" s="158" t="s">
        <v>185</v>
      </c>
    </row>
    <row r="57" spans="1:1" x14ac:dyDescent="0.35">
      <c r="A57" s="160"/>
    </row>
    <row r="58" spans="1:1" ht="29" x14ac:dyDescent="0.35">
      <c r="A58" s="157" t="s">
        <v>186</v>
      </c>
    </row>
    <row r="59" spans="1:1" x14ac:dyDescent="0.35">
      <c r="A59" s="157"/>
    </row>
    <row r="60" spans="1:1" x14ac:dyDescent="0.35">
      <c r="A60" s="158" t="s">
        <v>187</v>
      </c>
    </row>
    <row r="61" spans="1:1" x14ac:dyDescent="0.35">
      <c r="A61" s="160"/>
    </row>
    <row r="62" spans="1:1" ht="29" x14ac:dyDescent="0.35">
      <c r="A62" s="157" t="s">
        <v>188</v>
      </c>
    </row>
    <row r="63" spans="1:1" x14ac:dyDescent="0.35">
      <c r="A63" s="157"/>
    </row>
    <row r="64" spans="1:1" x14ac:dyDescent="0.35">
      <c r="A64" s="158" t="s">
        <v>189</v>
      </c>
    </row>
    <row r="65" spans="1:1" x14ac:dyDescent="0.35">
      <c r="A65" s="160"/>
    </row>
    <row r="66" spans="1:1" x14ac:dyDescent="0.35">
      <c r="A66" s="157" t="s">
        <v>190</v>
      </c>
    </row>
    <row r="67" spans="1:1" x14ac:dyDescent="0.35">
      <c r="A67" s="157"/>
    </row>
    <row r="68" spans="1:1" x14ac:dyDescent="0.35">
      <c r="A68" s="158" t="s">
        <v>191</v>
      </c>
    </row>
    <row r="69" spans="1:1" x14ac:dyDescent="0.35">
      <c r="A69" s="160"/>
    </row>
    <row r="70" spans="1:1" x14ac:dyDescent="0.35">
      <c r="A70" s="157" t="s">
        <v>192</v>
      </c>
    </row>
    <row r="71" spans="1:1" x14ac:dyDescent="0.35">
      <c r="A71" s="162"/>
    </row>
    <row r="74" spans="1:1" ht="15.5" x14ac:dyDescent="0.35">
      <c r="A74" s="163" t="s">
        <v>193</v>
      </c>
    </row>
    <row r="75" spans="1:1" ht="15.5" x14ac:dyDescent="0.35">
      <c r="A75" s="164"/>
    </row>
    <row r="76" spans="1:1" x14ac:dyDescent="0.35">
      <c r="A76" s="165" t="s">
        <v>194</v>
      </c>
    </row>
    <row r="77" spans="1:1" x14ac:dyDescent="0.35">
      <c r="A77" s="127" t="s">
        <v>217</v>
      </c>
    </row>
    <row r="78" spans="1:1" x14ac:dyDescent="0.35">
      <c r="A78" s="127" t="s">
        <v>195</v>
      </c>
    </row>
    <row r="79" spans="1:1" x14ac:dyDescent="0.35">
      <c r="A79" s="127" t="s">
        <v>146</v>
      </c>
    </row>
    <row r="80" spans="1:1" x14ac:dyDescent="0.35">
      <c r="A80" s="127" t="s">
        <v>108</v>
      </c>
    </row>
    <row r="81" spans="1:1" x14ac:dyDescent="0.35">
      <c r="A81" s="127" t="s">
        <v>196</v>
      </c>
    </row>
    <row r="82" spans="1:1" x14ac:dyDescent="0.35">
      <c r="A82" s="127" t="s">
        <v>171</v>
      </c>
    </row>
    <row r="83" spans="1:1" x14ac:dyDescent="0.35">
      <c r="A83" s="127" t="s">
        <v>197</v>
      </c>
    </row>
    <row r="84" spans="1:1" x14ac:dyDescent="0.35">
      <c r="A84" s="166"/>
    </row>
    <row r="85" spans="1:1" x14ac:dyDescent="0.35">
      <c r="A85" s="165" t="s">
        <v>198</v>
      </c>
    </row>
    <row r="86" spans="1:1" x14ac:dyDescent="0.35">
      <c r="A86" s="127" t="s">
        <v>199</v>
      </c>
    </row>
    <row r="87" spans="1:1" x14ac:dyDescent="0.35">
      <c r="A87" s="167"/>
    </row>
    <row r="90" spans="1:1" ht="15.5" x14ac:dyDescent="0.35">
      <c r="A90" s="163" t="s">
        <v>200</v>
      </c>
    </row>
    <row r="91" spans="1:1" x14ac:dyDescent="0.35">
      <c r="A91" s="166"/>
    </row>
    <row r="92" spans="1:1" x14ac:dyDescent="0.35">
      <c r="A92" s="165" t="s">
        <v>201</v>
      </c>
    </row>
    <row r="93" spans="1:1" x14ac:dyDescent="0.35">
      <c r="A93" s="128" t="s">
        <v>202</v>
      </c>
    </row>
    <row r="94" spans="1:1" x14ac:dyDescent="0.35">
      <c r="A94" s="167"/>
    </row>
    <row r="97" spans="1:1" ht="15.5" x14ac:dyDescent="0.35">
      <c r="A97" s="163" t="s">
        <v>221</v>
      </c>
    </row>
    <row r="98" spans="1:1" x14ac:dyDescent="0.35">
      <c r="A98" s="166"/>
    </row>
    <row r="99" spans="1:1" x14ac:dyDescent="0.35">
      <c r="A99" s="168" t="s">
        <v>203</v>
      </c>
    </row>
    <row r="100" spans="1:1" x14ac:dyDescent="0.35">
      <c r="A100" s="127" t="s">
        <v>204</v>
      </c>
    </row>
    <row r="101" spans="1:1" x14ac:dyDescent="0.35">
      <c r="A101" s="127"/>
    </row>
    <row r="102" spans="1:1" x14ac:dyDescent="0.35">
      <c r="A102" s="168" t="s">
        <v>205</v>
      </c>
    </row>
    <row r="103" spans="1:1" x14ac:dyDescent="0.35">
      <c r="A103" s="127" t="s">
        <v>206</v>
      </c>
    </row>
    <row r="104" spans="1:1" x14ac:dyDescent="0.35">
      <c r="A104" s="166"/>
    </row>
    <row r="105" spans="1:1" x14ac:dyDescent="0.35">
      <c r="A105" s="168" t="s">
        <v>207</v>
      </c>
    </row>
    <row r="106" spans="1:1" x14ac:dyDescent="0.35">
      <c r="A106" s="127" t="s">
        <v>208</v>
      </c>
    </row>
    <row r="107" spans="1:1" x14ac:dyDescent="0.35">
      <c r="A107" s="166"/>
    </row>
    <row r="108" spans="1:1" x14ac:dyDescent="0.35">
      <c r="A108" s="168" t="s">
        <v>209</v>
      </c>
    </row>
    <row r="109" spans="1:1" x14ac:dyDescent="0.35">
      <c r="A109" s="127" t="s">
        <v>210</v>
      </c>
    </row>
    <row r="110" spans="1:1" x14ac:dyDescent="0.35">
      <c r="A110" s="166"/>
    </row>
    <row r="111" spans="1:1" x14ac:dyDescent="0.35">
      <c r="A111" s="159" t="s">
        <v>211</v>
      </c>
    </row>
    <row r="112" spans="1:1" ht="15.5" x14ac:dyDescent="0.35">
      <c r="A112" s="164"/>
    </row>
    <row r="113" spans="1:1" x14ac:dyDescent="0.35">
      <c r="A113" s="169" t="s">
        <v>212</v>
      </c>
    </row>
    <row r="114" spans="1:1" x14ac:dyDescent="0.35">
      <c r="A114" s="167"/>
    </row>
  </sheetData>
  <hyperlinks>
    <hyperlink ref="A103" r:id="rId1" xr:uid="{AFFE9841-37C3-46A4-869E-7D0880F269C9}"/>
    <hyperlink ref="A106" r:id="rId2" xr:uid="{4F0EA854-F101-4DF4-A053-ED6196C30A38}"/>
    <hyperlink ref="A109" r:id="rId3" xr:uid="{D6F6C014-C51F-4B89-8260-E488DAD4006D}"/>
    <hyperlink ref="A93" r:id="rId4" xr:uid="{BC657968-2DF2-4CBA-9795-C17A5DADDB83}"/>
    <hyperlink ref="A100" r:id="rId5" xr:uid="{E305F78B-D130-4463-8C73-E7124ABD549D}"/>
    <hyperlink ref="A86" r:id="rId6" xr:uid="{C848A50E-FA76-42AF-9BD7-A6DC4C849B1D}"/>
    <hyperlink ref="A79" r:id="rId7" display="Mode of attendance can be found on the TCSI website: https://www.tcsisupport.gov.au/node/7907" xr:uid="{B1EAF684-F12E-4449-A321-A5B49DF76933}"/>
    <hyperlink ref="A80" r:id="rId8" display="Type of attendance can be found on the TCSI website: https://www.tcsisupport.gov.au/node/8033" xr:uid="{30052BD6-44A7-422B-A64A-ED540285D1C5}"/>
    <hyperlink ref="A81" r:id="rId9" display="End user engagement can be found on the TCSI website: https://www.tcsisupport.gov.au/element/593" xr:uid="{2409805B-FD5D-40C4-8BB2-BE1791C99C82}"/>
    <hyperlink ref="A82" r:id="rId10" display="Details of liability status can be found on the TCSI website: https://www.tcsisupport.gov.au/element/490/7.10" xr:uid="{63767927-CCC7-4363-9809-5378618E5C7E}"/>
    <hyperlink ref="A83" r:id="rId11" xr:uid="{0F67BF6E-1B32-43B7-BE87-24BF02433D65}"/>
    <hyperlink ref="A78" r:id="rId12" display="Field of education" xr:uid="{A1CA9ABE-3168-44D4-A479-9DA715B36706}"/>
    <hyperlink ref="A77" r:id="rId13" display="Higher Education Support Act " xr:uid="{EF37256F-D720-4497-95F0-FFF1E630A206}"/>
  </hyperlinks>
  <pageMargins left="0.7" right="0.7" top="0.75" bottom="0.75" header="0.3" footer="0.3"/>
  <pageSetup paperSize="9" orientation="portrait" horizontalDpi="300" verticalDpi="3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2"/>
  <sheetViews>
    <sheetView showGridLines="0" zoomScaleNormal="100" workbookViewId="0">
      <pane xSplit="1" ySplit="3" topLeftCell="B4" activePane="bottomRight" state="frozen"/>
      <selection pane="topRight" activeCell="B1" sqref="B1"/>
      <selection pane="bottomLeft" activeCell="A4" sqref="A4"/>
      <selection pane="bottomRight" activeCell="F7" sqref="F7"/>
    </sheetView>
  </sheetViews>
  <sheetFormatPr defaultColWidth="9.453125" defaultRowHeight="15" customHeight="1" x14ac:dyDescent="0.3"/>
  <cols>
    <col min="1" max="1" width="23.54296875" style="1" customWidth="1"/>
    <col min="2" max="3" width="12.54296875" customWidth="1"/>
    <col min="4" max="4" width="12.54296875" style="36" customWidth="1"/>
    <col min="5" max="6" width="12.54296875" customWidth="1"/>
    <col min="7" max="7" width="13.54296875" customWidth="1"/>
    <col min="8" max="9" width="12.54296875" customWidth="1"/>
    <col min="10" max="10" width="14.54296875" customWidth="1"/>
    <col min="11" max="12" width="12.54296875" customWidth="1"/>
    <col min="13" max="13" width="12.54296875" style="13" customWidth="1"/>
  </cols>
  <sheetData>
    <row r="1" spans="1:19" ht="15" customHeight="1" x14ac:dyDescent="0.3">
      <c r="A1" s="4" t="s">
        <v>86</v>
      </c>
    </row>
    <row r="2" spans="1:19" s="90" customFormat="1" ht="30" customHeight="1" x14ac:dyDescent="0.25">
      <c r="A2" s="88" t="s">
        <v>150</v>
      </c>
      <c r="B2" s="89"/>
      <c r="C2" s="89"/>
      <c r="D2" s="89"/>
      <c r="E2" s="89"/>
      <c r="F2" s="89"/>
      <c r="G2" s="89"/>
      <c r="H2" s="89"/>
      <c r="I2" s="89"/>
      <c r="J2" s="89"/>
      <c r="K2" s="89"/>
      <c r="L2" s="89"/>
      <c r="M2" s="89"/>
    </row>
    <row r="3" spans="1:19" s="6" customFormat="1" ht="25.5" x14ac:dyDescent="0.3">
      <c r="A3" s="2" t="s">
        <v>25</v>
      </c>
      <c r="B3" s="29" t="s">
        <v>1</v>
      </c>
      <c r="C3" s="29" t="s">
        <v>2</v>
      </c>
      <c r="D3" s="29" t="s">
        <v>109</v>
      </c>
      <c r="E3" s="29" t="s">
        <v>3</v>
      </c>
      <c r="F3" s="29" t="s">
        <v>4</v>
      </c>
      <c r="G3" s="29" t="s">
        <v>26</v>
      </c>
      <c r="H3" s="29" t="s">
        <v>27</v>
      </c>
      <c r="I3" s="29" t="s">
        <v>12</v>
      </c>
      <c r="J3" s="29" t="s">
        <v>28</v>
      </c>
      <c r="K3" s="29" t="s">
        <v>29</v>
      </c>
      <c r="L3" s="29" t="s">
        <v>30</v>
      </c>
      <c r="M3" s="33" t="s">
        <v>18</v>
      </c>
    </row>
    <row r="4" spans="1:19" ht="15" customHeight="1" x14ac:dyDescent="0.3">
      <c r="A4" s="12" t="s">
        <v>31</v>
      </c>
      <c r="B4" s="43">
        <v>0</v>
      </c>
      <c r="C4" s="43">
        <v>0</v>
      </c>
      <c r="D4" s="43">
        <v>0</v>
      </c>
      <c r="E4" s="43">
        <v>0</v>
      </c>
      <c r="F4" s="43">
        <v>0</v>
      </c>
      <c r="G4" s="118" t="s">
        <v>164</v>
      </c>
      <c r="H4" s="43">
        <v>867</v>
      </c>
      <c r="I4" s="115" t="s">
        <v>163</v>
      </c>
      <c r="J4" s="43">
        <v>892</v>
      </c>
      <c r="K4" s="43">
        <v>569</v>
      </c>
      <c r="L4" s="43">
        <v>1739</v>
      </c>
      <c r="M4" s="44">
        <v>4075</v>
      </c>
    </row>
    <row r="5" spans="1:19" ht="15" customHeight="1" x14ac:dyDescent="0.3">
      <c r="A5" s="12">
        <v>17</v>
      </c>
      <c r="B5" s="43">
        <v>0</v>
      </c>
      <c r="C5" s="43">
        <v>0</v>
      </c>
      <c r="D5" s="43">
        <v>0</v>
      </c>
      <c r="E5" s="43">
        <v>0</v>
      </c>
      <c r="F5" s="118" t="s">
        <v>164</v>
      </c>
      <c r="G5" s="118" t="s">
        <v>164</v>
      </c>
      <c r="H5" s="43">
        <v>40346</v>
      </c>
      <c r="I5" s="43">
        <v>253</v>
      </c>
      <c r="J5" s="43">
        <v>3867</v>
      </c>
      <c r="K5" s="43">
        <v>2463</v>
      </c>
      <c r="L5" s="43">
        <v>807</v>
      </c>
      <c r="M5" s="44">
        <v>47742</v>
      </c>
      <c r="Q5" s="6"/>
      <c r="R5" s="6"/>
      <c r="S5" s="6"/>
    </row>
    <row r="6" spans="1:19" ht="15" customHeight="1" x14ac:dyDescent="0.3">
      <c r="A6" s="12">
        <v>18</v>
      </c>
      <c r="B6" s="118" t="s">
        <v>164</v>
      </c>
      <c r="C6" s="43">
        <v>0</v>
      </c>
      <c r="D6" s="118" t="s">
        <v>164</v>
      </c>
      <c r="E6" s="43">
        <v>0</v>
      </c>
      <c r="F6" s="43">
        <v>23</v>
      </c>
      <c r="G6" s="37">
        <v>12</v>
      </c>
      <c r="H6" s="43">
        <v>94841</v>
      </c>
      <c r="I6" s="43">
        <v>1149</v>
      </c>
      <c r="J6" s="43">
        <v>8124</v>
      </c>
      <c r="K6" s="43">
        <v>3465</v>
      </c>
      <c r="L6" s="43">
        <v>264</v>
      </c>
      <c r="M6" s="44">
        <v>107880</v>
      </c>
    </row>
    <row r="7" spans="1:19" ht="15" customHeight="1" x14ac:dyDescent="0.3">
      <c r="A7" s="12">
        <v>19</v>
      </c>
      <c r="B7" s="43">
        <v>0</v>
      </c>
      <c r="C7" s="43">
        <v>0</v>
      </c>
      <c r="D7" s="43">
        <v>94</v>
      </c>
      <c r="E7" s="118" t="s">
        <v>164</v>
      </c>
      <c r="F7" s="37" t="s">
        <v>163</v>
      </c>
      <c r="G7" s="115">
        <v>33</v>
      </c>
      <c r="H7" s="43">
        <v>46102</v>
      </c>
      <c r="I7" s="43">
        <v>659</v>
      </c>
      <c r="J7" s="43">
        <v>5589</v>
      </c>
      <c r="K7" s="43">
        <v>1662</v>
      </c>
      <c r="L7" s="43">
        <v>795</v>
      </c>
      <c r="M7" s="44">
        <v>55108</v>
      </c>
    </row>
    <row r="8" spans="1:19" ht="15" customHeight="1" x14ac:dyDescent="0.3">
      <c r="A8" s="12">
        <v>20</v>
      </c>
      <c r="B8" s="115" t="s">
        <v>163</v>
      </c>
      <c r="C8" s="43">
        <v>0</v>
      </c>
      <c r="D8" s="43">
        <v>478</v>
      </c>
      <c r="E8" s="115" t="s">
        <v>163</v>
      </c>
      <c r="F8" s="43">
        <v>2583</v>
      </c>
      <c r="G8" s="43">
        <v>353</v>
      </c>
      <c r="H8" s="43">
        <v>28651</v>
      </c>
      <c r="I8" s="43">
        <v>356</v>
      </c>
      <c r="J8" s="43">
        <v>3324</v>
      </c>
      <c r="K8" s="43">
        <v>1194</v>
      </c>
      <c r="L8" s="43">
        <v>1198</v>
      </c>
      <c r="M8" s="44">
        <v>38189</v>
      </c>
    </row>
    <row r="9" spans="1:19" ht="15" customHeight="1" x14ac:dyDescent="0.3">
      <c r="A9" s="12">
        <v>21</v>
      </c>
      <c r="B9" s="43">
        <v>203</v>
      </c>
      <c r="C9" s="118" t="s">
        <v>164</v>
      </c>
      <c r="D9" s="43">
        <v>745</v>
      </c>
      <c r="E9" s="115" t="s">
        <v>163</v>
      </c>
      <c r="F9" s="43">
        <v>11834</v>
      </c>
      <c r="G9" s="43">
        <v>1535</v>
      </c>
      <c r="H9" s="43">
        <v>20938</v>
      </c>
      <c r="I9" s="43">
        <v>277</v>
      </c>
      <c r="J9" s="43">
        <v>2186</v>
      </c>
      <c r="K9" s="43">
        <v>922</v>
      </c>
      <c r="L9" s="43">
        <v>1065</v>
      </c>
      <c r="M9" s="44">
        <v>39823</v>
      </c>
    </row>
    <row r="10" spans="1:19" ht="15" customHeight="1" x14ac:dyDescent="0.3">
      <c r="A10" s="12">
        <v>22</v>
      </c>
      <c r="B10" s="43">
        <v>653</v>
      </c>
      <c r="C10" s="118" t="s">
        <v>164</v>
      </c>
      <c r="D10" s="43">
        <v>478</v>
      </c>
      <c r="E10" s="115" t="s">
        <v>163</v>
      </c>
      <c r="F10" s="43">
        <v>16688</v>
      </c>
      <c r="G10" s="43">
        <v>2773</v>
      </c>
      <c r="H10" s="43">
        <v>14177</v>
      </c>
      <c r="I10" s="43">
        <v>244</v>
      </c>
      <c r="J10" s="43">
        <v>1551</v>
      </c>
      <c r="K10" s="43">
        <v>722</v>
      </c>
      <c r="L10" s="43">
        <v>768</v>
      </c>
      <c r="M10" s="44">
        <v>38217</v>
      </c>
    </row>
    <row r="11" spans="1:19" ht="15" customHeight="1" x14ac:dyDescent="0.3">
      <c r="A11" s="12">
        <v>23</v>
      </c>
      <c r="B11" s="43">
        <v>800</v>
      </c>
      <c r="C11" s="118" t="s">
        <v>164</v>
      </c>
      <c r="D11" s="43">
        <v>347</v>
      </c>
      <c r="E11" s="115" t="s">
        <v>163</v>
      </c>
      <c r="F11" s="43">
        <v>15467</v>
      </c>
      <c r="G11" s="43">
        <v>3779</v>
      </c>
      <c r="H11" s="43">
        <v>9793</v>
      </c>
      <c r="I11" s="43">
        <v>198</v>
      </c>
      <c r="J11" s="43">
        <v>1149</v>
      </c>
      <c r="K11" s="43">
        <v>614</v>
      </c>
      <c r="L11" s="43">
        <v>585</v>
      </c>
      <c r="M11" s="44">
        <v>32925</v>
      </c>
    </row>
    <row r="12" spans="1:19" ht="15" customHeight="1" x14ac:dyDescent="0.3">
      <c r="A12" s="12">
        <v>24</v>
      </c>
      <c r="B12" s="43">
        <v>908</v>
      </c>
      <c r="C12" s="118" t="s">
        <v>164</v>
      </c>
      <c r="D12" s="43">
        <v>235</v>
      </c>
      <c r="E12" s="115" t="s">
        <v>163</v>
      </c>
      <c r="F12" s="43">
        <v>12329</v>
      </c>
      <c r="G12" s="43">
        <v>3397</v>
      </c>
      <c r="H12" s="43">
        <v>7499</v>
      </c>
      <c r="I12" s="43">
        <v>181</v>
      </c>
      <c r="J12" s="43">
        <v>928</v>
      </c>
      <c r="K12" s="43">
        <v>525</v>
      </c>
      <c r="L12" s="43">
        <v>396</v>
      </c>
      <c r="M12" s="44">
        <v>26583</v>
      </c>
    </row>
    <row r="13" spans="1:19" ht="15" customHeight="1" x14ac:dyDescent="0.3">
      <c r="A13" s="12">
        <v>25</v>
      </c>
      <c r="B13" s="43">
        <v>858</v>
      </c>
      <c r="C13" s="118" t="s">
        <v>164</v>
      </c>
      <c r="D13" s="43">
        <v>207</v>
      </c>
      <c r="E13" s="115" t="s">
        <v>163</v>
      </c>
      <c r="F13" s="43">
        <v>9550</v>
      </c>
      <c r="G13" s="43">
        <v>2874</v>
      </c>
      <c r="H13" s="43">
        <v>5923</v>
      </c>
      <c r="I13" s="43">
        <v>165</v>
      </c>
      <c r="J13" s="43">
        <v>836</v>
      </c>
      <c r="K13" s="43">
        <v>442</v>
      </c>
      <c r="L13" s="43">
        <v>320</v>
      </c>
      <c r="M13" s="44">
        <v>21322</v>
      </c>
    </row>
    <row r="14" spans="1:19" ht="15" customHeight="1" x14ac:dyDescent="0.3">
      <c r="A14" s="12">
        <v>26</v>
      </c>
      <c r="B14" s="43">
        <v>808</v>
      </c>
      <c r="C14" s="118" t="s">
        <v>164</v>
      </c>
      <c r="D14" s="43">
        <v>132</v>
      </c>
      <c r="E14" s="115" t="s">
        <v>163</v>
      </c>
      <c r="F14" s="43">
        <v>7545</v>
      </c>
      <c r="G14" s="43">
        <v>2522</v>
      </c>
      <c r="H14" s="43">
        <v>4951</v>
      </c>
      <c r="I14" s="43">
        <v>137</v>
      </c>
      <c r="J14" s="43">
        <v>707</v>
      </c>
      <c r="K14" s="43">
        <v>408</v>
      </c>
      <c r="L14" s="43">
        <v>237</v>
      </c>
      <c r="M14" s="44">
        <v>17572</v>
      </c>
    </row>
    <row r="15" spans="1:19" ht="15" customHeight="1" x14ac:dyDescent="0.3">
      <c r="A15" s="12">
        <v>27</v>
      </c>
      <c r="B15" s="43">
        <v>754</v>
      </c>
      <c r="C15" s="118" t="s">
        <v>164</v>
      </c>
      <c r="D15" s="43">
        <v>116</v>
      </c>
      <c r="E15" s="115" t="s">
        <v>163</v>
      </c>
      <c r="F15" s="43">
        <v>6107</v>
      </c>
      <c r="G15" s="43">
        <v>2257</v>
      </c>
      <c r="H15" s="43">
        <v>4247</v>
      </c>
      <c r="I15" s="43">
        <v>123</v>
      </c>
      <c r="J15" s="43">
        <v>611</v>
      </c>
      <c r="K15" s="43">
        <v>339</v>
      </c>
      <c r="L15" s="43">
        <v>206</v>
      </c>
      <c r="M15" s="44">
        <v>14884</v>
      </c>
    </row>
    <row r="16" spans="1:19" ht="15" customHeight="1" x14ac:dyDescent="0.3">
      <c r="A16" s="12">
        <v>28</v>
      </c>
      <c r="B16" s="43">
        <v>590</v>
      </c>
      <c r="C16" s="118" t="s">
        <v>164</v>
      </c>
      <c r="D16" s="43">
        <v>104</v>
      </c>
      <c r="E16" s="115" t="s">
        <v>163</v>
      </c>
      <c r="F16" s="43">
        <v>4987</v>
      </c>
      <c r="G16" s="43">
        <v>2076</v>
      </c>
      <c r="H16" s="43">
        <v>3681</v>
      </c>
      <c r="I16" s="43">
        <v>111</v>
      </c>
      <c r="J16" s="43">
        <v>592</v>
      </c>
      <c r="K16" s="43">
        <v>335</v>
      </c>
      <c r="L16" s="43">
        <v>186</v>
      </c>
      <c r="M16" s="44">
        <v>12763</v>
      </c>
    </row>
    <row r="17" spans="1:13" ht="15" customHeight="1" x14ac:dyDescent="0.3">
      <c r="A17" s="12">
        <v>29</v>
      </c>
      <c r="B17" s="43">
        <v>629</v>
      </c>
      <c r="C17" s="118" t="s">
        <v>164</v>
      </c>
      <c r="D17" s="43">
        <v>70</v>
      </c>
      <c r="E17" s="115" t="s">
        <v>163</v>
      </c>
      <c r="F17" s="43">
        <v>4430</v>
      </c>
      <c r="G17" s="43">
        <v>1978</v>
      </c>
      <c r="H17" s="43">
        <v>3264</v>
      </c>
      <c r="I17" s="43">
        <v>89</v>
      </c>
      <c r="J17" s="43">
        <v>552</v>
      </c>
      <c r="K17" s="43">
        <v>285</v>
      </c>
      <c r="L17" s="43">
        <v>171</v>
      </c>
      <c r="M17" s="44">
        <v>11581</v>
      </c>
    </row>
    <row r="18" spans="1:13" ht="15" customHeight="1" x14ac:dyDescent="0.3">
      <c r="A18" s="12" t="s">
        <v>32</v>
      </c>
      <c r="B18" s="43">
        <v>3528</v>
      </c>
      <c r="C18" s="43">
        <v>31</v>
      </c>
      <c r="D18" s="43">
        <v>353</v>
      </c>
      <c r="E18" s="43">
        <v>597</v>
      </c>
      <c r="F18" s="43">
        <v>25082</v>
      </c>
      <c r="G18" s="43">
        <v>16207</v>
      </c>
      <c r="H18" s="43">
        <v>20725</v>
      </c>
      <c r="I18" s="43">
        <v>709</v>
      </c>
      <c r="J18" s="43">
        <v>4227</v>
      </c>
      <c r="K18" s="43">
        <v>1948</v>
      </c>
      <c r="L18" s="43">
        <v>1235</v>
      </c>
      <c r="M18" s="44">
        <v>74642</v>
      </c>
    </row>
    <row r="19" spans="1:13" ht="15" customHeight="1" x14ac:dyDescent="0.3">
      <c r="A19" s="12" t="s">
        <v>33</v>
      </c>
      <c r="B19" s="43">
        <v>1147</v>
      </c>
      <c r="C19" s="43">
        <v>39</v>
      </c>
      <c r="D19" s="43">
        <v>141</v>
      </c>
      <c r="E19" s="43">
        <v>300</v>
      </c>
      <c r="F19" s="43">
        <v>9955</v>
      </c>
      <c r="G19" s="43">
        <v>10300</v>
      </c>
      <c r="H19" s="43">
        <v>8580</v>
      </c>
      <c r="I19" s="43">
        <v>260</v>
      </c>
      <c r="J19" s="43">
        <v>2334</v>
      </c>
      <c r="K19" s="43">
        <v>824</v>
      </c>
      <c r="L19" s="43">
        <v>636</v>
      </c>
      <c r="M19" s="44">
        <v>34516</v>
      </c>
    </row>
    <row r="20" spans="1:13" ht="15" customHeight="1" x14ac:dyDescent="0.3">
      <c r="A20" s="12" t="s">
        <v>34</v>
      </c>
      <c r="B20" s="43">
        <v>470</v>
      </c>
      <c r="C20" s="43">
        <v>16</v>
      </c>
      <c r="D20" s="43">
        <v>56</v>
      </c>
      <c r="E20" s="43">
        <v>147</v>
      </c>
      <c r="F20" s="43">
        <v>3023</v>
      </c>
      <c r="G20" s="43">
        <v>4214</v>
      </c>
      <c r="H20" s="43">
        <v>2661</v>
      </c>
      <c r="I20" s="43">
        <v>144</v>
      </c>
      <c r="J20" s="43">
        <v>1221</v>
      </c>
      <c r="K20" s="43">
        <v>263</v>
      </c>
      <c r="L20" s="43">
        <v>291</v>
      </c>
      <c r="M20" s="44">
        <v>12506</v>
      </c>
    </row>
    <row r="21" spans="1:13" ht="15" customHeight="1" x14ac:dyDescent="0.25">
      <c r="A21" s="12" t="s">
        <v>35</v>
      </c>
      <c r="B21" s="43">
        <v>219</v>
      </c>
      <c r="C21" s="118" t="s">
        <v>164</v>
      </c>
      <c r="D21" s="115" t="s">
        <v>163</v>
      </c>
      <c r="E21" s="43">
        <v>64</v>
      </c>
      <c r="F21" s="43">
        <v>590</v>
      </c>
      <c r="G21" s="43">
        <v>895</v>
      </c>
      <c r="H21" s="43">
        <v>684</v>
      </c>
      <c r="I21" s="115" t="s">
        <v>163</v>
      </c>
      <c r="J21" s="43">
        <v>529</v>
      </c>
      <c r="K21" s="115" t="s">
        <v>163</v>
      </c>
      <c r="L21" s="115" t="s">
        <v>163</v>
      </c>
      <c r="M21" s="115" t="s">
        <v>163</v>
      </c>
    </row>
    <row r="22" spans="1:13" ht="15" customHeight="1" x14ac:dyDescent="0.25">
      <c r="A22" s="30" t="s">
        <v>145</v>
      </c>
      <c r="B22" s="43">
        <v>0</v>
      </c>
      <c r="C22" s="43">
        <v>0</v>
      </c>
      <c r="D22" s="43">
        <v>0</v>
      </c>
      <c r="E22" s="43">
        <v>0</v>
      </c>
      <c r="F22" s="43">
        <v>0</v>
      </c>
      <c r="G22" s="43">
        <v>0</v>
      </c>
      <c r="H22" s="43">
        <v>0</v>
      </c>
      <c r="I22" s="43">
        <v>0</v>
      </c>
      <c r="J22" s="43">
        <v>0</v>
      </c>
      <c r="K22" s="118" t="s">
        <v>164</v>
      </c>
      <c r="L22" s="118" t="s">
        <v>164</v>
      </c>
      <c r="M22" s="118" t="s">
        <v>164</v>
      </c>
    </row>
    <row r="23" spans="1:13" ht="15" customHeight="1" x14ac:dyDescent="0.3">
      <c r="A23" s="26" t="s">
        <v>129</v>
      </c>
      <c r="B23" s="53"/>
      <c r="C23" s="45"/>
      <c r="D23" s="51"/>
      <c r="E23" s="53"/>
      <c r="F23" s="53"/>
      <c r="G23" s="53"/>
      <c r="H23" s="53"/>
      <c r="I23" s="53"/>
      <c r="J23" s="53"/>
      <c r="K23" s="53"/>
      <c r="L23" s="53"/>
      <c r="M23" s="46"/>
    </row>
    <row r="24" spans="1:13" ht="15" customHeight="1" x14ac:dyDescent="0.3">
      <c r="A24" s="19" t="s">
        <v>18</v>
      </c>
      <c r="B24" s="47">
        <v>11578</v>
      </c>
      <c r="C24" s="47">
        <v>104</v>
      </c>
      <c r="D24" s="39">
        <v>3587</v>
      </c>
      <c r="E24" s="47">
        <v>2404</v>
      </c>
      <c r="F24" s="47">
        <v>130368</v>
      </c>
      <c r="G24" s="47">
        <v>55210</v>
      </c>
      <c r="H24" s="47">
        <v>317930</v>
      </c>
      <c r="I24" s="47">
        <v>5096</v>
      </c>
      <c r="J24" s="47">
        <v>39219</v>
      </c>
      <c r="K24" s="47">
        <v>17063</v>
      </c>
      <c r="L24" s="47">
        <v>10997</v>
      </c>
      <c r="M24" s="47">
        <v>593556</v>
      </c>
    </row>
    <row r="25" spans="1:13" ht="15" customHeight="1" x14ac:dyDescent="0.25">
      <c r="A25" s="112" t="s">
        <v>151</v>
      </c>
      <c r="B25" s="48">
        <v>10991</v>
      </c>
      <c r="C25" s="48">
        <v>118</v>
      </c>
      <c r="D25" s="50">
        <v>3366</v>
      </c>
      <c r="E25" s="48">
        <v>2889</v>
      </c>
      <c r="F25" s="48">
        <v>117381</v>
      </c>
      <c r="G25" s="48">
        <v>63500</v>
      </c>
      <c r="H25" s="48">
        <v>331445</v>
      </c>
      <c r="I25" s="48">
        <v>6038</v>
      </c>
      <c r="J25" s="48">
        <v>36542</v>
      </c>
      <c r="K25" s="48">
        <v>20056</v>
      </c>
      <c r="L25" s="48">
        <v>8589</v>
      </c>
      <c r="M25" s="48">
        <v>600915</v>
      </c>
    </row>
    <row r="26" spans="1:13" ht="15" customHeight="1" x14ac:dyDescent="0.25">
      <c r="A26" s="3" t="s">
        <v>152</v>
      </c>
      <c r="B26" s="14">
        <f>(B24-B25)/B25</f>
        <v>5.3407333272677646E-2</v>
      </c>
      <c r="C26" s="14">
        <f t="shared" ref="C26:M26" si="0">(C24-C25)/C25</f>
        <v>-0.11864406779661017</v>
      </c>
      <c r="D26" s="14">
        <f t="shared" si="0"/>
        <v>6.5656565656565663E-2</v>
      </c>
      <c r="E26" s="14">
        <f t="shared" si="0"/>
        <v>-0.16787815853236415</v>
      </c>
      <c r="F26" s="14">
        <f t="shared" si="0"/>
        <v>0.11063971170802771</v>
      </c>
      <c r="G26" s="14">
        <f t="shared" si="0"/>
        <v>-0.13055118110236222</v>
      </c>
      <c r="H26" s="14">
        <f t="shared" si="0"/>
        <v>-4.0775996017438788E-2</v>
      </c>
      <c r="I26" s="14">
        <f t="shared" si="0"/>
        <v>-0.15601192447830409</v>
      </c>
      <c r="J26" s="14">
        <f t="shared" si="0"/>
        <v>7.3258168682611785E-2</v>
      </c>
      <c r="K26" s="14">
        <f t="shared" si="0"/>
        <v>-0.14923214998005585</v>
      </c>
      <c r="L26" s="14">
        <f t="shared" si="0"/>
        <v>0.28035859820700898</v>
      </c>
      <c r="M26" s="14">
        <f t="shared" si="0"/>
        <v>-1.2246324355358079E-2</v>
      </c>
    </row>
    <row r="27" spans="1:13" ht="15" customHeight="1" x14ac:dyDescent="0.3">
      <c r="A27"/>
    </row>
    <row r="28" spans="1:13" ht="15" customHeight="1" x14ac:dyDescent="0.3">
      <c r="A28" t="s">
        <v>107</v>
      </c>
    </row>
    <row r="31" spans="1:13" ht="15" customHeight="1" x14ac:dyDescent="0.3">
      <c r="A31" s="7"/>
    </row>
    <row r="32" spans="1:13" ht="15" customHeight="1" x14ac:dyDescent="0.3">
      <c r="A32" s="6"/>
    </row>
  </sheetData>
  <phoneticPr fontId="8" type="noConversion"/>
  <hyperlinks>
    <hyperlink ref="A1" location="Contents!A1" display="&lt; Back to Contents &gt;" xr:uid="{00000000-0004-0000-0100-000000000000}"/>
  </hyperlinks>
  <pageMargins left="0.39370078740157483" right="0.31496062992125984" top="0.59055118110236227" bottom="0.39370078740157483" header="0.19685039370078741" footer="0.19685039370078741"/>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8"/>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9.453125" defaultRowHeight="15" customHeight="1" x14ac:dyDescent="0.3"/>
  <cols>
    <col min="1" max="1" width="23.54296875" style="1" customWidth="1"/>
    <col min="2" max="3" width="12.54296875" customWidth="1"/>
    <col min="4" max="4" width="12.54296875" style="36" customWidth="1"/>
    <col min="5" max="6" width="12.54296875" customWidth="1"/>
    <col min="7" max="7" width="13.54296875" customWidth="1"/>
    <col min="8" max="9" width="12.54296875" customWidth="1"/>
    <col min="10" max="10" width="14.453125" customWidth="1"/>
    <col min="11" max="12" width="12.54296875" customWidth="1"/>
    <col min="13" max="13" width="12.54296875" style="13" customWidth="1"/>
  </cols>
  <sheetData>
    <row r="1" spans="1:19" ht="15" customHeight="1" x14ac:dyDescent="0.3">
      <c r="A1" s="4" t="s">
        <v>86</v>
      </c>
    </row>
    <row r="2" spans="1:19" s="94" customFormat="1" ht="30" customHeight="1" x14ac:dyDescent="0.25">
      <c r="A2" s="91" t="s">
        <v>153</v>
      </c>
      <c r="B2" s="92"/>
      <c r="C2" s="92"/>
      <c r="D2" s="93"/>
      <c r="E2" s="92"/>
      <c r="F2" s="92"/>
      <c r="G2" s="92"/>
      <c r="H2" s="92"/>
      <c r="I2" s="92"/>
      <c r="J2" s="92"/>
      <c r="K2" s="92"/>
      <c r="L2" s="92"/>
      <c r="M2" s="92"/>
    </row>
    <row r="3" spans="1:19" ht="25.5" x14ac:dyDescent="0.3">
      <c r="A3" s="2" t="s">
        <v>25</v>
      </c>
      <c r="B3" s="29" t="s">
        <v>1</v>
      </c>
      <c r="C3" s="29" t="s">
        <v>2</v>
      </c>
      <c r="D3" s="29" t="s">
        <v>109</v>
      </c>
      <c r="E3" s="29" t="s">
        <v>3</v>
      </c>
      <c r="F3" s="29" t="s">
        <v>4</v>
      </c>
      <c r="G3" s="29" t="s">
        <v>26</v>
      </c>
      <c r="H3" s="29" t="s">
        <v>27</v>
      </c>
      <c r="I3" s="29" t="s">
        <v>12</v>
      </c>
      <c r="J3" s="29" t="s">
        <v>28</v>
      </c>
      <c r="K3" s="29" t="s">
        <v>29</v>
      </c>
      <c r="L3" s="29" t="s">
        <v>30</v>
      </c>
      <c r="M3" s="33" t="s">
        <v>18</v>
      </c>
    </row>
    <row r="4" spans="1:19" ht="15" customHeight="1" x14ac:dyDescent="0.3">
      <c r="A4" s="12" t="s">
        <v>31</v>
      </c>
      <c r="B4" s="43">
        <v>0</v>
      </c>
      <c r="C4" s="43">
        <v>0</v>
      </c>
      <c r="D4" s="43">
        <v>0</v>
      </c>
      <c r="E4" s="43">
        <v>0</v>
      </c>
      <c r="F4" s="43">
        <v>0</v>
      </c>
      <c r="G4" s="118" t="s">
        <v>164</v>
      </c>
      <c r="H4" s="43">
        <v>500</v>
      </c>
      <c r="I4" s="118" t="s">
        <v>164</v>
      </c>
      <c r="J4" s="43">
        <v>468</v>
      </c>
      <c r="K4" s="43">
        <v>351</v>
      </c>
      <c r="L4" s="43">
        <v>1705</v>
      </c>
      <c r="M4" s="44">
        <v>3029</v>
      </c>
      <c r="Q4" s="94"/>
      <c r="R4" s="94"/>
      <c r="S4" s="94"/>
    </row>
    <row r="5" spans="1:19" ht="15" customHeight="1" x14ac:dyDescent="0.3">
      <c r="A5" s="12">
        <v>17</v>
      </c>
      <c r="B5" s="43">
        <v>0</v>
      </c>
      <c r="C5" s="43">
        <v>0</v>
      </c>
      <c r="D5" s="43">
        <v>0</v>
      </c>
      <c r="E5" s="43">
        <v>0</v>
      </c>
      <c r="F5" s="118" t="s">
        <v>164</v>
      </c>
      <c r="G5" s="118" t="s">
        <v>164</v>
      </c>
      <c r="H5" s="43">
        <v>33399</v>
      </c>
      <c r="I5" s="43">
        <v>241</v>
      </c>
      <c r="J5" s="43">
        <v>2300</v>
      </c>
      <c r="K5" s="43">
        <v>2271</v>
      </c>
      <c r="L5" s="43">
        <v>728</v>
      </c>
      <c r="M5" s="44">
        <v>38944</v>
      </c>
    </row>
    <row r="6" spans="1:19" ht="15" customHeight="1" x14ac:dyDescent="0.3">
      <c r="A6" s="12">
        <v>18</v>
      </c>
      <c r="B6" s="43">
        <v>0</v>
      </c>
      <c r="C6" s="43">
        <v>0</v>
      </c>
      <c r="D6" s="118" t="s">
        <v>164</v>
      </c>
      <c r="E6" s="43">
        <v>0</v>
      </c>
      <c r="F6" s="115" t="s">
        <v>163</v>
      </c>
      <c r="G6" s="43">
        <v>11</v>
      </c>
      <c r="H6" s="43">
        <v>78235</v>
      </c>
      <c r="I6" s="43">
        <v>1006</v>
      </c>
      <c r="J6" s="43">
        <v>4262</v>
      </c>
      <c r="K6" s="43">
        <v>3277</v>
      </c>
      <c r="L6" s="43">
        <v>86</v>
      </c>
      <c r="M6" s="44">
        <v>86894</v>
      </c>
    </row>
    <row r="7" spans="1:19" ht="15" customHeight="1" x14ac:dyDescent="0.3">
      <c r="A7" s="12">
        <v>19</v>
      </c>
      <c r="B7" s="43">
        <v>0</v>
      </c>
      <c r="C7" s="43">
        <v>0</v>
      </c>
      <c r="D7" s="43">
        <v>91</v>
      </c>
      <c r="E7" s="118" t="s">
        <v>164</v>
      </c>
      <c r="F7" s="43">
        <v>48</v>
      </c>
      <c r="G7" s="115" t="s">
        <v>163</v>
      </c>
      <c r="H7" s="43">
        <v>27556</v>
      </c>
      <c r="I7" s="43">
        <v>508</v>
      </c>
      <c r="J7" s="43">
        <v>2168</v>
      </c>
      <c r="K7" s="43">
        <v>1535</v>
      </c>
      <c r="L7" s="43">
        <v>54</v>
      </c>
      <c r="M7" s="44">
        <v>31989</v>
      </c>
    </row>
    <row r="8" spans="1:19" ht="15" customHeight="1" x14ac:dyDescent="0.3">
      <c r="A8" s="12">
        <v>20</v>
      </c>
      <c r="B8" s="43">
        <v>8</v>
      </c>
      <c r="C8" s="43">
        <v>0</v>
      </c>
      <c r="D8" s="43">
        <v>470</v>
      </c>
      <c r="E8" s="43">
        <v>36</v>
      </c>
      <c r="F8" s="43">
        <v>1096</v>
      </c>
      <c r="G8" s="43">
        <v>284</v>
      </c>
      <c r="H8" s="43">
        <v>16030</v>
      </c>
      <c r="I8" s="43">
        <v>304</v>
      </c>
      <c r="J8" s="43">
        <v>1482</v>
      </c>
      <c r="K8" s="43">
        <v>1137</v>
      </c>
      <c r="L8" s="43">
        <v>75</v>
      </c>
      <c r="M8" s="44">
        <v>20922</v>
      </c>
    </row>
    <row r="9" spans="1:19" ht="15" customHeight="1" x14ac:dyDescent="0.3">
      <c r="A9" s="12">
        <v>21</v>
      </c>
      <c r="B9" s="43">
        <v>163</v>
      </c>
      <c r="C9" s="118" t="s">
        <v>164</v>
      </c>
      <c r="D9" s="43">
        <v>697</v>
      </c>
      <c r="E9" s="115" t="s">
        <v>163</v>
      </c>
      <c r="F9" s="43">
        <v>3751</v>
      </c>
      <c r="G9" s="43">
        <v>1106</v>
      </c>
      <c r="H9" s="43">
        <v>12187</v>
      </c>
      <c r="I9" s="43">
        <v>230</v>
      </c>
      <c r="J9" s="43">
        <v>1169</v>
      </c>
      <c r="K9" s="43">
        <v>885</v>
      </c>
      <c r="L9" s="43">
        <v>116</v>
      </c>
      <c r="M9" s="44">
        <v>20390</v>
      </c>
    </row>
    <row r="10" spans="1:19" ht="15" customHeight="1" x14ac:dyDescent="0.3">
      <c r="A10" s="12">
        <v>22</v>
      </c>
      <c r="B10" s="43">
        <v>480</v>
      </c>
      <c r="C10" s="118" t="s">
        <v>164</v>
      </c>
      <c r="D10" s="43">
        <v>371</v>
      </c>
      <c r="E10" s="115" t="s">
        <v>163</v>
      </c>
      <c r="F10" s="43">
        <v>3978</v>
      </c>
      <c r="G10" s="43">
        <v>2095</v>
      </c>
      <c r="H10" s="43">
        <v>9004</v>
      </c>
      <c r="I10" s="43">
        <v>214</v>
      </c>
      <c r="J10" s="43">
        <v>1067</v>
      </c>
      <c r="K10" s="43">
        <v>711</v>
      </c>
      <c r="L10" s="43">
        <v>142</v>
      </c>
      <c r="M10" s="44">
        <v>18175</v>
      </c>
    </row>
    <row r="11" spans="1:19" ht="15" customHeight="1" x14ac:dyDescent="0.3">
      <c r="A11" s="12">
        <v>23</v>
      </c>
      <c r="B11" s="43">
        <v>483</v>
      </c>
      <c r="C11" s="118" t="s">
        <v>164</v>
      </c>
      <c r="D11" s="43">
        <v>224</v>
      </c>
      <c r="E11" s="115" t="s">
        <v>163</v>
      </c>
      <c r="F11" s="43">
        <v>3344</v>
      </c>
      <c r="G11" s="43">
        <v>2991</v>
      </c>
      <c r="H11" s="43">
        <v>6751</v>
      </c>
      <c r="I11" s="43">
        <v>185</v>
      </c>
      <c r="J11" s="43">
        <v>909</v>
      </c>
      <c r="K11" s="43">
        <v>610</v>
      </c>
      <c r="L11" s="43">
        <v>134</v>
      </c>
      <c r="M11" s="44">
        <v>15735</v>
      </c>
    </row>
    <row r="12" spans="1:19" ht="15" customHeight="1" x14ac:dyDescent="0.3">
      <c r="A12" s="12">
        <v>24</v>
      </c>
      <c r="B12" s="43">
        <v>407</v>
      </c>
      <c r="C12" s="118" t="s">
        <v>164</v>
      </c>
      <c r="D12" s="43">
        <v>150</v>
      </c>
      <c r="E12" s="115" t="s">
        <v>163</v>
      </c>
      <c r="F12" s="43">
        <v>2938</v>
      </c>
      <c r="G12" s="43">
        <v>2771</v>
      </c>
      <c r="H12" s="43">
        <v>5499</v>
      </c>
      <c r="I12" s="43">
        <v>170</v>
      </c>
      <c r="J12" s="43">
        <v>785</v>
      </c>
      <c r="K12" s="43">
        <v>519</v>
      </c>
      <c r="L12" s="43">
        <v>100</v>
      </c>
      <c r="M12" s="44">
        <v>13435</v>
      </c>
    </row>
    <row r="13" spans="1:19" ht="15" customHeight="1" x14ac:dyDescent="0.3">
      <c r="A13" s="12">
        <v>25</v>
      </c>
      <c r="B13" s="43">
        <v>279</v>
      </c>
      <c r="C13" s="118" t="s">
        <v>164</v>
      </c>
      <c r="D13" s="43">
        <v>141</v>
      </c>
      <c r="E13" s="115" t="s">
        <v>163</v>
      </c>
      <c r="F13" s="43">
        <v>2686</v>
      </c>
      <c r="G13" s="43">
        <v>2298</v>
      </c>
      <c r="H13" s="43">
        <v>4543</v>
      </c>
      <c r="I13" s="43">
        <v>152</v>
      </c>
      <c r="J13" s="43">
        <v>744</v>
      </c>
      <c r="K13" s="43">
        <v>437</v>
      </c>
      <c r="L13" s="43">
        <v>117</v>
      </c>
      <c r="M13" s="44">
        <v>11482</v>
      </c>
    </row>
    <row r="14" spans="1:19" ht="15" customHeight="1" x14ac:dyDescent="0.3">
      <c r="A14" s="12">
        <v>26</v>
      </c>
      <c r="B14" s="43">
        <v>261</v>
      </c>
      <c r="C14" s="118" t="s">
        <v>164</v>
      </c>
      <c r="D14" s="43">
        <v>91</v>
      </c>
      <c r="E14" s="115" t="s">
        <v>163</v>
      </c>
      <c r="F14" s="43">
        <v>2371</v>
      </c>
      <c r="G14" s="43">
        <v>2045</v>
      </c>
      <c r="H14" s="43">
        <v>3932</v>
      </c>
      <c r="I14" s="43">
        <v>128</v>
      </c>
      <c r="J14" s="43">
        <v>635</v>
      </c>
      <c r="K14" s="43">
        <v>405</v>
      </c>
      <c r="L14" s="43">
        <v>110</v>
      </c>
      <c r="M14" s="44">
        <v>10041</v>
      </c>
    </row>
    <row r="15" spans="1:19" ht="15" customHeight="1" x14ac:dyDescent="0.3">
      <c r="A15" s="12">
        <v>27</v>
      </c>
      <c r="B15" s="43">
        <v>234</v>
      </c>
      <c r="C15" s="118" t="s">
        <v>164</v>
      </c>
      <c r="D15" s="43">
        <v>88</v>
      </c>
      <c r="E15" s="115" t="s">
        <v>163</v>
      </c>
      <c r="F15" s="43">
        <v>2272</v>
      </c>
      <c r="G15" s="43">
        <v>1865</v>
      </c>
      <c r="H15" s="43">
        <v>3404</v>
      </c>
      <c r="I15" s="43">
        <v>109</v>
      </c>
      <c r="J15" s="43">
        <v>560</v>
      </c>
      <c r="K15" s="43">
        <v>333</v>
      </c>
      <c r="L15" s="43">
        <v>112</v>
      </c>
      <c r="M15" s="44">
        <v>9033</v>
      </c>
    </row>
    <row r="16" spans="1:19" ht="15" customHeight="1" x14ac:dyDescent="0.3">
      <c r="A16" s="12">
        <v>28</v>
      </c>
      <c r="B16" s="43">
        <v>188</v>
      </c>
      <c r="C16" s="43">
        <v>0</v>
      </c>
      <c r="D16" s="43">
        <v>79</v>
      </c>
      <c r="E16" s="43">
        <v>52</v>
      </c>
      <c r="F16" s="43">
        <v>2006</v>
      </c>
      <c r="G16" s="43">
        <v>1728</v>
      </c>
      <c r="H16" s="43">
        <v>3048</v>
      </c>
      <c r="I16" s="43">
        <v>101</v>
      </c>
      <c r="J16" s="43">
        <v>552</v>
      </c>
      <c r="K16" s="43">
        <v>333</v>
      </c>
      <c r="L16" s="43">
        <v>121</v>
      </c>
      <c r="M16" s="44">
        <v>8208</v>
      </c>
    </row>
    <row r="17" spans="1:13" ht="15" customHeight="1" x14ac:dyDescent="0.3">
      <c r="A17" s="12">
        <v>29</v>
      </c>
      <c r="B17" s="43">
        <v>215</v>
      </c>
      <c r="C17" s="118" t="s">
        <v>164</v>
      </c>
      <c r="D17" s="43">
        <v>60</v>
      </c>
      <c r="E17" s="115" t="s">
        <v>163</v>
      </c>
      <c r="F17" s="43">
        <v>1900</v>
      </c>
      <c r="G17" s="43">
        <v>1662</v>
      </c>
      <c r="H17" s="43">
        <v>2740</v>
      </c>
      <c r="I17" s="43">
        <v>82</v>
      </c>
      <c r="J17" s="43">
        <v>508</v>
      </c>
      <c r="K17" s="43">
        <v>281</v>
      </c>
      <c r="L17" s="43">
        <v>109</v>
      </c>
      <c r="M17" s="44">
        <v>7624</v>
      </c>
    </row>
    <row r="18" spans="1:13" ht="15" customHeight="1" x14ac:dyDescent="0.3">
      <c r="A18" s="12" t="s">
        <v>32</v>
      </c>
      <c r="B18" s="43">
        <v>1560</v>
      </c>
      <c r="C18" s="43">
        <v>14</v>
      </c>
      <c r="D18" s="43">
        <v>308</v>
      </c>
      <c r="E18" s="43">
        <v>429</v>
      </c>
      <c r="F18" s="43">
        <v>14527</v>
      </c>
      <c r="G18" s="43">
        <v>14584</v>
      </c>
      <c r="H18" s="43">
        <v>18504</v>
      </c>
      <c r="I18" s="43">
        <v>663</v>
      </c>
      <c r="J18" s="43">
        <v>3992</v>
      </c>
      <c r="K18" s="43">
        <v>1939</v>
      </c>
      <c r="L18" s="43">
        <v>973</v>
      </c>
      <c r="M18" s="44">
        <v>57493</v>
      </c>
    </row>
    <row r="19" spans="1:13" ht="15" customHeight="1" x14ac:dyDescent="0.3">
      <c r="A19" s="12" t="s">
        <v>33</v>
      </c>
      <c r="B19" s="43">
        <v>860</v>
      </c>
      <c r="C19" s="43">
        <v>12</v>
      </c>
      <c r="D19" s="43">
        <v>133</v>
      </c>
      <c r="E19" s="43">
        <v>280</v>
      </c>
      <c r="F19" s="43">
        <v>8250</v>
      </c>
      <c r="G19" s="43">
        <v>9864</v>
      </c>
      <c r="H19" s="43">
        <v>8312</v>
      </c>
      <c r="I19" s="43">
        <v>259</v>
      </c>
      <c r="J19" s="43">
        <v>2295</v>
      </c>
      <c r="K19" s="43">
        <v>823</v>
      </c>
      <c r="L19" s="43">
        <v>573</v>
      </c>
      <c r="M19" s="44">
        <v>31661</v>
      </c>
    </row>
    <row r="20" spans="1:13" ht="15" customHeight="1" x14ac:dyDescent="0.3">
      <c r="A20" s="12" t="s">
        <v>34</v>
      </c>
      <c r="B20" s="43">
        <v>432</v>
      </c>
      <c r="C20" s="43">
        <v>7</v>
      </c>
      <c r="D20" s="43">
        <v>53</v>
      </c>
      <c r="E20" s="43">
        <v>144</v>
      </c>
      <c r="F20" s="43">
        <v>2826</v>
      </c>
      <c r="G20" s="43">
        <v>4128</v>
      </c>
      <c r="H20" s="43">
        <v>2614</v>
      </c>
      <c r="I20" s="43">
        <v>144</v>
      </c>
      <c r="J20" s="43">
        <v>1210</v>
      </c>
      <c r="K20" s="43">
        <v>263</v>
      </c>
      <c r="L20" s="43">
        <v>274</v>
      </c>
      <c r="M20" s="44">
        <v>12095</v>
      </c>
    </row>
    <row r="21" spans="1:13" ht="15" customHeight="1" x14ac:dyDescent="0.25">
      <c r="A21" s="12" t="s">
        <v>35</v>
      </c>
      <c r="B21" s="43">
        <v>215</v>
      </c>
      <c r="C21" s="118" t="s">
        <v>164</v>
      </c>
      <c r="D21" s="115" t="s">
        <v>163</v>
      </c>
      <c r="E21" s="115" t="s">
        <v>163</v>
      </c>
      <c r="F21" s="43">
        <v>575</v>
      </c>
      <c r="G21" s="43">
        <v>887</v>
      </c>
      <c r="H21" s="43">
        <v>679</v>
      </c>
      <c r="I21" s="115" t="s">
        <v>163</v>
      </c>
      <c r="J21" s="43">
        <v>527</v>
      </c>
      <c r="K21" s="115" t="s">
        <v>163</v>
      </c>
      <c r="L21" s="115" t="s">
        <v>163</v>
      </c>
      <c r="M21" s="115" t="s">
        <v>163</v>
      </c>
    </row>
    <row r="22" spans="1:13" ht="15" customHeight="1" x14ac:dyDescent="0.25">
      <c r="A22" s="30" t="s">
        <v>145</v>
      </c>
      <c r="B22" s="43">
        <v>0</v>
      </c>
      <c r="C22" s="43">
        <v>0</v>
      </c>
      <c r="D22" s="43">
        <v>0</v>
      </c>
      <c r="E22" s="43">
        <v>0</v>
      </c>
      <c r="F22" s="43">
        <v>0</v>
      </c>
      <c r="G22" s="43">
        <v>0</v>
      </c>
      <c r="H22" s="43">
        <v>0</v>
      </c>
      <c r="I22" s="43">
        <v>0</v>
      </c>
      <c r="J22" s="43">
        <v>0</v>
      </c>
      <c r="K22" s="118" t="s">
        <v>164</v>
      </c>
      <c r="L22" s="118" t="s">
        <v>164</v>
      </c>
      <c r="M22" s="118" t="s">
        <v>164</v>
      </c>
    </row>
    <row r="23" spans="1:13" ht="15" customHeight="1" x14ac:dyDescent="0.3">
      <c r="A23" s="26" t="s">
        <v>129</v>
      </c>
      <c r="B23" s="45"/>
      <c r="C23" s="45"/>
      <c r="D23" s="38"/>
      <c r="E23" s="45"/>
      <c r="F23" s="45"/>
      <c r="G23" s="45"/>
      <c r="H23" s="45"/>
      <c r="I23" s="45"/>
      <c r="J23" s="45"/>
      <c r="K23" s="45"/>
      <c r="L23" s="45"/>
      <c r="M23" s="46"/>
    </row>
    <row r="24" spans="1:13" ht="15" customHeight="1" x14ac:dyDescent="0.3">
      <c r="A24" s="19" t="s">
        <v>18</v>
      </c>
      <c r="B24" s="47">
        <v>5785</v>
      </c>
      <c r="C24" s="47">
        <v>45</v>
      </c>
      <c r="D24" s="39">
        <v>2987</v>
      </c>
      <c r="E24" s="47">
        <v>1666</v>
      </c>
      <c r="F24" s="47">
        <v>52587</v>
      </c>
      <c r="G24" s="47">
        <v>48350</v>
      </c>
      <c r="H24" s="47">
        <v>236937</v>
      </c>
      <c r="I24" s="47">
        <v>4534</v>
      </c>
      <c r="J24" s="47">
        <v>25633</v>
      </c>
      <c r="K24" s="47">
        <v>16193</v>
      </c>
      <c r="L24" s="47">
        <v>5624</v>
      </c>
      <c r="M24" s="47">
        <v>400341</v>
      </c>
    </row>
    <row r="25" spans="1:13" ht="15" customHeight="1" x14ac:dyDescent="0.25">
      <c r="A25" s="112" t="s">
        <v>151</v>
      </c>
      <c r="B25" s="48">
        <v>6450</v>
      </c>
      <c r="C25" s="48">
        <v>41</v>
      </c>
      <c r="D25" s="50">
        <v>2741</v>
      </c>
      <c r="E25" s="48">
        <v>2152</v>
      </c>
      <c r="F25" s="48">
        <v>60800</v>
      </c>
      <c r="G25" s="48">
        <v>58125</v>
      </c>
      <c r="H25" s="48">
        <v>259538</v>
      </c>
      <c r="I25" s="48">
        <v>5308</v>
      </c>
      <c r="J25" s="48">
        <v>26055</v>
      </c>
      <c r="K25" s="48">
        <v>19388</v>
      </c>
      <c r="L25" s="48">
        <v>6238</v>
      </c>
      <c r="M25" s="48">
        <v>446836</v>
      </c>
    </row>
    <row r="26" spans="1:13" ht="15" customHeight="1" x14ac:dyDescent="0.25">
      <c r="A26" s="3" t="s">
        <v>152</v>
      </c>
      <c r="B26" s="14">
        <f>(B24-B25)/B25</f>
        <v>-0.10310077519379846</v>
      </c>
      <c r="C26" s="14">
        <f t="shared" ref="C26:M26" si="0">(C24-C25)/C25</f>
        <v>9.7560975609756101E-2</v>
      </c>
      <c r="D26" s="14">
        <f t="shared" si="0"/>
        <v>8.974826705581905E-2</v>
      </c>
      <c r="E26" s="14">
        <f t="shared" si="0"/>
        <v>-0.2258364312267658</v>
      </c>
      <c r="F26" s="14">
        <f t="shared" si="0"/>
        <v>-0.13508223684210527</v>
      </c>
      <c r="G26" s="14">
        <f t="shared" si="0"/>
        <v>-0.1681720430107527</v>
      </c>
      <c r="H26" s="14">
        <f t="shared" si="0"/>
        <v>-8.70816604890228E-2</v>
      </c>
      <c r="I26" s="14">
        <f t="shared" si="0"/>
        <v>-0.14581763376036172</v>
      </c>
      <c r="J26" s="14">
        <f t="shared" si="0"/>
        <v>-1.6196507388217232E-2</v>
      </c>
      <c r="K26" s="14">
        <f t="shared" si="0"/>
        <v>-0.16479265525067052</v>
      </c>
      <c r="L26" s="14">
        <f t="shared" si="0"/>
        <v>-9.842898364860532E-2</v>
      </c>
      <c r="M26" s="14">
        <f t="shared" si="0"/>
        <v>-0.10405383630683293</v>
      </c>
    </row>
    <row r="28" spans="1:13" ht="15" customHeight="1" x14ac:dyDescent="0.3">
      <c r="A28" t="s">
        <v>107</v>
      </c>
    </row>
  </sheetData>
  <phoneticPr fontId="8" type="noConversion"/>
  <hyperlinks>
    <hyperlink ref="A1" location="Contents!A1" display="&lt; Back to Contents &gt;" xr:uid="{00000000-0004-0000-0200-000000000000}"/>
  </hyperlinks>
  <pageMargins left="0.39370078740157483" right="0.31496062992125984" top="0.59055118110236227" bottom="0.39370078740157483" header="0.19685039370078741" footer="0.19685039370078741"/>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3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9.453125" defaultRowHeight="15" customHeight="1" x14ac:dyDescent="0.3"/>
  <cols>
    <col min="1" max="1" width="30.54296875" customWidth="1"/>
    <col min="2" max="5" width="12" customWidth="1"/>
    <col min="6" max="6" width="12.54296875" customWidth="1"/>
    <col min="7" max="7" width="12" customWidth="1"/>
    <col min="8" max="8" width="11.54296875" customWidth="1"/>
    <col min="9" max="11" width="12" customWidth="1"/>
    <col min="12" max="12" width="14.54296875" customWidth="1"/>
    <col min="13" max="13" width="11.54296875" customWidth="1"/>
    <col min="14" max="15" width="10.453125" customWidth="1"/>
    <col min="16" max="16" width="10.54296875" style="13" customWidth="1"/>
  </cols>
  <sheetData>
    <row r="1" spans="1:16" ht="15" customHeight="1" x14ac:dyDescent="0.3">
      <c r="A1" s="4" t="s">
        <v>86</v>
      </c>
    </row>
    <row r="2" spans="1:16" s="94" customFormat="1" ht="30" customHeight="1" x14ac:dyDescent="0.25">
      <c r="A2" s="88" t="s">
        <v>154</v>
      </c>
      <c r="P2" s="92"/>
    </row>
    <row r="3" spans="1:16" ht="50.5" x14ac:dyDescent="0.3">
      <c r="A3" s="5" t="s">
        <v>0</v>
      </c>
      <c r="B3" s="22" t="s">
        <v>87</v>
      </c>
      <c r="C3" s="22" t="s">
        <v>36</v>
      </c>
      <c r="D3" s="22" t="s">
        <v>88</v>
      </c>
      <c r="E3" s="22" t="s">
        <v>37</v>
      </c>
      <c r="F3" s="22" t="s">
        <v>89</v>
      </c>
      <c r="G3" s="23" t="s">
        <v>38</v>
      </c>
      <c r="H3" s="23" t="s">
        <v>39</v>
      </c>
      <c r="I3" s="22" t="s">
        <v>40</v>
      </c>
      <c r="J3" s="22" t="s">
        <v>41</v>
      </c>
      <c r="K3" s="23" t="s">
        <v>42</v>
      </c>
      <c r="L3" s="22" t="s">
        <v>90</v>
      </c>
      <c r="M3" s="22" t="s">
        <v>102</v>
      </c>
      <c r="N3" s="22" t="s">
        <v>17</v>
      </c>
      <c r="O3" s="22" t="s">
        <v>145</v>
      </c>
      <c r="P3" s="34" t="s">
        <v>110</v>
      </c>
    </row>
    <row r="4" spans="1:16" ht="15" customHeight="1" x14ac:dyDescent="0.3">
      <c r="A4" s="12" t="s">
        <v>1</v>
      </c>
      <c r="B4" s="43">
        <v>2784</v>
      </c>
      <c r="C4" s="43">
        <v>679</v>
      </c>
      <c r="D4" s="43">
        <v>1899</v>
      </c>
      <c r="E4" s="43">
        <v>172</v>
      </c>
      <c r="F4" s="43">
        <v>366</v>
      </c>
      <c r="G4" s="43">
        <v>2113</v>
      </c>
      <c r="H4" s="43">
        <v>490</v>
      </c>
      <c r="I4" s="43">
        <v>761</v>
      </c>
      <c r="J4" s="43">
        <v>1936</v>
      </c>
      <c r="K4" s="43">
        <v>379</v>
      </c>
      <c r="L4" s="43">
        <v>0</v>
      </c>
      <c r="M4" s="43">
        <v>0</v>
      </c>
      <c r="N4" s="43">
        <v>0</v>
      </c>
      <c r="O4" s="43">
        <v>0</v>
      </c>
      <c r="P4" s="44">
        <v>11578</v>
      </c>
    </row>
    <row r="5" spans="1:16" ht="15" customHeight="1" x14ac:dyDescent="0.3">
      <c r="A5" s="12" t="s">
        <v>2</v>
      </c>
      <c r="B5" s="43">
        <v>0</v>
      </c>
      <c r="C5" s="43">
        <v>0</v>
      </c>
      <c r="D5" s="115" t="s">
        <v>163</v>
      </c>
      <c r="E5" s="43">
        <v>0</v>
      </c>
      <c r="F5" s="43">
        <v>0</v>
      </c>
      <c r="G5" s="115" t="s">
        <v>163</v>
      </c>
      <c r="H5" s="43">
        <v>0</v>
      </c>
      <c r="I5" s="43">
        <v>58</v>
      </c>
      <c r="J5" s="43">
        <v>17</v>
      </c>
      <c r="K5" s="118" t="s">
        <v>164</v>
      </c>
      <c r="L5" s="43">
        <v>0</v>
      </c>
      <c r="M5" s="43">
        <v>0</v>
      </c>
      <c r="N5" s="43">
        <v>0</v>
      </c>
      <c r="O5" s="43">
        <v>0</v>
      </c>
      <c r="P5" s="44">
        <v>104</v>
      </c>
    </row>
    <row r="6" spans="1:16" ht="15" customHeight="1" x14ac:dyDescent="0.3">
      <c r="A6" s="30" t="s">
        <v>109</v>
      </c>
      <c r="B6" s="43">
        <v>0</v>
      </c>
      <c r="C6" s="43">
        <v>0</v>
      </c>
      <c r="D6" s="43">
        <v>0</v>
      </c>
      <c r="E6" s="43">
        <v>0</v>
      </c>
      <c r="F6" s="43">
        <v>0</v>
      </c>
      <c r="G6" s="43">
        <v>2839</v>
      </c>
      <c r="H6" s="43">
        <v>0</v>
      </c>
      <c r="I6" s="43">
        <v>0</v>
      </c>
      <c r="J6" s="43">
        <v>748</v>
      </c>
      <c r="K6" s="43">
        <v>0</v>
      </c>
      <c r="L6" s="43">
        <v>0</v>
      </c>
      <c r="M6" s="43">
        <v>0</v>
      </c>
      <c r="N6" s="43">
        <v>0</v>
      </c>
      <c r="O6" s="43">
        <v>0</v>
      </c>
      <c r="P6" s="44">
        <v>3587</v>
      </c>
    </row>
    <row r="7" spans="1:16" ht="15" customHeight="1" x14ac:dyDescent="0.3">
      <c r="A7" s="12" t="s">
        <v>3</v>
      </c>
      <c r="B7" s="43">
        <v>520</v>
      </c>
      <c r="C7" s="43">
        <v>102</v>
      </c>
      <c r="D7" s="43">
        <v>313</v>
      </c>
      <c r="E7" s="43">
        <v>23</v>
      </c>
      <c r="F7" s="43">
        <v>50</v>
      </c>
      <c r="G7" s="43">
        <v>569</v>
      </c>
      <c r="H7" s="43">
        <v>121</v>
      </c>
      <c r="I7" s="43">
        <v>102</v>
      </c>
      <c r="J7" s="43">
        <v>485</v>
      </c>
      <c r="K7" s="43">
        <v>119</v>
      </c>
      <c r="L7" s="43">
        <v>0</v>
      </c>
      <c r="M7" s="43">
        <v>0</v>
      </c>
      <c r="N7" s="43">
        <v>0</v>
      </c>
      <c r="O7" s="43">
        <v>0</v>
      </c>
      <c r="P7" s="44">
        <v>2404</v>
      </c>
    </row>
    <row r="8" spans="1:16" ht="15" customHeight="1" x14ac:dyDescent="0.3">
      <c r="A8" s="12" t="s">
        <v>4</v>
      </c>
      <c r="B8" s="43">
        <v>4341</v>
      </c>
      <c r="C8" s="43">
        <v>15217</v>
      </c>
      <c r="D8" s="43">
        <v>7154</v>
      </c>
      <c r="E8" s="43">
        <v>3500</v>
      </c>
      <c r="F8" s="43">
        <v>1575</v>
      </c>
      <c r="G8" s="43">
        <v>17086</v>
      </c>
      <c r="H8" s="43">
        <v>14054</v>
      </c>
      <c r="I8" s="43">
        <v>46191</v>
      </c>
      <c r="J8" s="43">
        <v>18079</v>
      </c>
      <c r="K8" s="43">
        <v>3758</v>
      </c>
      <c r="L8" s="43">
        <v>0</v>
      </c>
      <c r="M8" s="43">
        <v>0</v>
      </c>
      <c r="N8" s="43">
        <v>20</v>
      </c>
      <c r="O8" s="43">
        <v>0</v>
      </c>
      <c r="P8" s="44">
        <v>130368</v>
      </c>
    </row>
    <row r="9" spans="1:16" ht="15" customHeight="1" x14ac:dyDescent="0.3">
      <c r="A9" s="12" t="s">
        <v>5</v>
      </c>
      <c r="B9" s="43">
        <v>0</v>
      </c>
      <c r="C9" s="43">
        <v>0</v>
      </c>
      <c r="D9" s="43">
        <v>0</v>
      </c>
      <c r="E9" s="43">
        <v>0</v>
      </c>
      <c r="F9" s="43">
        <v>0</v>
      </c>
      <c r="G9" s="43">
        <v>0</v>
      </c>
      <c r="H9" s="43">
        <v>0</v>
      </c>
      <c r="I9" s="43">
        <v>46</v>
      </c>
      <c r="J9" s="43">
        <v>112</v>
      </c>
      <c r="K9" s="43">
        <v>0</v>
      </c>
      <c r="L9" s="43">
        <v>0</v>
      </c>
      <c r="M9" s="43">
        <v>0</v>
      </c>
      <c r="N9" s="43">
        <v>0</v>
      </c>
      <c r="O9" s="43">
        <v>0</v>
      </c>
      <c r="P9" s="44">
        <v>158</v>
      </c>
    </row>
    <row r="10" spans="1:16" ht="15" customHeight="1" x14ac:dyDescent="0.3">
      <c r="A10" s="12" t="s">
        <v>6</v>
      </c>
      <c r="B10" s="43">
        <v>404</v>
      </c>
      <c r="C10" s="43">
        <v>313</v>
      </c>
      <c r="D10" s="43">
        <v>272</v>
      </c>
      <c r="E10" s="43">
        <v>167</v>
      </c>
      <c r="F10" s="43">
        <v>89</v>
      </c>
      <c r="G10" s="43">
        <v>1378</v>
      </c>
      <c r="H10" s="43">
        <v>1598</v>
      </c>
      <c r="I10" s="43">
        <v>1596</v>
      </c>
      <c r="J10" s="43">
        <v>5261</v>
      </c>
      <c r="K10" s="43">
        <v>215</v>
      </c>
      <c r="L10" s="43">
        <v>0</v>
      </c>
      <c r="M10" s="43">
        <v>0</v>
      </c>
      <c r="N10" s="43">
        <v>9</v>
      </c>
      <c r="O10" s="43">
        <v>0</v>
      </c>
      <c r="P10" s="44">
        <v>11302</v>
      </c>
    </row>
    <row r="11" spans="1:16" ht="15" customHeight="1" x14ac:dyDescent="0.3">
      <c r="A11" s="12" t="s">
        <v>7</v>
      </c>
      <c r="B11" s="43">
        <v>37</v>
      </c>
      <c r="C11" s="43">
        <v>75</v>
      </c>
      <c r="D11" s="43">
        <v>42</v>
      </c>
      <c r="E11" s="43">
        <v>13</v>
      </c>
      <c r="F11" s="43">
        <v>15</v>
      </c>
      <c r="G11" s="43">
        <v>2296</v>
      </c>
      <c r="H11" s="43">
        <v>385</v>
      </c>
      <c r="I11" s="43">
        <v>371</v>
      </c>
      <c r="J11" s="43">
        <v>7251</v>
      </c>
      <c r="K11" s="43">
        <v>81</v>
      </c>
      <c r="L11" s="43">
        <v>0</v>
      </c>
      <c r="M11" s="43">
        <v>0</v>
      </c>
      <c r="N11" s="43">
        <v>0</v>
      </c>
      <c r="O11" s="43">
        <v>0</v>
      </c>
      <c r="P11" s="44">
        <v>10566</v>
      </c>
    </row>
    <row r="12" spans="1:16" ht="15" customHeight="1" x14ac:dyDescent="0.3">
      <c r="A12" s="12" t="s">
        <v>8</v>
      </c>
      <c r="B12" s="43">
        <v>777</v>
      </c>
      <c r="C12" s="43">
        <v>2808</v>
      </c>
      <c r="D12" s="43">
        <v>757</v>
      </c>
      <c r="E12" s="43">
        <v>323</v>
      </c>
      <c r="F12" s="43">
        <v>362</v>
      </c>
      <c r="G12" s="43">
        <v>10722</v>
      </c>
      <c r="H12" s="43">
        <v>3925</v>
      </c>
      <c r="I12" s="43">
        <v>8067</v>
      </c>
      <c r="J12" s="43">
        <v>4924</v>
      </c>
      <c r="K12" s="43">
        <v>506</v>
      </c>
      <c r="L12" s="43">
        <v>0</v>
      </c>
      <c r="M12" s="43">
        <v>0</v>
      </c>
      <c r="N12" s="43">
        <v>13</v>
      </c>
      <c r="O12" s="43">
        <v>0</v>
      </c>
      <c r="P12" s="44">
        <v>33184</v>
      </c>
    </row>
    <row r="13" spans="1:16" ht="15" customHeight="1" x14ac:dyDescent="0.3">
      <c r="A13" s="12" t="s">
        <v>9</v>
      </c>
      <c r="B13" s="43">
        <v>0</v>
      </c>
      <c r="C13" s="43">
        <v>0</v>
      </c>
      <c r="D13" s="43">
        <v>0</v>
      </c>
      <c r="E13" s="43">
        <v>0</v>
      </c>
      <c r="F13" s="43">
        <v>0</v>
      </c>
      <c r="G13" s="43">
        <v>538</v>
      </c>
      <c r="H13" s="115" t="s">
        <v>163</v>
      </c>
      <c r="I13" s="43">
        <v>0</v>
      </c>
      <c r="J13" s="43">
        <v>527</v>
      </c>
      <c r="K13" s="118" t="s">
        <v>164</v>
      </c>
      <c r="L13" s="43">
        <v>0</v>
      </c>
      <c r="M13" s="43">
        <v>0</v>
      </c>
      <c r="N13" s="43">
        <v>0</v>
      </c>
      <c r="O13" s="43">
        <v>0</v>
      </c>
      <c r="P13" s="44">
        <v>1238</v>
      </c>
    </row>
    <row r="14" spans="1:16" ht="15" customHeight="1" x14ac:dyDescent="0.3">
      <c r="A14" s="12" t="s">
        <v>10</v>
      </c>
      <c r="B14" s="43">
        <v>4302</v>
      </c>
      <c r="C14" s="43">
        <v>1325</v>
      </c>
      <c r="D14" s="43">
        <v>15695</v>
      </c>
      <c r="E14" s="43">
        <v>2216</v>
      </c>
      <c r="F14" s="43">
        <v>210</v>
      </c>
      <c r="G14" s="43">
        <v>6361</v>
      </c>
      <c r="H14" s="43">
        <v>1222</v>
      </c>
      <c r="I14" s="43">
        <v>2259</v>
      </c>
      <c r="J14" s="43">
        <v>9658</v>
      </c>
      <c r="K14" s="43">
        <v>880</v>
      </c>
      <c r="L14" s="43">
        <v>0</v>
      </c>
      <c r="M14" s="43">
        <v>0</v>
      </c>
      <c r="N14" s="43">
        <v>0</v>
      </c>
      <c r="O14" s="43">
        <v>0</v>
      </c>
      <c r="P14" s="44">
        <v>40138</v>
      </c>
    </row>
    <row r="15" spans="1:16" ht="15" customHeight="1" x14ac:dyDescent="0.3">
      <c r="A15" s="12" t="s">
        <v>11</v>
      </c>
      <c r="B15" s="43">
        <v>29964</v>
      </c>
      <c r="C15" s="43">
        <v>26822</v>
      </c>
      <c r="D15" s="43">
        <v>4229</v>
      </c>
      <c r="E15" s="43">
        <v>7186</v>
      </c>
      <c r="F15" s="43">
        <v>3490</v>
      </c>
      <c r="G15" s="43">
        <v>52720</v>
      </c>
      <c r="H15" s="43">
        <v>22961</v>
      </c>
      <c r="I15" s="43">
        <v>63779</v>
      </c>
      <c r="J15" s="43">
        <v>59902</v>
      </c>
      <c r="K15" s="43">
        <v>23010</v>
      </c>
      <c r="L15" s="115" t="s">
        <v>163</v>
      </c>
      <c r="M15" s="43">
        <v>0</v>
      </c>
      <c r="N15" s="118" t="s">
        <v>164</v>
      </c>
      <c r="O15" s="43">
        <v>0</v>
      </c>
      <c r="P15" s="44">
        <v>276554</v>
      </c>
    </row>
    <row r="16" spans="1:16" ht="15" customHeight="1" x14ac:dyDescent="0.3">
      <c r="A16" s="12" t="s">
        <v>12</v>
      </c>
      <c r="B16" s="43">
        <v>142</v>
      </c>
      <c r="C16" s="43">
        <v>340</v>
      </c>
      <c r="D16" s="43">
        <v>1350</v>
      </c>
      <c r="E16" s="43">
        <v>79</v>
      </c>
      <c r="F16" s="43">
        <v>58</v>
      </c>
      <c r="G16" s="115" t="s">
        <v>163</v>
      </c>
      <c r="H16" s="43">
        <v>582</v>
      </c>
      <c r="I16" s="43">
        <v>515</v>
      </c>
      <c r="J16" s="43">
        <v>1360</v>
      </c>
      <c r="K16" s="43">
        <v>457</v>
      </c>
      <c r="L16" s="115" t="s">
        <v>163</v>
      </c>
      <c r="M16" s="43">
        <v>0</v>
      </c>
      <c r="N16" s="43">
        <v>0</v>
      </c>
      <c r="O16" s="43">
        <v>0</v>
      </c>
      <c r="P16" s="44">
        <v>5096</v>
      </c>
    </row>
    <row r="17" spans="1:16" ht="15" customHeight="1" x14ac:dyDescent="0.3">
      <c r="A17" s="12" t="s">
        <v>13</v>
      </c>
      <c r="B17" s="43">
        <v>51</v>
      </c>
      <c r="C17" s="43">
        <v>30</v>
      </c>
      <c r="D17" s="43">
        <v>36</v>
      </c>
      <c r="E17" s="43">
        <v>29</v>
      </c>
      <c r="F17" s="43">
        <v>0</v>
      </c>
      <c r="G17" s="43">
        <v>0</v>
      </c>
      <c r="H17" s="115" t="s">
        <v>163</v>
      </c>
      <c r="I17" s="43">
        <v>38</v>
      </c>
      <c r="J17" s="43">
        <v>156</v>
      </c>
      <c r="K17" s="118" t="s">
        <v>164</v>
      </c>
      <c r="L17" s="43">
        <v>0</v>
      </c>
      <c r="M17" s="43">
        <v>0</v>
      </c>
      <c r="N17" s="43">
        <v>0</v>
      </c>
      <c r="O17" s="43">
        <v>0</v>
      </c>
      <c r="P17" s="44">
        <v>346</v>
      </c>
    </row>
    <row r="18" spans="1:16" ht="15" customHeight="1" x14ac:dyDescent="0.3">
      <c r="A18" s="12" t="s">
        <v>14</v>
      </c>
      <c r="B18" s="43">
        <v>1023</v>
      </c>
      <c r="C18" s="43">
        <v>3691</v>
      </c>
      <c r="D18" s="43">
        <v>1869</v>
      </c>
      <c r="E18" s="43">
        <v>862</v>
      </c>
      <c r="F18" s="43">
        <v>816</v>
      </c>
      <c r="G18" s="43">
        <v>4381</v>
      </c>
      <c r="H18" s="43">
        <v>1408</v>
      </c>
      <c r="I18" s="43">
        <v>8682</v>
      </c>
      <c r="J18" s="43">
        <v>5471</v>
      </c>
      <c r="K18" s="43">
        <v>3836</v>
      </c>
      <c r="L18" s="43">
        <v>100</v>
      </c>
      <c r="M18" s="43">
        <v>0</v>
      </c>
      <c r="N18" s="43">
        <v>0</v>
      </c>
      <c r="O18" s="43">
        <v>0</v>
      </c>
      <c r="P18" s="44">
        <v>32122</v>
      </c>
    </row>
    <row r="19" spans="1:16" ht="15" customHeight="1" x14ac:dyDescent="0.3">
      <c r="A19" s="30" t="s">
        <v>142</v>
      </c>
      <c r="B19" s="43">
        <v>354</v>
      </c>
      <c r="C19" s="43">
        <v>546</v>
      </c>
      <c r="D19" s="43">
        <v>213</v>
      </c>
      <c r="E19" s="43">
        <v>223</v>
      </c>
      <c r="F19" s="43">
        <v>499</v>
      </c>
      <c r="G19" s="43">
        <v>1456</v>
      </c>
      <c r="H19" s="43">
        <v>748</v>
      </c>
      <c r="I19" s="43">
        <v>168</v>
      </c>
      <c r="J19" s="43">
        <v>816</v>
      </c>
      <c r="K19" s="43">
        <v>411</v>
      </c>
      <c r="L19" s="43">
        <v>0</v>
      </c>
      <c r="M19" s="43">
        <v>0</v>
      </c>
      <c r="N19" s="43">
        <v>0</v>
      </c>
      <c r="O19" s="43">
        <v>0</v>
      </c>
      <c r="P19" s="44">
        <v>5434</v>
      </c>
    </row>
    <row r="20" spans="1:16" ht="15" customHeight="1" x14ac:dyDescent="0.3">
      <c r="A20" s="12" t="s">
        <v>15</v>
      </c>
      <c r="B20" s="43">
        <v>40</v>
      </c>
      <c r="C20" s="43">
        <v>151</v>
      </c>
      <c r="D20" s="43">
        <v>284</v>
      </c>
      <c r="E20" s="43">
        <v>7</v>
      </c>
      <c r="F20" s="43">
        <v>28</v>
      </c>
      <c r="G20" s="43">
        <v>229</v>
      </c>
      <c r="H20" s="43">
        <v>24</v>
      </c>
      <c r="I20" s="43">
        <v>208</v>
      </c>
      <c r="J20" s="43">
        <v>242</v>
      </c>
      <c r="K20" s="43">
        <v>104</v>
      </c>
      <c r="L20" s="43">
        <v>0</v>
      </c>
      <c r="M20" s="43">
        <v>0</v>
      </c>
      <c r="N20" s="43">
        <v>0</v>
      </c>
      <c r="O20" s="43">
        <v>0</v>
      </c>
      <c r="P20" s="44">
        <v>1317</v>
      </c>
    </row>
    <row r="21" spans="1:16" ht="15" customHeight="1" x14ac:dyDescent="0.3">
      <c r="A21" s="12" t="s">
        <v>16</v>
      </c>
      <c r="B21" s="43">
        <v>312</v>
      </c>
      <c r="C21" s="43">
        <v>0</v>
      </c>
      <c r="D21" s="118" t="s">
        <v>164</v>
      </c>
      <c r="E21" s="43">
        <v>11</v>
      </c>
      <c r="F21" s="43">
        <v>0</v>
      </c>
      <c r="G21" s="43">
        <v>107</v>
      </c>
      <c r="H21" s="43">
        <v>3158</v>
      </c>
      <c r="I21" s="43">
        <v>228</v>
      </c>
      <c r="J21" s="43">
        <v>5150</v>
      </c>
      <c r="K21" s="43">
        <v>1181</v>
      </c>
      <c r="L21" s="43">
        <v>0</v>
      </c>
      <c r="M21" s="43">
        <v>6889</v>
      </c>
      <c r="N21" s="115" t="s">
        <v>163</v>
      </c>
      <c r="O21" s="43">
        <v>0</v>
      </c>
      <c r="P21" s="44">
        <v>17063</v>
      </c>
    </row>
    <row r="22" spans="1:16" ht="15" customHeight="1" x14ac:dyDescent="0.3">
      <c r="A22" s="12" t="s">
        <v>17</v>
      </c>
      <c r="B22" s="43">
        <v>0</v>
      </c>
      <c r="C22" s="43">
        <v>0</v>
      </c>
      <c r="D22" s="43">
        <v>0</v>
      </c>
      <c r="E22" s="43">
        <v>0</v>
      </c>
      <c r="F22" s="43">
        <v>0</v>
      </c>
      <c r="G22" s="43">
        <v>0</v>
      </c>
      <c r="H22" s="43">
        <v>0</v>
      </c>
      <c r="I22" s="43">
        <v>0</v>
      </c>
      <c r="J22" s="43">
        <v>0</v>
      </c>
      <c r="K22" s="43">
        <v>0</v>
      </c>
      <c r="L22" s="43">
        <v>0</v>
      </c>
      <c r="M22" s="43">
        <v>0</v>
      </c>
      <c r="N22" s="43">
        <v>10997</v>
      </c>
      <c r="O22" s="43">
        <v>0</v>
      </c>
      <c r="P22" s="44">
        <v>10997</v>
      </c>
    </row>
    <row r="23" spans="1:16" ht="15" customHeight="1" x14ac:dyDescent="0.25">
      <c r="A23" s="26"/>
      <c r="B23" s="26"/>
      <c r="C23" s="26"/>
      <c r="D23" s="26"/>
      <c r="E23" s="26"/>
      <c r="F23" s="26"/>
      <c r="G23" s="26"/>
      <c r="H23" s="26"/>
      <c r="I23" s="26"/>
      <c r="J23" s="26"/>
      <c r="K23" s="26"/>
      <c r="L23" s="26"/>
      <c r="M23" s="26"/>
      <c r="N23" s="26"/>
      <c r="O23" s="26"/>
      <c r="P23" s="26"/>
    </row>
    <row r="24" spans="1:16" ht="15" customHeight="1" x14ac:dyDescent="0.3">
      <c r="A24" s="19" t="s">
        <v>18</v>
      </c>
      <c r="B24" s="47">
        <v>45051</v>
      </c>
      <c r="C24" s="47">
        <v>52099</v>
      </c>
      <c r="D24" s="39">
        <v>34127</v>
      </c>
      <c r="E24" s="47">
        <v>14811</v>
      </c>
      <c r="F24" s="47">
        <v>7558</v>
      </c>
      <c r="G24" s="47">
        <v>102966</v>
      </c>
      <c r="H24" s="47">
        <v>50851</v>
      </c>
      <c r="I24" s="47">
        <v>133069</v>
      </c>
      <c r="J24" s="47">
        <v>122095</v>
      </c>
      <c r="K24" s="47">
        <v>34943</v>
      </c>
      <c r="L24" s="47">
        <v>205</v>
      </c>
      <c r="M24" s="47">
        <v>6889</v>
      </c>
      <c r="N24" s="47">
        <v>11065</v>
      </c>
      <c r="O24" s="47">
        <v>0</v>
      </c>
      <c r="P24" s="47">
        <v>593556</v>
      </c>
    </row>
    <row r="25" spans="1:16" ht="15" customHeight="1" x14ac:dyDescent="0.25">
      <c r="A25" s="113" t="s">
        <v>151</v>
      </c>
      <c r="B25" s="48">
        <v>47990</v>
      </c>
      <c r="C25" s="48">
        <v>43558</v>
      </c>
      <c r="D25" s="50">
        <v>32419</v>
      </c>
      <c r="E25" s="48">
        <v>14962</v>
      </c>
      <c r="F25" s="48">
        <v>7089</v>
      </c>
      <c r="G25" s="48">
        <v>108070</v>
      </c>
      <c r="H25" s="48">
        <v>56897</v>
      </c>
      <c r="I25" s="48">
        <v>125765</v>
      </c>
      <c r="J25" s="48">
        <v>133303</v>
      </c>
      <c r="K25" s="48">
        <v>38239</v>
      </c>
      <c r="L25" s="48">
        <v>196</v>
      </c>
      <c r="M25" s="48">
        <v>8218</v>
      </c>
      <c r="N25" s="48">
        <v>8589</v>
      </c>
      <c r="O25" s="48">
        <v>5</v>
      </c>
      <c r="P25" s="48">
        <v>600915</v>
      </c>
    </row>
    <row r="26" spans="1:16" ht="15" customHeight="1" x14ac:dyDescent="0.25">
      <c r="A26" s="3" t="s">
        <v>152</v>
      </c>
      <c r="B26" s="110">
        <f>IF(ISERROR((B24-B25)/B25),".",(B24-B25)/B25)</f>
        <v>-6.1241925401125233E-2</v>
      </c>
      <c r="C26" s="110">
        <f t="shared" ref="C26:O26" si="0">IF(ISERROR((C24-C25)/C25),".",(C24-C25)/C25)</f>
        <v>0.19608338307543965</v>
      </c>
      <c r="D26" s="110">
        <f t="shared" si="0"/>
        <v>5.2685153767852183E-2</v>
      </c>
      <c r="E26" s="110">
        <f t="shared" si="0"/>
        <v>-1.0092233658601792E-2</v>
      </c>
      <c r="F26" s="110">
        <f t="shared" si="0"/>
        <v>6.6158837635773737E-2</v>
      </c>
      <c r="G26" s="110">
        <f t="shared" si="0"/>
        <v>-4.7228648098454708E-2</v>
      </c>
      <c r="H26" s="110">
        <f t="shared" si="0"/>
        <v>-0.10626219308575145</v>
      </c>
      <c r="I26" s="110">
        <f t="shared" si="0"/>
        <v>5.8076571383135212E-2</v>
      </c>
      <c r="J26" s="110">
        <f t="shared" si="0"/>
        <v>-8.4079128001620373E-2</v>
      </c>
      <c r="K26" s="110">
        <f t="shared" si="0"/>
        <v>-8.6194722665341672E-2</v>
      </c>
      <c r="L26" s="110">
        <f t="shared" si="0"/>
        <v>4.5918367346938778E-2</v>
      </c>
      <c r="M26" s="110">
        <f t="shared" si="0"/>
        <v>-0.1617181796057435</v>
      </c>
      <c r="N26" s="110">
        <f t="shared" si="0"/>
        <v>0.28827570147863546</v>
      </c>
      <c r="O26" s="111">
        <f t="shared" si="0"/>
        <v>-1</v>
      </c>
      <c r="P26" s="14">
        <f t="shared" ref="P26" si="1">(P24-P25)/P25</f>
        <v>-1.2246324355358079E-2</v>
      </c>
    </row>
    <row r="27" spans="1:16" ht="15" customHeight="1" x14ac:dyDescent="0.3">
      <c r="A27" s="3"/>
    </row>
    <row r="28" spans="1:16" ht="15" customHeight="1" x14ac:dyDescent="0.25">
      <c r="A28" s="7" t="s">
        <v>105</v>
      </c>
      <c r="B28" s="1"/>
      <c r="C28" s="1"/>
      <c r="D28" s="1"/>
      <c r="E28" s="1"/>
      <c r="F28" s="1"/>
      <c r="G28" s="1"/>
      <c r="H28" s="1"/>
      <c r="I28" s="1"/>
      <c r="J28" s="1"/>
      <c r="K28" s="1"/>
      <c r="L28" s="1"/>
      <c r="M28" s="1"/>
      <c r="N28" s="1"/>
      <c r="O28" s="1"/>
      <c r="P28" s="1"/>
    </row>
    <row r="29" spans="1:16" ht="15" customHeight="1" x14ac:dyDescent="0.3">
      <c r="A29" s="6" t="s">
        <v>106</v>
      </c>
    </row>
    <row r="30" spans="1:16" ht="15" customHeight="1" x14ac:dyDescent="0.3">
      <c r="A30" t="s">
        <v>107</v>
      </c>
    </row>
  </sheetData>
  <phoneticPr fontId="8" type="noConversion"/>
  <hyperlinks>
    <hyperlink ref="A1" location="Contents!A1" display="&lt; Back to Contents &gt;" xr:uid="{00000000-0004-0000-0300-000000000000}"/>
  </hyperlinks>
  <pageMargins left="0.39370078740157483" right="0.31496062992125984" top="0.59055118110236227" bottom="0.39370078740157483" header="0.19685039370078741" footer="0.19685039370078741"/>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1"/>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453125" defaultRowHeight="15" customHeight="1" x14ac:dyDescent="0.25"/>
  <cols>
    <col min="1" max="1" width="23.54296875" customWidth="1"/>
    <col min="2" max="11" width="13.54296875" customWidth="1"/>
  </cols>
  <sheetData>
    <row r="1" spans="1:15" ht="15" customHeight="1" x14ac:dyDescent="0.25">
      <c r="A1" s="9" t="s">
        <v>86</v>
      </c>
    </row>
    <row r="2" spans="1:15" s="94" customFormat="1" ht="30" customHeight="1" x14ac:dyDescent="0.25">
      <c r="A2" s="91" t="s">
        <v>155</v>
      </c>
      <c r="B2" s="92"/>
      <c r="C2" s="92"/>
      <c r="D2" s="92"/>
      <c r="E2" s="92"/>
      <c r="F2" s="92"/>
      <c r="G2" s="92"/>
      <c r="H2" s="92"/>
      <c r="I2" s="92"/>
      <c r="J2" s="92"/>
      <c r="K2" s="92"/>
    </row>
    <row r="3" spans="1:15" ht="15" customHeight="1" x14ac:dyDescent="0.3">
      <c r="A3" s="132" t="s">
        <v>100</v>
      </c>
      <c r="B3" s="134" t="s">
        <v>111</v>
      </c>
      <c r="C3" s="134"/>
      <c r="D3" s="134"/>
      <c r="E3" s="134"/>
      <c r="F3" s="134"/>
      <c r="G3" s="134"/>
      <c r="H3" s="134"/>
      <c r="I3" s="134"/>
      <c r="J3" s="134"/>
      <c r="K3" s="11"/>
    </row>
    <row r="4" spans="1:15" ht="38" x14ac:dyDescent="0.3">
      <c r="A4" s="133"/>
      <c r="B4" s="25" t="s">
        <v>43</v>
      </c>
      <c r="C4" s="25" t="s">
        <v>44</v>
      </c>
      <c r="D4" s="25" t="s">
        <v>45</v>
      </c>
      <c r="E4" s="25" t="s">
        <v>46</v>
      </c>
      <c r="F4" s="25" t="s">
        <v>47</v>
      </c>
      <c r="G4" s="25" t="s">
        <v>48</v>
      </c>
      <c r="H4" s="25" t="s">
        <v>49</v>
      </c>
      <c r="I4" s="25" t="s">
        <v>50</v>
      </c>
      <c r="J4" s="25" t="s">
        <v>51</v>
      </c>
      <c r="K4" s="35" t="s">
        <v>18</v>
      </c>
    </row>
    <row r="5" spans="1:15" ht="15" customHeight="1" x14ac:dyDescent="0.3">
      <c r="A5" s="16" t="s">
        <v>43</v>
      </c>
      <c r="B5" s="43">
        <v>99155</v>
      </c>
      <c r="C5" s="43">
        <v>5003</v>
      </c>
      <c r="D5" s="43">
        <v>3810</v>
      </c>
      <c r="E5" s="43">
        <v>3143</v>
      </c>
      <c r="F5" s="43">
        <v>4161</v>
      </c>
      <c r="G5" s="43">
        <v>3028</v>
      </c>
      <c r="H5" s="43">
        <v>434</v>
      </c>
      <c r="I5" s="43">
        <v>3448</v>
      </c>
      <c r="J5" s="43">
        <v>4310</v>
      </c>
      <c r="K5" s="44">
        <v>126492</v>
      </c>
    </row>
    <row r="6" spans="1:15" ht="15" customHeight="1" x14ac:dyDescent="0.3">
      <c r="A6" s="12" t="s">
        <v>44</v>
      </c>
      <c r="B6" s="43">
        <v>8430</v>
      </c>
      <c r="C6" s="43">
        <v>78949</v>
      </c>
      <c r="D6" s="43">
        <v>2243</v>
      </c>
      <c r="E6" s="43">
        <v>1352</v>
      </c>
      <c r="F6" s="43">
        <v>2992</v>
      </c>
      <c r="G6" s="43">
        <v>1553</v>
      </c>
      <c r="H6" s="43">
        <v>354</v>
      </c>
      <c r="I6" s="43">
        <v>858</v>
      </c>
      <c r="J6" s="43">
        <v>4048</v>
      </c>
      <c r="K6" s="44">
        <v>100779</v>
      </c>
    </row>
    <row r="7" spans="1:15" ht="15" customHeight="1" x14ac:dyDescent="0.3">
      <c r="A7" s="12" t="s">
        <v>45</v>
      </c>
      <c r="B7" s="43">
        <v>9399</v>
      </c>
      <c r="C7" s="43">
        <v>3207</v>
      </c>
      <c r="D7" s="43">
        <v>59896</v>
      </c>
      <c r="E7" s="43">
        <v>1208</v>
      </c>
      <c r="F7" s="43">
        <v>2762</v>
      </c>
      <c r="G7" s="43">
        <v>1555</v>
      </c>
      <c r="H7" s="43">
        <v>317</v>
      </c>
      <c r="I7" s="43">
        <v>652</v>
      </c>
      <c r="J7" s="43">
        <v>2316</v>
      </c>
      <c r="K7" s="44">
        <v>81312</v>
      </c>
    </row>
    <row r="8" spans="1:15" ht="15" customHeight="1" x14ac:dyDescent="0.3">
      <c r="A8" s="12" t="s">
        <v>46</v>
      </c>
      <c r="B8" s="43">
        <v>2926</v>
      </c>
      <c r="C8" s="43">
        <v>1455</v>
      </c>
      <c r="D8" s="43">
        <v>1319</v>
      </c>
      <c r="E8" s="43">
        <v>32638</v>
      </c>
      <c r="F8" s="43">
        <v>969</v>
      </c>
      <c r="G8" s="43">
        <v>555</v>
      </c>
      <c r="H8" s="43">
        <v>318</v>
      </c>
      <c r="I8" s="43">
        <v>255</v>
      </c>
      <c r="J8" s="43">
        <v>173</v>
      </c>
      <c r="K8" s="44">
        <v>40608</v>
      </c>
    </row>
    <row r="9" spans="1:15" ht="15" customHeight="1" x14ac:dyDescent="0.3">
      <c r="A9" s="12" t="s">
        <v>47</v>
      </c>
      <c r="B9" s="43">
        <v>1845</v>
      </c>
      <c r="C9" s="43">
        <v>1148</v>
      </c>
      <c r="D9" s="43">
        <v>892</v>
      </c>
      <c r="E9" s="43">
        <v>357</v>
      </c>
      <c r="F9" s="43">
        <v>22787</v>
      </c>
      <c r="G9" s="43">
        <v>477</v>
      </c>
      <c r="H9" s="43">
        <v>379</v>
      </c>
      <c r="I9" s="43">
        <v>166</v>
      </c>
      <c r="J9" s="43">
        <v>119</v>
      </c>
      <c r="K9" s="44">
        <v>28170</v>
      </c>
    </row>
    <row r="10" spans="1:15" ht="15" customHeight="1" x14ac:dyDescent="0.3">
      <c r="A10" s="12" t="s">
        <v>48</v>
      </c>
      <c r="B10" s="43">
        <v>662</v>
      </c>
      <c r="C10" s="43">
        <v>648</v>
      </c>
      <c r="D10" s="43">
        <v>383</v>
      </c>
      <c r="E10" s="43">
        <v>147</v>
      </c>
      <c r="F10" s="43">
        <v>239</v>
      </c>
      <c r="G10" s="43">
        <v>5381</v>
      </c>
      <c r="H10" s="43">
        <v>59</v>
      </c>
      <c r="I10" s="43">
        <v>96</v>
      </c>
      <c r="J10" s="43">
        <v>48</v>
      </c>
      <c r="K10" s="44">
        <v>7663</v>
      </c>
    </row>
    <row r="11" spans="1:15" ht="15" customHeight="1" x14ac:dyDescent="0.3">
      <c r="A11" s="12" t="s">
        <v>49</v>
      </c>
      <c r="B11" s="43">
        <v>388</v>
      </c>
      <c r="C11" s="43">
        <v>337</v>
      </c>
      <c r="D11" s="43">
        <v>343</v>
      </c>
      <c r="E11" s="43">
        <v>133</v>
      </c>
      <c r="F11" s="43">
        <v>384</v>
      </c>
      <c r="G11" s="43">
        <v>146</v>
      </c>
      <c r="H11" s="43">
        <v>1342</v>
      </c>
      <c r="I11" s="43">
        <v>60</v>
      </c>
      <c r="J11" s="43">
        <v>32</v>
      </c>
      <c r="K11" s="44">
        <v>3165</v>
      </c>
    </row>
    <row r="12" spans="1:15" ht="15" customHeight="1" x14ac:dyDescent="0.3">
      <c r="A12" s="12" t="s">
        <v>50</v>
      </c>
      <c r="B12" s="43">
        <v>2286</v>
      </c>
      <c r="C12" s="43">
        <v>680</v>
      </c>
      <c r="D12" s="43">
        <v>331</v>
      </c>
      <c r="E12" s="43">
        <v>141</v>
      </c>
      <c r="F12" s="43">
        <v>305</v>
      </c>
      <c r="G12" s="43">
        <v>231</v>
      </c>
      <c r="H12" s="43">
        <v>35</v>
      </c>
      <c r="I12" s="43">
        <v>5233</v>
      </c>
      <c r="J12" s="43">
        <v>242</v>
      </c>
      <c r="K12" s="44">
        <v>9484</v>
      </c>
    </row>
    <row r="13" spans="1:15" s="6" customFormat="1" ht="15" customHeight="1" x14ac:dyDescent="0.25">
      <c r="A13" s="17"/>
      <c r="B13" s="18"/>
      <c r="C13" s="18"/>
      <c r="D13" s="18"/>
      <c r="E13" s="18"/>
      <c r="F13" s="18"/>
      <c r="G13" s="18"/>
      <c r="H13" s="18"/>
      <c r="I13" s="18"/>
      <c r="J13" s="18"/>
      <c r="K13" s="18"/>
    </row>
    <row r="14" spans="1:15" s="13" customFormat="1" ht="15" customHeight="1" x14ac:dyDescent="0.3">
      <c r="A14" s="30" t="s">
        <v>52</v>
      </c>
      <c r="B14" s="43">
        <v>64612</v>
      </c>
      <c r="C14" s="43">
        <v>63853</v>
      </c>
      <c r="D14" s="43">
        <v>23568</v>
      </c>
      <c r="E14" s="43">
        <v>15900</v>
      </c>
      <c r="F14" s="43">
        <v>15398</v>
      </c>
      <c r="G14" s="43">
        <v>2105</v>
      </c>
      <c r="H14" s="43">
        <v>874</v>
      </c>
      <c r="I14" s="43">
        <v>5594</v>
      </c>
      <c r="J14" s="43">
        <v>1579</v>
      </c>
      <c r="K14" s="44">
        <v>193483</v>
      </c>
      <c r="L14"/>
      <c r="M14"/>
      <c r="N14"/>
      <c r="O14"/>
    </row>
    <row r="15" spans="1:15" s="13" customFormat="1" ht="15" customHeight="1" x14ac:dyDescent="0.3">
      <c r="A15" s="30" t="s">
        <v>145</v>
      </c>
      <c r="B15" s="43">
        <v>643</v>
      </c>
      <c r="C15" s="43">
        <v>1240</v>
      </c>
      <c r="D15" s="43">
        <v>15</v>
      </c>
      <c r="E15" s="43">
        <v>344</v>
      </c>
      <c r="F15" s="43">
        <v>130</v>
      </c>
      <c r="G15" s="43">
        <v>11</v>
      </c>
      <c r="H15" s="43">
        <v>0</v>
      </c>
      <c r="I15">
        <v>17</v>
      </c>
      <c r="J15" s="43">
        <v>0</v>
      </c>
      <c r="K15" s="44">
        <v>2400</v>
      </c>
      <c r="L15"/>
      <c r="M15"/>
      <c r="N15"/>
      <c r="O15"/>
    </row>
    <row r="16" spans="1:15" s="6" customFormat="1" ht="15" customHeight="1" x14ac:dyDescent="0.25">
      <c r="A16" s="17" t="s">
        <v>129</v>
      </c>
      <c r="B16" s="18"/>
      <c r="C16" s="18"/>
      <c r="D16" s="18"/>
      <c r="E16" s="18"/>
      <c r="F16" s="18"/>
      <c r="G16" s="18"/>
      <c r="H16" s="18"/>
      <c r="I16" s="18"/>
      <c r="J16" s="18"/>
      <c r="K16" s="18"/>
      <c r="L16"/>
      <c r="M16"/>
      <c r="N16"/>
      <c r="O16"/>
    </row>
    <row r="17" spans="1:15" s="13" customFormat="1" ht="15" customHeight="1" x14ac:dyDescent="0.3">
      <c r="A17" s="19" t="s">
        <v>18</v>
      </c>
      <c r="B17" s="47">
        <v>190346</v>
      </c>
      <c r="C17" s="47">
        <v>156520</v>
      </c>
      <c r="D17" s="39">
        <v>92800</v>
      </c>
      <c r="E17" s="47">
        <v>55363</v>
      </c>
      <c r="F17" s="47">
        <v>50127</v>
      </c>
      <c r="G17" s="47">
        <v>15042</v>
      </c>
      <c r="H17" s="47">
        <v>4112</v>
      </c>
      <c r="I17" s="47">
        <v>16379</v>
      </c>
      <c r="J17" s="47">
        <v>12867</v>
      </c>
      <c r="K17" s="47">
        <v>593556</v>
      </c>
      <c r="L17"/>
      <c r="M17"/>
      <c r="N17"/>
      <c r="O17"/>
    </row>
    <row r="18" spans="1:15" ht="15" customHeight="1" x14ac:dyDescent="0.25">
      <c r="A18" s="112" t="s">
        <v>151</v>
      </c>
      <c r="B18" s="48">
        <v>191797</v>
      </c>
      <c r="C18" s="48">
        <v>160527</v>
      </c>
      <c r="D18" s="50">
        <v>95829</v>
      </c>
      <c r="E18" s="48">
        <v>53339</v>
      </c>
      <c r="F18" s="48">
        <v>48750</v>
      </c>
      <c r="G18" s="48">
        <v>14754</v>
      </c>
      <c r="H18" s="48">
        <v>5948</v>
      </c>
      <c r="I18" s="48">
        <v>16892</v>
      </c>
      <c r="J18" s="48">
        <v>13079</v>
      </c>
      <c r="K18" s="48">
        <v>600915</v>
      </c>
    </row>
    <row r="19" spans="1:15" ht="15" customHeight="1" x14ac:dyDescent="0.25">
      <c r="A19" s="3" t="s">
        <v>152</v>
      </c>
      <c r="B19" s="14">
        <f>(B17-B18)/B18</f>
        <v>-7.5652903851467961E-3</v>
      </c>
      <c r="C19" s="14">
        <f t="shared" ref="C19:K19" si="0">(C17-C18)/C18</f>
        <v>-2.4961532950843159E-2</v>
      </c>
      <c r="D19" s="14">
        <f t="shared" si="0"/>
        <v>-3.160838577048701E-2</v>
      </c>
      <c r="E19" s="14">
        <f t="shared" si="0"/>
        <v>3.7945968240874407E-2</v>
      </c>
      <c r="F19" s="14">
        <f t="shared" si="0"/>
        <v>2.8246153846153844E-2</v>
      </c>
      <c r="G19" s="14">
        <f t="shared" si="0"/>
        <v>1.9520130134200894E-2</v>
      </c>
      <c r="H19" s="14">
        <f t="shared" si="0"/>
        <v>-0.30867518493611296</v>
      </c>
      <c r="I19" s="14">
        <f t="shared" si="0"/>
        <v>-3.0369405635803932E-2</v>
      </c>
      <c r="J19" s="14">
        <f t="shared" si="0"/>
        <v>-1.6209190305069194E-2</v>
      </c>
      <c r="K19" s="14">
        <f t="shared" si="0"/>
        <v>-1.2246324355358079E-2</v>
      </c>
    </row>
    <row r="21" spans="1:15" ht="15" customHeight="1" x14ac:dyDescent="0.25">
      <c r="A21" t="s">
        <v>107</v>
      </c>
    </row>
  </sheetData>
  <mergeCells count="2">
    <mergeCell ref="A3:A4"/>
    <mergeCell ref="B3:J3"/>
  </mergeCells>
  <phoneticPr fontId="8" type="noConversion"/>
  <conditionalFormatting sqref="B5:K18">
    <cfRule type="cellIs" dxfId="2" priority="16" operator="equal">
      <formula>"np"</formula>
    </cfRule>
    <cfRule type="cellIs" dxfId="1" priority="17" operator="equal">
      <formula>"&lt; 5"</formula>
    </cfRule>
    <cfRule type="cellIs" dxfId="0" priority="18" operator="between">
      <formula>1</formula>
      <formula>4</formula>
    </cfRule>
  </conditionalFormatting>
  <hyperlinks>
    <hyperlink ref="A1" location="Contents!A1" display="&lt; Back to Contents &gt;" xr:uid="{00000000-0004-0000-0400-000000000000}"/>
  </hyperlinks>
  <pageMargins left="0.39370078740157483" right="0.31496062992125984" top="0.59055118110236227" bottom="0.39370078740157483" header="0.19685039370078741" footer="0.19685039370078741"/>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57"/>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453125" defaultRowHeight="15" customHeight="1" x14ac:dyDescent="0.25"/>
  <cols>
    <col min="1" max="1" width="15.54296875" customWidth="1"/>
    <col min="2" max="2" width="64.54296875" style="1" customWidth="1"/>
    <col min="3" max="4" width="11.453125" customWidth="1"/>
    <col min="5" max="5" width="11.453125" style="36" customWidth="1"/>
    <col min="6" max="7" width="11.453125" customWidth="1"/>
    <col min="8" max="8" width="11.54296875" customWidth="1"/>
    <col min="9" max="10" width="9.54296875" customWidth="1"/>
    <col min="11" max="11" width="13.54296875" customWidth="1"/>
    <col min="12" max="14" width="9.54296875" customWidth="1"/>
  </cols>
  <sheetData>
    <row r="1" spans="1:15" ht="15" customHeight="1" x14ac:dyDescent="0.25">
      <c r="A1" s="15" t="s">
        <v>86</v>
      </c>
      <c r="B1"/>
    </row>
    <row r="2" spans="1:15" s="94" customFormat="1" ht="30" customHeight="1" x14ac:dyDescent="0.25">
      <c r="A2" s="91" t="s">
        <v>156</v>
      </c>
      <c r="C2" s="92"/>
      <c r="D2" s="92"/>
      <c r="E2" s="93"/>
      <c r="F2" s="92"/>
      <c r="G2" s="92"/>
      <c r="H2" s="92"/>
      <c r="I2" s="92"/>
      <c r="J2" s="92"/>
      <c r="K2" s="92"/>
      <c r="L2" s="92"/>
      <c r="M2" s="92"/>
      <c r="N2" s="92"/>
    </row>
    <row r="3" spans="1:15" ht="25.5" x14ac:dyDescent="0.3">
      <c r="A3" s="5" t="s">
        <v>138</v>
      </c>
      <c r="B3" s="5" t="s">
        <v>137</v>
      </c>
      <c r="C3" s="22" t="s">
        <v>1</v>
      </c>
      <c r="D3" s="22" t="s">
        <v>2</v>
      </c>
      <c r="E3" s="29" t="s">
        <v>109</v>
      </c>
      <c r="F3" s="22" t="s">
        <v>3</v>
      </c>
      <c r="G3" s="22" t="s">
        <v>4</v>
      </c>
      <c r="H3" s="22" t="s">
        <v>26</v>
      </c>
      <c r="I3" s="22" t="s">
        <v>27</v>
      </c>
      <c r="J3" s="22" t="s">
        <v>12</v>
      </c>
      <c r="K3" s="22" t="s">
        <v>28</v>
      </c>
      <c r="L3" s="22" t="s">
        <v>29</v>
      </c>
      <c r="M3" s="22" t="s">
        <v>30</v>
      </c>
      <c r="N3" s="33" t="s">
        <v>18</v>
      </c>
    </row>
    <row r="4" spans="1:15" ht="15" customHeight="1" x14ac:dyDescent="0.3">
      <c r="A4" s="136" t="s">
        <v>43</v>
      </c>
      <c r="B4" s="49" t="s">
        <v>53</v>
      </c>
      <c r="C4" s="43">
        <v>88</v>
      </c>
      <c r="D4" s="43">
        <v>0</v>
      </c>
      <c r="E4" s="37">
        <v>0</v>
      </c>
      <c r="F4" s="43">
        <v>10</v>
      </c>
      <c r="G4" s="43">
        <v>1986</v>
      </c>
      <c r="H4" s="43">
        <v>1882</v>
      </c>
      <c r="I4" s="43">
        <v>7419</v>
      </c>
      <c r="J4" s="43">
        <v>898</v>
      </c>
      <c r="K4" s="43">
        <v>275</v>
      </c>
      <c r="L4" s="43">
        <v>1844</v>
      </c>
      <c r="M4" s="43">
        <v>281</v>
      </c>
      <c r="N4" s="44">
        <v>14683</v>
      </c>
    </row>
    <row r="5" spans="1:15" ht="15" customHeight="1" x14ac:dyDescent="0.3">
      <c r="A5" s="136"/>
      <c r="B5" s="49" t="s">
        <v>54</v>
      </c>
      <c r="C5" s="43">
        <v>321</v>
      </c>
      <c r="D5" s="43">
        <v>0</v>
      </c>
      <c r="E5" s="37">
        <v>0</v>
      </c>
      <c r="F5" s="43">
        <v>271</v>
      </c>
      <c r="G5" s="43">
        <v>2864</v>
      </c>
      <c r="H5" s="43">
        <v>236</v>
      </c>
      <c r="I5" s="43">
        <v>10476</v>
      </c>
      <c r="J5" s="43">
        <v>0</v>
      </c>
      <c r="K5" s="43">
        <v>711</v>
      </c>
      <c r="L5" s="43">
        <v>211</v>
      </c>
      <c r="M5" s="43">
        <v>356</v>
      </c>
      <c r="N5" s="44">
        <v>15446</v>
      </c>
    </row>
    <row r="6" spans="1:15" ht="15" customHeight="1" x14ac:dyDescent="0.3">
      <c r="A6" s="136"/>
      <c r="B6" s="49" t="s">
        <v>55</v>
      </c>
      <c r="C6" s="43">
        <v>44</v>
      </c>
      <c r="D6" s="43">
        <v>0</v>
      </c>
      <c r="E6" s="37">
        <v>0</v>
      </c>
      <c r="F6" s="43">
        <v>19</v>
      </c>
      <c r="G6" s="43">
        <v>1256</v>
      </c>
      <c r="H6" s="43">
        <v>726</v>
      </c>
      <c r="I6" s="43">
        <v>4477</v>
      </c>
      <c r="J6" s="43">
        <v>186</v>
      </c>
      <c r="K6" s="43">
        <v>374</v>
      </c>
      <c r="L6" s="43">
        <v>585</v>
      </c>
      <c r="M6" s="43">
        <v>35</v>
      </c>
      <c r="N6" s="44">
        <v>7702</v>
      </c>
    </row>
    <row r="7" spans="1:15" ht="15" customHeight="1" x14ac:dyDescent="0.3">
      <c r="A7" s="136"/>
      <c r="B7" s="49" t="s">
        <v>114</v>
      </c>
      <c r="C7" s="43">
        <v>102</v>
      </c>
      <c r="D7" s="43">
        <v>0</v>
      </c>
      <c r="E7" s="37">
        <v>0</v>
      </c>
      <c r="F7" s="43">
        <v>17</v>
      </c>
      <c r="G7" s="43">
        <v>1137</v>
      </c>
      <c r="H7" s="43">
        <v>468</v>
      </c>
      <c r="I7" s="43">
        <v>4049</v>
      </c>
      <c r="J7" s="43">
        <v>0</v>
      </c>
      <c r="K7" s="43">
        <v>851</v>
      </c>
      <c r="L7" s="43">
        <v>405</v>
      </c>
      <c r="M7" s="43">
        <v>110</v>
      </c>
      <c r="N7" s="44">
        <v>7139</v>
      </c>
    </row>
    <row r="8" spans="1:15" ht="15" customHeight="1" x14ac:dyDescent="0.3">
      <c r="A8" s="136"/>
      <c r="B8" s="49" t="s">
        <v>115</v>
      </c>
      <c r="C8" s="43">
        <v>323</v>
      </c>
      <c r="D8" s="43">
        <v>0</v>
      </c>
      <c r="E8" s="37">
        <v>35</v>
      </c>
      <c r="F8" s="43">
        <v>45</v>
      </c>
      <c r="G8" s="43">
        <v>2191</v>
      </c>
      <c r="H8" s="43">
        <v>726</v>
      </c>
      <c r="I8" s="43">
        <v>7630</v>
      </c>
      <c r="J8" s="43">
        <v>0</v>
      </c>
      <c r="K8" s="43">
        <v>156</v>
      </c>
      <c r="L8" s="43">
        <v>2350</v>
      </c>
      <c r="M8" s="43">
        <v>261</v>
      </c>
      <c r="N8" s="44">
        <v>13717</v>
      </c>
    </row>
    <row r="9" spans="1:15" ht="15" customHeight="1" x14ac:dyDescent="0.3">
      <c r="A9" s="136"/>
      <c r="B9" s="49" t="s">
        <v>118</v>
      </c>
      <c r="C9" s="43">
        <v>790</v>
      </c>
      <c r="D9" s="43">
        <v>15</v>
      </c>
      <c r="E9" s="37">
        <v>0</v>
      </c>
      <c r="F9" s="43">
        <v>218</v>
      </c>
      <c r="G9" s="43">
        <v>11840</v>
      </c>
      <c r="H9" s="43">
        <v>1264</v>
      </c>
      <c r="I9" s="43">
        <v>11892</v>
      </c>
      <c r="J9" s="43">
        <v>0</v>
      </c>
      <c r="K9" s="43">
        <v>58</v>
      </c>
      <c r="L9" s="43">
        <v>0</v>
      </c>
      <c r="M9" s="43">
        <v>464</v>
      </c>
      <c r="N9" s="44">
        <v>26541</v>
      </c>
    </row>
    <row r="10" spans="1:15" ht="15" customHeight="1" x14ac:dyDescent="0.3">
      <c r="A10" s="136"/>
      <c r="B10" s="49" t="s">
        <v>119</v>
      </c>
      <c r="C10" s="43">
        <v>723</v>
      </c>
      <c r="D10" s="43">
        <v>0</v>
      </c>
      <c r="E10" s="37">
        <v>0</v>
      </c>
      <c r="F10" s="43">
        <v>102</v>
      </c>
      <c r="G10" s="43">
        <v>10227</v>
      </c>
      <c r="H10" s="43">
        <v>2099</v>
      </c>
      <c r="I10" s="43">
        <v>10774</v>
      </c>
      <c r="J10" s="43">
        <v>0</v>
      </c>
      <c r="K10" s="37">
        <v>591</v>
      </c>
      <c r="L10" s="43">
        <v>219</v>
      </c>
      <c r="M10" s="43">
        <v>594</v>
      </c>
      <c r="N10" s="44">
        <v>25329</v>
      </c>
    </row>
    <row r="11" spans="1:15" ht="15" customHeight="1" x14ac:dyDescent="0.3">
      <c r="A11" s="136"/>
      <c r="B11" s="49" t="s">
        <v>124</v>
      </c>
      <c r="C11" s="43">
        <v>388</v>
      </c>
      <c r="D11" s="43">
        <v>0</v>
      </c>
      <c r="E11" s="37">
        <v>0</v>
      </c>
      <c r="F11" s="43">
        <v>70</v>
      </c>
      <c r="G11" s="43">
        <v>3263</v>
      </c>
      <c r="H11" s="43">
        <v>1466</v>
      </c>
      <c r="I11" s="43">
        <v>9650</v>
      </c>
      <c r="J11" s="43">
        <v>0</v>
      </c>
      <c r="K11" s="37">
        <v>23</v>
      </c>
      <c r="L11" s="43">
        <v>486</v>
      </c>
      <c r="M11" s="43">
        <v>315</v>
      </c>
      <c r="N11" s="44">
        <v>15661</v>
      </c>
    </row>
    <row r="12" spans="1:15" ht="15" customHeight="1" x14ac:dyDescent="0.3">
      <c r="A12" s="136"/>
      <c r="B12" s="49" t="s">
        <v>120</v>
      </c>
      <c r="C12" s="43">
        <v>325</v>
      </c>
      <c r="D12" s="43">
        <v>0</v>
      </c>
      <c r="E12" s="37">
        <v>0</v>
      </c>
      <c r="F12" s="43">
        <v>34</v>
      </c>
      <c r="G12" s="43">
        <v>2880</v>
      </c>
      <c r="H12" s="43">
        <v>593</v>
      </c>
      <c r="I12" s="43">
        <v>7010</v>
      </c>
      <c r="J12" s="43">
        <v>0</v>
      </c>
      <c r="K12" s="43">
        <v>502</v>
      </c>
      <c r="L12" s="43">
        <v>172</v>
      </c>
      <c r="M12" s="43">
        <v>414</v>
      </c>
      <c r="N12" s="44">
        <v>11930</v>
      </c>
    </row>
    <row r="13" spans="1:15" ht="15" customHeight="1" x14ac:dyDescent="0.3">
      <c r="A13" s="136"/>
      <c r="B13" s="49" t="s">
        <v>117</v>
      </c>
      <c r="C13" s="43">
        <v>173</v>
      </c>
      <c r="D13" s="43">
        <v>0</v>
      </c>
      <c r="E13" s="37">
        <v>0</v>
      </c>
      <c r="F13" s="43">
        <v>85</v>
      </c>
      <c r="G13" s="43">
        <v>2849</v>
      </c>
      <c r="H13" s="43">
        <v>609</v>
      </c>
      <c r="I13" s="43">
        <v>11031</v>
      </c>
      <c r="J13" s="43">
        <v>15</v>
      </c>
      <c r="K13" s="43">
        <v>1621</v>
      </c>
      <c r="L13" s="43">
        <v>295</v>
      </c>
      <c r="M13" s="43">
        <v>144</v>
      </c>
      <c r="N13" s="44">
        <v>16822</v>
      </c>
    </row>
    <row r="14" spans="1:15" ht="15" customHeight="1" x14ac:dyDescent="0.3">
      <c r="A14" s="136"/>
      <c r="B14" s="59" t="s">
        <v>112</v>
      </c>
      <c r="C14" s="60">
        <v>18</v>
      </c>
      <c r="D14" s="60">
        <v>53</v>
      </c>
      <c r="E14" s="61">
        <v>0</v>
      </c>
      <c r="F14" s="60">
        <v>30</v>
      </c>
      <c r="G14" s="60">
        <v>7939</v>
      </c>
      <c r="H14" s="60">
        <v>7965</v>
      </c>
      <c r="I14" s="60">
        <v>12704</v>
      </c>
      <c r="J14" s="60">
        <v>348</v>
      </c>
      <c r="K14" s="60">
        <v>5965</v>
      </c>
      <c r="L14" s="60">
        <v>0</v>
      </c>
      <c r="M14" s="60">
        <v>354</v>
      </c>
      <c r="N14" s="47">
        <v>35376</v>
      </c>
    </row>
    <row r="15" spans="1:15" ht="15" customHeight="1" x14ac:dyDescent="0.3">
      <c r="A15" s="135" t="s">
        <v>44</v>
      </c>
      <c r="B15" s="49" t="s">
        <v>103</v>
      </c>
      <c r="C15" s="43">
        <v>431</v>
      </c>
      <c r="D15" s="43">
        <v>0</v>
      </c>
      <c r="E15" s="37">
        <v>140</v>
      </c>
      <c r="F15" s="43">
        <v>22</v>
      </c>
      <c r="G15" s="43">
        <v>4644</v>
      </c>
      <c r="H15" s="43">
        <v>1859</v>
      </c>
      <c r="I15" s="43">
        <v>11254</v>
      </c>
      <c r="J15" s="43">
        <v>296</v>
      </c>
      <c r="K15" s="43">
        <v>57</v>
      </c>
      <c r="L15" s="43">
        <v>0</v>
      </c>
      <c r="M15" s="43">
        <v>534</v>
      </c>
      <c r="N15" s="44">
        <v>19237</v>
      </c>
      <c r="O15" s="13"/>
    </row>
    <row r="16" spans="1:15" ht="15" customHeight="1" x14ac:dyDescent="0.3">
      <c r="A16" s="135"/>
      <c r="B16" s="49" t="s">
        <v>144</v>
      </c>
      <c r="C16" s="43">
        <v>63</v>
      </c>
      <c r="D16" s="43">
        <v>0</v>
      </c>
      <c r="E16" s="37">
        <v>0</v>
      </c>
      <c r="F16" s="43">
        <v>14</v>
      </c>
      <c r="G16" s="43">
        <v>1271</v>
      </c>
      <c r="H16" s="43">
        <v>389</v>
      </c>
      <c r="I16" s="43">
        <v>3784</v>
      </c>
      <c r="J16" s="43">
        <v>56</v>
      </c>
      <c r="K16" s="43">
        <v>66</v>
      </c>
      <c r="L16" s="43">
        <v>172</v>
      </c>
      <c r="M16" s="43">
        <v>42</v>
      </c>
      <c r="N16" s="44">
        <v>5857</v>
      </c>
    </row>
    <row r="17" spans="1:15" ht="15" customHeight="1" x14ac:dyDescent="0.3">
      <c r="A17" s="135"/>
      <c r="B17" s="49" t="s">
        <v>56</v>
      </c>
      <c r="C17" s="43">
        <v>236</v>
      </c>
      <c r="D17" s="43">
        <v>0</v>
      </c>
      <c r="E17" s="37">
        <v>0</v>
      </c>
      <c r="F17" s="43">
        <v>68</v>
      </c>
      <c r="G17" s="43">
        <v>3198</v>
      </c>
      <c r="H17" s="43">
        <v>757</v>
      </c>
      <c r="I17" s="43">
        <v>8234</v>
      </c>
      <c r="J17" s="43">
        <v>86</v>
      </c>
      <c r="K17" s="43">
        <v>657</v>
      </c>
      <c r="L17" s="43">
        <v>222</v>
      </c>
      <c r="M17" s="43">
        <v>73</v>
      </c>
      <c r="N17" s="44">
        <v>13531</v>
      </c>
    </row>
    <row r="18" spans="1:15" ht="15" customHeight="1" x14ac:dyDescent="0.3">
      <c r="A18" s="135"/>
      <c r="B18" s="49" t="s">
        <v>57</v>
      </c>
      <c r="C18" s="43">
        <v>1142</v>
      </c>
      <c r="D18" s="43">
        <v>0</v>
      </c>
      <c r="E18" s="37">
        <v>0</v>
      </c>
      <c r="F18" s="43">
        <v>108</v>
      </c>
      <c r="G18" s="43">
        <v>6834</v>
      </c>
      <c r="H18" s="43">
        <v>2093</v>
      </c>
      <c r="I18" s="43">
        <v>15152</v>
      </c>
      <c r="J18" s="43">
        <v>0</v>
      </c>
      <c r="K18" s="43">
        <v>440</v>
      </c>
      <c r="L18" s="43">
        <v>21</v>
      </c>
      <c r="M18" s="43">
        <v>298</v>
      </c>
      <c r="N18" s="44">
        <v>26088</v>
      </c>
    </row>
    <row r="19" spans="1:15" ht="15" customHeight="1" x14ac:dyDescent="0.3">
      <c r="A19" s="135"/>
      <c r="B19" s="49" t="s">
        <v>58</v>
      </c>
      <c r="C19" s="43">
        <v>478</v>
      </c>
      <c r="D19" s="43">
        <v>0</v>
      </c>
      <c r="E19" s="37">
        <v>0</v>
      </c>
      <c r="F19" s="43">
        <v>54</v>
      </c>
      <c r="G19" s="43">
        <v>3150</v>
      </c>
      <c r="H19" s="43">
        <v>2158</v>
      </c>
      <c r="I19" s="43">
        <v>16701</v>
      </c>
      <c r="J19" s="43">
        <v>1509</v>
      </c>
      <c r="K19" s="43">
        <v>282</v>
      </c>
      <c r="L19" s="43">
        <v>34</v>
      </c>
      <c r="M19" s="43">
        <v>169</v>
      </c>
      <c r="N19" s="44">
        <v>24535</v>
      </c>
    </row>
    <row r="20" spans="1:15" ht="15" customHeight="1" x14ac:dyDescent="0.3">
      <c r="A20" s="135"/>
      <c r="B20" s="49" t="s">
        <v>59</v>
      </c>
      <c r="C20" s="43">
        <v>253</v>
      </c>
      <c r="D20" s="43">
        <v>0</v>
      </c>
      <c r="E20" s="37">
        <v>0</v>
      </c>
      <c r="F20" s="43">
        <v>61</v>
      </c>
      <c r="G20" s="43">
        <v>1543</v>
      </c>
      <c r="H20" s="43">
        <v>844</v>
      </c>
      <c r="I20" s="43">
        <v>10859</v>
      </c>
      <c r="J20" s="43">
        <v>32</v>
      </c>
      <c r="K20" s="43">
        <v>1227</v>
      </c>
      <c r="L20" s="43">
        <v>0</v>
      </c>
      <c r="M20" s="43">
        <v>238</v>
      </c>
      <c r="N20" s="44">
        <v>15057</v>
      </c>
    </row>
    <row r="21" spans="1:15" ht="15" customHeight="1" x14ac:dyDescent="0.3">
      <c r="A21" s="135"/>
      <c r="B21" s="49" t="s">
        <v>60</v>
      </c>
      <c r="C21" s="43">
        <v>925</v>
      </c>
      <c r="D21" s="43">
        <v>0</v>
      </c>
      <c r="E21" s="37">
        <v>813</v>
      </c>
      <c r="F21" s="43">
        <v>94</v>
      </c>
      <c r="G21" s="43">
        <v>10753</v>
      </c>
      <c r="H21" s="43">
        <v>2030</v>
      </c>
      <c r="I21" s="43">
        <v>9765</v>
      </c>
      <c r="J21" s="43">
        <v>0</v>
      </c>
      <c r="K21" s="43">
        <v>59</v>
      </c>
      <c r="L21" s="43">
        <v>39</v>
      </c>
      <c r="M21" s="43">
        <v>376</v>
      </c>
      <c r="N21" s="44">
        <v>24854</v>
      </c>
    </row>
    <row r="22" spans="1:15" ht="15" customHeight="1" x14ac:dyDescent="0.25">
      <c r="A22" s="135"/>
      <c r="B22" s="49" t="s">
        <v>113</v>
      </c>
      <c r="C22" s="37">
        <v>11</v>
      </c>
      <c r="D22" s="43">
        <v>0</v>
      </c>
      <c r="E22" s="37">
        <v>16</v>
      </c>
      <c r="F22" s="118" t="s">
        <v>164</v>
      </c>
      <c r="G22" s="43">
        <v>144</v>
      </c>
      <c r="H22" s="43">
        <v>245</v>
      </c>
      <c r="I22" s="43">
        <v>60</v>
      </c>
      <c r="J22" s="43">
        <v>0</v>
      </c>
      <c r="K22" s="43">
        <v>88</v>
      </c>
      <c r="L22" s="43">
        <v>0</v>
      </c>
      <c r="M22" s="43">
        <v>61</v>
      </c>
      <c r="N22" s="115" t="s">
        <v>163</v>
      </c>
    </row>
    <row r="23" spans="1:15" ht="15" customHeight="1" x14ac:dyDescent="0.3">
      <c r="A23" s="135"/>
      <c r="B23" s="49" t="s">
        <v>61</v>
      </c>
      <c r="C23" s="43">
        <v>75</v>
      </c>
      <c r="D23" s="43">
        <v>0</v>
      </c>
      <c r="E23" s="37">
        <v>0</v>
      </c>
      <c r="F23" s="115" t="s">
        <v>163</v>
      </c>
      <c r="G23" s="43">
        <v>1685</v>
      </c>
      <c r="H23" s="43">
        <v>2031</v>
      </c>
      <c r="I23" s="43">
        <v>7809</v>
      </c>
      <c r="J23" s="118" t="s">
        <v>164</v>
      </c>
      <c r="K23" s="43">
        <v>1716</v>
      </c>
      <c r="L23" s="43">
        <v>69</v>
      </c>
      <c r="M23" s="43">
        <v>236</v>
      </c>
      <c r="N23" s="44">
        <v>13635</v>
      </c>
    </row>
    <row r="24" spans="1:15" ht="15" customHeight="1" x14ac:dyDescent="0.3">
      <c r="A24" s="135"/>
      <c r="B24" s="59" t="s">
        <v>112</v>
      </c>
      <c r="C24" s="60">
        <v>13</v>
      </c>
      <c r="D24" s="61">
        <v>6</v>
      </c>
      <c r="E24" s="61">
        <v>0</v>
      </c>
      <c r="F24" s="61">
        <v>0</v>
      </c>
      <c r="G24" s="60">
        <v>2998</v>
      </c>
      <c r="H24" s="60">
        <v>1105</v>
      </c>
      <c r="I24" s="60">
        <v>4885</v>
      </c>
      <c r="J24" s="60">
        <v>192</v>
      </c>
      <c r="K24" s="60">
        <v>3882</v>
      </c>
      <c r="L24" s="60">
        <v>0</v>
      </c>
      <c r="M24" s="61">
        <v>18</v>
      </c>
      <c r="N24" s="47">
        <v>13099</v>
      </c>
    </row>
    <row r="25" spans="1:15" ht="15" customHeight="1" x14ac:dyDescent="0.3">
      <c r="A25" s="135" t="s">
        <v>45</v>
      </c>
      <c r="B25" s="49" t="s">
        <v>62</v>
      </c>
      <c r="C25" s="43">
        <v>31</v>
      </c>
      <c r="D25" s="43">
        <v>0</v>
      </c>
      <c r="E25" s="37">
        <v>275</v>
      </c>
      <c r="F25" s="37">
        <v>16</v>
      </c>
      <c r="G25" s="43">
        <v>628</v>
      </c>
      <c r="H25" s="43">
        <v>268</v>
      </c>
      <c r="I25" s="43">
        <v>981</v>
      </c>
      <c r="J25" s="43">
        <v>0</v>
      </c>
      <c r="K25" s="43">
        <v>122</v>
      </c>
      <c r="L25" s="37">
        <v>35</v>
      </c>
      <c r="M25" s="43">
        <v>400</v>
      </c>
      <c r="N25" s="44">
        <v>2756</v>
      </c>
      <c r="O25" s="13"/>
    </row>
    <row r="26" spans="1:15" ht="15" customHeight="1" x14ac:dyDescent="0.3">
      <c r="A26" s="135"/>
      <c r="B26" s="49" t="s">
        <v>122</v>
      </c>
      <c r="C26" s="43">
        <v>86</v>
      </c>
      <c r="D26" s="43">
        <v>0</v>
      </c>
      <c r="E26" s="37">
        <v>0</v>
      </c>
      <c r="F26" s="43">
        <v>48</v>
      </c>
      <c r="G26" s="43">
        <v>2602</v>
      </c>
      <c r="H26" s="43">
        <v>883</v>
      </c>
      <c r="I26" s="43">
        <v>4204</v>
      </c>
      <c r="J26" s="43">
        <v>106</v>
      </c>
      <c r="K26" s="43">
        <v>84</v>
      </c>
      <c r="L26" s="43">
        <v>1117</v>
      </c>
      <c r="M26" s="43">
        <v>356</v>
      </c>
      <c r="N26" s="44">
        <v>9486</v>
      </c>
    </row>
    <row r="27" spans="1:15" ht="15" customHeight="1" x14ac:dyDescent="0.3">
      <c r="A27" s="135"/>
      <c r="B27" s="49" t="s">
        <v>63</v>
      </c>
      <c r="C27" s="43">
        <v>370</v>
      </c>
      <c r="D27" s="43">
        <v>0</v>
      </c>
      <c r="E27" s="37">
        <v>358</v>
      </c>
      <c r="F27" s="43">
        <v>77</v>
      </c>
      <c r="G27" s="43">
        <v>2839</v>
      </c>
      <c r="H27" s="43">
        <v>1420</v>
      </c>
      <c r="I27" s="43">
        <v>11056</v>
      </c>
      <c r="J27" s="43">
        <v>0</v>
      </c>
      <c r="K27" s="43">
        <v>83</v>
      </c>
      <c r="L27" s="43">
        <v>0</v>
      </c>
      <c r="M27" s="43">
        <v>538</v>
      </c>
      <c r="N27" s="44">
        <v>16741</v>
      </c>
    </row>
    <row r="28" spans="1:15" ht="15" customHeight="1" x14ac:dyDescent="0.3">
      <c r="A28" s="135"/>
      <c r="B28" s="49" t="s">
        <v>64</v>
      </c>
      <c r="C28" s="43">
        <v>143</v>
      </c>
      <c r="D28" s="43">
        <v>0</v>
      </c>
      <c r="E28" s="37">
        <v>0</v>
      </c>
      <c r="F28" s="43">
        <v>24</v>
      </c>
      <c r="G28" s="43">
        <v>1456</v>
      </c>
      <c r="H28" s="43">
        <v>852</v>
      </c>
      <c r="I28" s="43">
        <v>3758</v>
      </c>
      <c r="J28" s="43">
        <v>0</v>
      </c>
      <c r="K28" s="43">
        <v>630</v>
      </c>
      <c r="L28" s="43">
        <v>553</v>
      </c>
      <c r="M28" s="43">
        <v>313</v>
      </c>
      <c r="N28" s="44">
        <v>7729</v>
      </c>
    </row>
    <row r="29" spans="1:15" ht="15" customHeight="1" x14ac:dyDescent="0.3">
      <c r="A29" s="135"/>
      <c r="B29" s="49" t="s">
        <v>65</v>
      </c>
      <c r="C29" s="43">
        <v>348</v>
      </c>
      <c r="D29" s="43">
        <v>0</v>
      </c>
      <c r="E29" s="37">
        <v>0</v>
      </c>
      <c r="F29" s="43">
        <v>111</v>
      </c>
      <c r="G29" s="43">
        <v>2427</v>
      </c>
      <c r="H29" s="43">
        <v>1985</v>
      </c>
      <c r="I29" s="43">
        <v>12033</v>
      </c>
      <c r="J29" s="43">
        <v>0</v>
      </c>
      <c r="K29" s="43">
        <v>587</v>
      </c>
      <c r="L29" s="43">
        <v>0</v>
      </c>
      <c r="M29" s="43">
        <v>569</v>
      </c>
      <c r="N29" s="44">
        <v>18060</v>
      </c>
    </row>
    <row r="30" spans="1:15" ht="15" customHeight="1" x14ac:dyDescent="0.3">
      <c r="A30" s="135"/>
      <c r="B30" s="49" t="s">
        <v>66</v>
      </c>
      <c r="C30" s="43">
        <v>886</v>
      </c>
      <c r="D30" s="37">
        <v>5</v>
      </c>
      <c r="E30" s="37">
        <v>436</v>
      </c>
      <c r="F30" s="43">
        <v>134</v>
      </c>
      <c r="G30" s="43">
        <v>5267</v>
      </c>
      <c r="H30" s="43">
        <v>960</v>
      </c>
      <c r="I30" s="43">
        <v>10341</v>
      </c>
      <c r="J30" s="37">
        <v>0</v>
      </c>
      <c r="K30" s="43">
        <v>110</v>
      </c>
      <c r="L30" s="43">
        <v>100</v>
      </c>
      <c r="M30" s="43">
        <v>348</v>
      </c>
      <c r="N30" s="44">
        <v>18587</v>
      </c>
    </row>
    <row r="31" spans="1:15" ht="15" customHeight="1" x14ac:dyDescent="0.3">
      <c r="A31" s="135"/>
      <c r="B31" s="49" t="s">
        <v>67</v>
      </c>
      <c r="C31" s="43">
        <v>141</v>
      </c>
      <c r="D31" s="43">
        <v>0</v>
      </c>
      <c r="E31" s="37">
        <v>0</v>
      </c>
      <c r="F31" s="43">
        <v>23</v>
      </c>
      <c r="G31" s="43">
        <v>1263</v>
      </c>
      <c r="H31" s="43">
        <v>506</v>
      </c>
      <c r="I31" s="43">
        <v>4158</v>
      </c>
      <c r="J31" s="43">
        <v>370</v>
      </c>
      <c r="K31" s="43">
        <v>253</v>
      </c>
      <c r="L31" s="43">
        <v>1113</v>
      </c>
      <c r="M31" s="43">
        <v>408</v>
      </c>
      <c r="N31" s="44">
        <v>8235</v>
      </c>
    </row>
    <row r="32" spans="1:15" ht="15" customHeight="1" x14ac:dyDescent="0.3">
      <c r="A32" s="135"/>
      <c r="B32" s="49" t="s">
        <v>68</v>
      </c>
      <c r="C32" s="43">
        <v>95</v>
      </c>
      <c r="D32" s="43">
        <v>0</v>
      </c>
      <c r="E32" s="37">
        <v>0</v>
      </c>
      <c r="F32" s="43">
        <v>28</v>
      </c>
      <c r="G32" s="43">
        <v>260</v>
      </c>
      <c r="H32" s="43">
        <v>111</v>
      </c>
      <c r="I32" s="43">
        <v>5150</v>
      </c>
      <c r="J32" s="43">
        <v>25</v>
      </c>
      <c r="K32" s="43">
        <v>246</v>
      </c>
      <c r="L32" s="43">
        <v>855</v>
      </c>
      <c r="M32" s="43">
        <v>434</v>
      </c>
      <c r="N32" s="44">
        <v>7204</v>
      </c>
    </row>
    <row r="33" spans="1:15" ht="15" customHeight="1" x14ac:dyDescent="0.3">
      <c r="A33" s="135"/>
      <c r="B33" s="62" t="s">
        <v>112</v>
      </c>
      <c r="C33" s="60">
        <v>0</v>
      </c>
      <c r="D33" s="60">
        <v>0</v>
      </c>
      <c r="E33" s="61">
        <v>0</v>
      </c>
      <c r="F33" s="60">
        <v>0</v>
      </c>
      <c r="G33" s="60">
        <v>340</v>
      </c>
      <c r="H33" s="60">
        <v>91</v>
      </c>
      <c r="I33" s="60">
        <v>1410</v>
      </c>
      <c r="J33" s="60">
        <v>135</v>
      </c>
      <c r="K33" s="60">
        <v>2009</v>
      </c>
      <c r="L33" s="60">
        <v>0</v>
      </c>
      <c r="M33" s="60">
        <v>17</v>
      </c>
      <c r="N33" s="47">
        <v>4002</v>
      </c>
    </row>
    <row r="34" spans="1:15" ht="15" customHeight="1" x14ac:dyDescent="0.3">
      <c r="A34" s="135" t="s">
        <v>46</v>
      </c>
      <c r="B34" s="49" t="s">
        <v>130</v>
      </c>
      <c r="C34" s="43">
        <v>284</v>
      </c>
      <c r="D34" s="43">
        <v>0</v>
      </c>
      <c r="E34" s="37">
        <v>27</v>
      </c>
      <c r="F34" s="43">
        <v>81</v>
      </c>
      <c r="G34" s="43">
        <v>2653</v>
      </c>
      <c r="H34" s="43">
        <v>1035</v>
      </c>
      <c r="I34" s="43">
        <v>11749</v>
      </c>
      <c r="J34" s="43">
        <v>29</v>
      </c>
      <c r="K34" s="43">
        <v>1921</v>
      </c>
      <c r="L34" s="43">
        <v>1520</v>
      </c>
      <c r="M34" s="43">
        <v>271</v>
      </c>
      <c r="N34" s="44">
        <v>19570</v>
      </c>
      <c r="O34" s="13"/>
    </row>
    <row r="35" spans="1:15" ht="15" customHeight="1" x14ac:dyDescent="0.3">
      <c r="A35" s="135"/>
      <c r="B35" s="49" t="s">
        <v>69</v>
      </c>
      <c r="C35" s="43">
        <v>142</v>
      </c>
      <c r="D35" s="43">
        <v>0</v>
      </c>
      <c r="E35" s="37">
        <v>0</v>
      </c>
      <c r="F35" s="43">
        <v>57</v>
      </c>
      <c r="G35" s="43">
        <v>2704</v>
      </c>
      <c r="H35" s="43">
        <v>1061</v>
      </c>
      <c r="I35" s="43">
        <v>5886</v>
      </c>
      <c r="J35" s="43">
        <v>8</v>
      </c>
      <c r="K35" s="43">
        <v>123</v>
      </c>
      <c r="L35" s="43">
        <v>1214</v>
      </c>
      <c r="M35" s="43">
        <v>59</v>
      </c>
      <c r="N35" s="44">
        <v>11254</v>
      </c>
    </row>
    <row r="36" spans="1:15" ht="15" customHeight="1" x14ac:dyDescent="0.3">
      <c r="A36" s="135"/>
      <c r="B36" s="49" t="s">
        <v>70</v>
      </c>
      <c r="C36" s="43">
        <v>99</v>
      </c>
      <c r="D36" s="43">
        <v>0</v>
      </c>
      <c r="E36" s="37">
        <v>0</v>
      </c>
      <c r="F36" s="43">
        <v>56</v>
      </c>
      <c r="G36" s="43">
        <v>1082</v>
      </c>
      <c r="H36" s="43">
        <v>492</v>
      </c>
      <c r="I36" s="43">
        <v>4479</v>
      </c>
      <c r="J36" s="43">
        <v>0</v>
      </c>
      <c r="K36" s="43">
        <v>95</v>
      </c>
      <c r="L36" s="43">
        <v>740</v>
      </c>
      <c r="M36" s="43">
        <v>83</v>
      </c>
      <c r="N36" s="44">
        <v>7126</v>
      </c>
    </row>
    <row r="37" spans="1:15" ht="15" customHeight="1" x14ac:dyDescent="0.3">
      <c r="A37" s="135"/>
      <c r="B37" s="49" t="s">
        <v>71</v>
      </c>
      <c r="C37" s="43">
        <v>37</v>
      </c>
      <c r="D37" s="43">
        <v>0</v>
      </c>
      <c r="E37" s="37">
        <v>224</v>
      </c>
      <c r="F37" s="43">
        <v>28</v>
      </c>
      <c r="G37" s="43">
        <v>338</v>
      </c>
      <c r="H37" s="43">
        <v>588</v>
      </c>
      <c r="I37" s="43">
        <v>2495</v>
      </c>
      <c r="J37" s="43">
        <v>0</v>
      </c>
      <c r="K37" s="37">
        <v>55</v>
      </c>
      <c r="L37" s="43">
        <v>344</v>
      </c>
      <c r="M37" s="43">
        <v>103</v>
      </c>
      <c r="N37" s="44">
        <v>4212</v>
      </c>
    </row>
    <row r="38" spans="1:15" ht="15" customHeight="1" x14ac:dyDescent="0.3">
      <c r="A38" s="135"/>
      <c r="B38" s="49" t="s">
        <v>72</v>
      </c>
      <c r="C38" s="43">
        <v>314</v>
      </c>
      <c r="D38" s="43">
        <v>0</v>
      </c>
      <c r="E38" s="37">
        <v>680</v>
      </c>
      <c r="F38" s="43">
        <v>44</v>
      </c>
      <c r="G38" s="43">
        <v>2116</v>
      </c>
      <c r="H38" s="43">
        <v>334</v>
      </c>
      <c r="I38" s="43">
        <v>5649</v>
      </c>
      <c r="J38" s="43">
        <v>0</v>
      </c>
      <c r="K38" s="43">
        <v>43</v>
      </c>
      <c r="L38" s="43">
        <v>72</v>
      </c>
      <c r="M38" s="37">
        <v>313</v>
      </c>
      <c r="N38" s="44">
        <v>9565</v>
      </c>
    </row>
    <row r="39" spans="1:15" ht="15" customHeight="1" x14ac:dyDescent="0.3">
      <c r="A39" s="135"/>
      <c r="B39" s="62" t="s">
        <v>112</v>
      </c>
      <c r="C39" s="60">
        <v>0</v>
      </c>
      <c r="D39" s="60">
        <v>12</v>
      </c>
      <c r="E39" s="61">
        <v>0</v>
      </c>
      <c r="F39" s="60">
        <v>0</v>
      </c>
      <c r="G39" s="60">
        <v>126</v>
      </c>
      <c r="H39" s="60">
        <v>246</v>
      </c>
      <c r="I39" s="60">
        <v>189</v>
      </c>
      <c r="J39" s="60">
        <v>0</v>
      </c>
      <c r="K39" s="60">
        <v>3063</v>
      </c>
      <c r="L39" s="60">
        <v>0</v>
      </c>
      <c r="M39" s="60">
        <v>0</v>
      </c>
      <c r="N39" s="47">
        <v>3636</v>
      </c>
    </row>
    <row r="40" spans="1:15" ht="15" customHeight="1" x14ac:dyDescent="0.3">
      <c r="A40" s="135" t="s">
        <v>47</v>
      </c>
      <c r="B40" s="63" t="s">
        <v>116</v>
      </c>
      <c r="C40" s="48">
        <v>224</v>
      </c>
      <c r="D40" s="48">
        <v>0</v>
      </c>
      <c r="E40" s="50">
        <v>169</v>
      </c>
      <c r="F40" s="115" t="s">
        <v>163</v>
      </c>
      <c r="G40" s="48">
        <v>2598</v>
      </c>
      <c r="H40" s="48">
        <v>1089</v>
      </c>
      <c r="I40" s="48">
        <v>5238</v>
      </c>
      <c r="J40" s="118" t="s">
        <v>164</v>
      </c>
      <c r="K40" s="48">
        <v>209</v>
      </c>
      <c r="L40" s="48">
        <v>469</v>
      </c>
      <c r="M40" s="48">
        <v>147</v>
      </c>
      <c r="N40" s="64">
        <v>10173</v>
      </c>
      <c r="O40" s="13"/>
    </row>
    <row r="41" spans="1:15" ht="15" customHeight="1" x14ac:dyDescent="0.3">
      <c r="A41" s="135"/>
      <c r="B41" s="49" t="s">
        <v>73</v>
      </c>
      <c r="C41" s="43">
        <v>402</v>
      </c>
      <c r="D41" s="43">
        <v>0</v>
      </c>
      <c r="E41" s="37">
        <v>78</v>
      </c>
      <c r="F41" s="43">
        <v>124</v>
      </c>
      <c r="G41" s="43">
        <v>2102</v>
      </c>
      <c r="H41" s="43">
        <v>1293</v>
      </c>
      <c r="I41" s="43">
        <v>6650</v>
      </c>
      <c r="J41" s="43">
        <v>0</v>
      </c>
      <c r="K41" s="43">
        <v>169</v>
      </c>
      <c r="L41" s="43">
        <v>51</v>
      </c>
      <c r="M41" s="43">
        <v>233</v>
      </c>
      <c r="N41" s="44">
        <v>11102</v>
      </c>
    </row>
    <row r="42" spans="1:15" ht="15" customHeight="1" x14ac:dyDescent="0.3">
      <c r="A42" s="135"/>
      <c r="B42" s="49" t="s">
        <v>121</v>
      </c>
      <c r="C42" s="37">
        <v>22</v>
      </c>
      <c r="D42" s="37">
        <v>13</v>
      </c>
      <c r="E42" s="37">
        <v>0</v>
      </c>
      <c r="F42" s="43">
        <v>44</v>
      </c>
      <c r="G42" s="43">
        <v>3041</v>
      </c>
      <c r="H42" s="43">
        <v>954</v>
      </c>
      <c r="I42" s="43">
        <v>4895</v>
      </c>
      <c r="J42" s="43">
        <v>33</v>
      </c>
      <c r="K42" s="43">
        <v>3343</v>
      </c>
      <c r="L42" s="43">
        <v>0</v>
      </c>
      <c r="M42" s="43">
        <v>0</v>
      </c>
      <c r="N42" s="44">
        <v>12345</v>
      </c>
    </row>
    <row r="43" spans="1:15" ht="15" customHeight="1" x14ac:dyDescent="0.3">
      <c r="A43" s="135"/>
      <c r="B43" s="49" t="s">
        <v>74</v>
      </c>
      <c r="C43" s="43">
        <v>236</v>
      </c>
      <c r="D43" s="43">
        <v>0</v>
      </c>
      <c r="E43" s="37">
        <v>0</v>
      </c>
      <c r="F43" s="43">
        <v>49</v>
      </c>
      <c r="G43" s="43">
        <v>1758</v>
      </c>
      <c r="H43" s="43">
        <v>1222</v>
      </c>
      <c r="I43" s="43">
        <v>9043</v>
      </c>
      <c r="J43" s="43">
        <v>275</v>
      </c>
      <c r="K43" s="43">
        <v>221</v>
      </c>
      <c r="L43" s="43">
        <v>538</v>
      </c>
      <c r="M43" s="43">
        <v>156</v>
      </c>
      <c r="N43" s="44">
        <v>13498</v>
      </c>
    </row>
    <row r="44" spans="1:15" ht="15" customHeight="1" x14ac:dyDescent="0.3">
      <c r="A44" s="135"/>
      <c r="B44" s="59" t="s">
        <v>123</v>
      </c>
      <c r="C44" s="60">
        <v>10</v>
      </c>
      <c r="D44" s="61">
        <v>0</v>
      </c>
      <c r="E44" s="61">
        <v>0</v>
      </c>
      <c r="F44" s="61">
        <v>0</v>
      </c>
      <c r="G44" s="60">
        <v>647</v>
      </c>
      <c r="H44" s="60">
        <v>895</v>
      </c>
      <c r="I44" s="60">
        <v>631</v>
      </c>
      <c r="J44" s="60">
        <v>91</v>
      </c>
      <c r="K44" s="60">
        <v>735</v>
      </c>
      <c r="L44" s="60">
        <v>0</v>
      </c>
      <c r="M44" s="61">
        <v>0</v>
      </c>
      <c r="N44" s="47">
        <v>3009</v>
      </c>
    </row>
    <row r="45" spans="1:15" ht="15" customHeight="1" x14ac:dyDescent="0.3">
      <c r="A45" s="69" t="s">
        <v>48</v>
      </c>
      <c r="B45" s="65" t="s">
        <v>75</v>
      </c>
      <c r="C45" s="66">
        <v>217</v>
      </c>
      <c r="D45" s="66">
        <v>0</v>
      </c>
      <c r="E45" s="67">
        <v>0</v>
      </c>
      <c r="F45" s="66">
        <v>11</v>
      </c>
      <c r="G45" s="66">
        <v>1521</v>
      </c>
      <c r="H45" s="66">
        <v>3652</v>
      </c>
      <c r="I45" s="66">
        <v>4803</v>
      </c>
      <c r="J45" s="66">
        <v>330</v>
      </c>
      <c r="K45" s="66">
        <v>4268</v>
      </c>
      <c r="L45" s="66">
        <v>176</v>
      </c>
      <c r="M45" s="66">
        <v>64</v>
      </c>
      <c r="N45" s="57">
        <v>15042</v>
      </c>
      <c r="O45" s="13"/>
    </row>
    <row r="46" spans="1:15" ht="15" customHeight="1" x14ac:dyDescent="0.3">
      <c r="A46" s="135" t="s">
        <v>49</v>
      </c>
      <c r="B46" s="30" t="s">
        <v>125</v>
      </c>
      <c r="C46" s="118" t="s">
        <v>164</v>
      </c>
      <c r="D46" s="43">
        <v>0</v>
      </c>
      <c r="E46" s="37">
        <v>0</v>
      </c>
      <c r="F46" s="118" t="s">
        <v>164</v>
      </c>
      <c r="G46" s="43">
        <v>0</v>
      </c>
      <c r="H46" s="43">
        <v>0</v>
      </c>
      <c r="I46" s="43">
        <v>0</v>
      </c>
      <c r="J46" s="43">
        <v>0</v>
      </c>
      <c r="K46" s="43">
        <v>0</v>
      </c>
      <c r="L46" s="43">
        <v>0</v>
      </c>
      <c r="M46" s="43">
        <v>0</v>
      </c>
      <c r="N46" s="118" t="s">
        <v>164</v>
      </c>
      <c r="O46" s="13"/>
    </row>
    <row r="47" spans="1:15" ht="15" customHeight="1" x14ac:dyDescent="0.3">
      <c r="A47" s="135"/>
      <c r="B47" s="68" t="s">
        <v>126</v>
      </c>
      <c r="C47" s="60">
        <v>66</v>
      </c>
      <c r="D47" s="60">
        <v>0</v>
      </c>
      <c r="E47" s="61">
        <v>0</v>
      </c>
      <c r="F47" s="60">
        <v>11</v>
      </c>
      <c r="G47" s="60">
        <v>932</v>
      </c>
      <c r="H47" s="60">
        <v>288</v>
      </c>
      <c r="I47" s="60">
        <v>1626</v>
      </c>
      <c r="J47" s="60">
        <v>47</v>
      </c>
      <c r="K47" s="60">
        <v>397</v>
      </c>
      <c r="L47" s="60">
        <v>713</v>
      </c>
      <c r="M47" s="61">
        <v>28</v>
      </c>
      <c r="N47" s="47">
        <v>4108</v>
      </c>
    </row>
    <row r="48" spans="1:15" ht="15" customHeight="1" x14ac:dyDescent="0.3">
      <c r="A48" s="135" t="s">
        <v>50</v>
      </c>
      <c r="B48" s="49" t="s">
        <v>76</v>
      </c>
      <c r="C48" s="43">
        <v>349</v>
      </c>
      <c r="D48" s="43">
        <v>0</v>
      </c>
      <c r="E48" s="37">
        <v>0</v>
      </c>
      <c r="F48" s="43">
        <v>47</v>
      </c>
      <c r="G48" s="43">
        <v>3533</v>
      </c>
      <c r="H48" s="43">
        <v>384</v>
      </c>
      <c r="I48" s="43">
        <v>4247</v>
      </c>
      <c r="J48" s="43">
        <v>0</v>
      </c>
      <c r="K48" s="43">
        <v>24</v>
      </c>
      <c r="L48" s="37">
        <v>0</v>
      </c>
      <c r="M48" s="37">
        <v>38</v>
      </c>
      <c r="N48" s="44">
        <v>8622</v>
      </c>
      <c r="O48" s="13"/>
    </row>
    <row r="49" spans="1:15" ht="15" customHeight="1" x14ac:dyDescent="0.3">
      <c r="A49" s="135"/>
      <c r="B49" s="49" t="s">
        <v>77</v>
      </c>
      <c r="C49" s="43">
        <v>89</v>
      </c>
      <c r="D49" s="43">
        <v>0</v>
      </c>
      <c r="E49" s="37">
        <v>207</v>
      </c>
      <c r="F49" s="43">
        <v>15</v>
      </c>
      <c r="G49" s="43">
        <v>1689</v>
      </c>
      <c r="H49" s="43">
        <v>719</v>
      </c>
      <c r="I49" s="43">
        <v>3451</v>
      </c>
      <c r="J49" s="43">
        <v>0</v>
      </c>
      <c r="K49" s="43">
        <v>247</v>
      </c>
      <c r="L49" s="43">
        <v>283</v>
      </c>
      <c r="M49" s="43">
        <v>40</v>
      </c>
      <c r="N49" s="44">
        <v>6740</v>
      </c>
    </row>
    <row r="50" spans="1:15" ht="15" customHeight="1" x14ac:dyDescent="0.3">
      <c r="A50" s="135"/>
      <c r="B50" s="62" t="s">
        <v>112</v>
      </c>
      <c r="C50" s="60">
        <v>0</v>
      </c>
      <c r="D50" s="60">
        <v>0</v>
      </c>
      <c r="E50" s="61">
        <v>0</v>
      </c>
      <c r="F50" s="60">
        <v>0</v>
      </c>
      <c r="G50" s="60">
        <v>0</v>
      </c>
      <c r="H50" s="60">
        <v>1017</v>
      </c>
      <c r="I50" s="60">
        <v>0</v>
      </c>
      <c r="J50" s="60">
        <v>0</v>
      </c>
      <c r="K50" s="60">
        <v>0</v>
      </c>
      <c r="L50" s="60">
        <v>0</v>
      </c>
      <c r="M50" s="60">
        <v>0</v>
      </c>
      <c r="N50" s="47">
        <v>1017</v>
      </c>
    </row>
    <row r="51" spans="1:15" ht="15" customHeight="1" x14ac:dyDescent="0.3">
      <c r="A51" s="135" t="s">
        <v>51</v>
      </c>
      <c r="B51" s="49" t="s">
        <v>78</v>
      </c>
      <c r="C51" s="43">
        <v>54</v>
      </c>
      <c r="D51" s="43">
        <v>0</v>
      </c>
      <c r="E51" s="37">
        <v>0</v>
      </c>
      <c r="F51" s="37">
        <v>7</v>
      </c>
      <c r="G51" s="43">
        <v>1731</v>
      </c>
      <c r="H51" s="43">
        <v>1016</v>
      </c>
      <c r="I51" s="43">
        <v>8021</v>
      </c>
      <c r="J51" s="37">
        <v>0</v>
      </c>
      <c r="K51" s="43">
        <v>379</v>
      </c>
      <c r="L51" s="43">
        <v>0</v>
      </c>
      <c r="M51" s="43">
        <v>654</v>
      </c>
      <c r="N51" s="44">
        <v>11862</v>
      </c>
      <c r="O51" s="13"/>
    </row>
    <row r="52" spans="1:15" ht="15" customHeight="1" x14ac:dyDescent="0.3">
      <c r="A52" s="135"/>
      <c r="B52" s="49" t="s">
        <v>112</v>
      </c>
      <c r="C52" s="115" t="s">
        <v>163</v>
      </c>
      <c r="D52" s="43">
        <v>0</v>
      </c>
      <c r="E52" s="37">
        <v>129</v>
      </c>
      <c r="F52" s="118" t="s">
        <v>164</v>
      </c>
      <c r="G52" s="43">
        <v>63</v>
      </c>
      <c r="H52" s="43">
        <v>304</v>
      </c>
      <c r="I52" s="43">
        <v>172</v>
      </c>
      <c r="J52" s="43">
        <v>25</v>
      </c>
      <c r="K52" s="43">
        <v>202</v>
      </c>
      <c r="L52" s="43">
        <v>46</v>
      </c>
      <c r="M52" s="43">
        <v>52</v>
      </c>
      <c r="N52" s="44">
        <v>1005</v>
      </c>
    </row>
    <row r="53" spans="1:15" ht="15" customHeight="1" x14ac:dyDescent="0.3">
      <c r="A53" s="2" t="s">
        <v>18</v>
      </c>
      <c r="B53" s="56"/>
      <c r="C53" s="57">
        <v>11578</v>
      </c>
      <c r="D53" s="57">
        <v>104</v>
      </c>
      <c r="E53" s="58">
        <v>3587</v>
      </c>
      <c r="F53" s="57">
        <v>2404</v>
      </c>
      <c r="G53" s="57">
        <v>130368</v>
      </c>
      <c r="H53" s="57">
        <v>55210</v>
      </c>
      <c r="I53" s="57">
        <v>317930</v>
      </c>
      <c r="J53" s="57">
        <v>5096</v>
      </c>
      <c r="K53" s="57">
        <v>39219</v>
      </c>
      <c r="L53" s="57">
        <v>17063</v>
      </c>
      <c r="M53" s="57">
        <v>10997</v>
      </c>
      <c r="N53" s="57">
        <v>593556</v>
      </c>
      <c r="O53" s="13"/>
    </row>
    <row r="54" spans="1:15" ht="15" customHeight="1" x14ac:dyDescent="0.25">
      <c r="A54" s="3" t="s">
        <v>151</v>
      </c>
      <c r="B54"/>
      <c r="C54" s="43">
        <v>10991</v>
      </c>
      <c r="D54" s="43">
        <v>118</v>
      </c>
      <c r="E54" s="37">
        <v>3366</v>
      </c>
      <c r="F54" s="43">
        <v>2889</v>
      </c>
      <c r="G54" s="43">
        <v>117381</v>
      </c>
      <c r="H54" s="43">
        <v>63500</v>
      </c>
      <c r="I54" s="43">
        <v>331445</v>
      </c>
      <c r="J54" s="43">
        <v>6038</v>
      </c>
      <c r="K54" s="43">
        <v>36542</v>
      </c>
      <c r="L54" s="43">
        <v>20056</v>
      </c>
      <c r="M54" s="43">
        <v>8589</v>
      </c>
      <c r="N54" s="43">
        <v>600915</v>
      </c>
    </row>
    <row r="55" spans="1:15" ht="15" customHeight="1" x14ac:dyDescent="0.25">
      <c r="A55" s="3" t="s">
        <v>152</v>
      </c>
      <c r="B55"/>
      <c r="C55" s="14">
        <f>(C53-C54)/C54</f>
        <v>5.3407333272677646E-2</v>
      </c>
      <c r="D55" s="14">
        <f t="shared" ref="D55:N55" si="0">(D53-D54)/D54</f>
        <v>-0.11864406779661017</v>
      </c>
      <c r="E55" s="14">
        <f t="shared" si="0"/>
        <v>6.5656565656565663E-2</v>
      </c>
      <c r="F55" s="14">
        <f t="shared" si="0"/>
        <v>-0.16787815853236415</v>
      </c>
      <c r="G55" s="14">
        <f t="shared" si="0"/>
        <v>0.11063971170802771</v>
      </c>
      <c r="H55" s="14">
        <f t="shared" si="0"/>
        <v>-0.13055118110236222</v>
      </c>
      <c r="I55" s="14">
        <f t="shared" si="0"/>
        <v>-4.0775996017438788E-2</v>
      </c>
      <c r="J55" s="14">
        <f t="shared" si="0"/>
        <v>-0.15601192447830409</v>
      </c>
      <c r="K55" s="14">
        <f t="shared" si="0"/>
        <v>7.3258168682611785E-2</v>
      </c>
      <c r="L55" s="14">
        <f t="shared" si="0"/>
        <v>-0.14923214998005585</v>
      </c>
      <c r="M55" s="14">
        <f t="shared" si="0"/>
        <v>0.28035859820700898</v>
      </c>
      <c r="N55" s="14">
        <f t="shared" si="0"/>
        <v>-1.2246324355358079E-2</v>
      </c>
    </row>
    <row r="57" spans="1:15" ht="15" customHeight="1" x14ac:dyDescent="0.25">
      <c r="A57" s="1" t="s">
        <v>107</v>
      </c>
      <c r="B57"/>
    </row>
  </sheetData>
  <mergeCells count="8">
    <mergeCell ref="A48:A50"/>
    <mergeCell ref="A51:A52"/>
    <mergeCell ref="A4:A14"/>
    <mergeCell ref="A15:A24"/>
    <mergeCell ref="A25:A33"/>
    <mergeCell ref="A34:A39"/>
    <mergeCell ref="A40:A44"/>
    <mergeCell ref="A46:A47"/>
  </mergeCells>
  <phoneticPr fontId="8" type="noConversion"/>
  <hyperlinks>
    <hyperlink ref="A1" location="Contents!A1" display="&lt; Back to Contents &gt;" xr:uid="{00000000-0004-0000-0500-000000000000}"/>
  </hyperlinks>
  <pageMargins left="0.74803149606299213" right="0.74803149606299213" top="0.98425196850393704" bottom="0.98425196850393704" header="0.51181102362204722" footer="0.51181102362204722"/>
  <pageSetup scale="5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57"/>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453125" defaultRowHeight="15" customHeight="1" x14ac:dyDescent="0.25"/>
  <cols>
    <col min="1" max="1" width="15.54296875" customWidth="1"/>
    <col min="2" max="2" width="64.54296875" style="1" customWidth="1"/>
    <col min="3" max="4" width="11.453125" customWidth="1"/>
    <col min="5" max="5" width="11.453125" style="36" customWidth="1"/>
    <col min="6" max="6" width="11.453125" customWidth="1"/>
    <col min="7" max="8" width="11.54296875" customWidth="1"/>
    <col min="9" max="10" width="9.54296875" customWidth="1"/>
    <col min="11" max="11" width="13.54296875" customWidth="1"/>
    <col min="12" max="14" width="9.54296875" customWidth="1"/>
  </cols>
  <sheetData>
    <row r="1" spans="1:20" ht="15" customHeight="1" x14ac:dyDescent="0.25">
      <c r="A1" s="15" t="s">
        <v>86</v>
      </c>
      <c r="B1"/>
    </row>
    <row r="2" spans="1:20" s="94" customFormat="1" ht="30" customHeight="1" x14ac:dyDescent="0.25">
      <c r="A2" s="88" t="s">
        <v>158</v>
      </c>
      <c r="B2" s="90"/>
      <c r="C2" s="95"/>
      <c r="D2" s="95"/>
      <c r="E2" s="96"/>
      <c r="F2" s="95"/>
      <c r="G2" s="95"/>
      <c r="H2" s="95"/>
      <c r="I2" s="95"/>
      <c r="J2" s="95"/>
      <c r="K2" s="95"/>
      <c r="L2" s="95"/>
      <c r="M2" s="95"/>
      <c r="N2" s="95"/>
    </row>
    <row r="3" spans="1:20" s="6" customFormat="1" ht="25.5" x14ac:dyDescent="0.3">
      <c r="A3" s="70" t="s">
        <v>138</v>
      </c>
      <c r="B3" s="5" t="s">
        <v>137</v>
      </c>
      <c r="C3" s="22" t="s">
        <v>1</v>
      </c>
      <c r="D3" s="22" t="s">
        <v>2</v>
      </c>
      <c r="E3" s="29" t="s">
        <v>109</v>
      </c>
      <c r="F3" s="22" t="s">
        <v>3</v>
      </c>
      <c r="G3" s="22" t="s">
        <v>4</v>
      </c>
      <c r="H3" s="22" t="s">
        <v>26</v>
      </c>
      <c r="I3" s="22" t="s">
        <v>27</v>
      </c>
      <c r="J3" s="22" t="s">
        <v>12</v>
      </c>
      <c r="K3" s="22" t="s">
        <v>28</v>
      </c>
      <c r="L3" s="22" t="s">
        <v>29</v>
      </c>
      <c r="M3" s="22" t="s">
        <v>30</v>
      </c>
      <c r="N3" s="33" t="s">
        <v>18</v>
      </c>
    </row>
    <row r="4" spans="1:20" ht="15" customHeight="1" x14ac:dyDescent="0.3">
      <c r="A4" s="136" t="s">
        <v>43</v>
      </c>
      <c r="B4" s="49" t="s">
        <v>53</v>
      </c>
      <c r="C4" s="43">
        <v>68</v>
      </c>
      <c r="D4" s="43">
        <v>0</v>
      </c>
      <c r="E4" s="37">
        <v>0</v>
      </c>
      <c r="F4" s="43">
        <v>10</v>
      </c>
      <c r="G4" s="43">
        <v>1873</v>
      </c>
      <c r="H4" s="43">
        <v>1851</v>
      </c>
      <c r="I4" s="43">
        <v>6186</v>
      </c>
      <c r="J4" s="43">
        <v>898</v>
      </c>
      <c r="K4" s="43">
        <v>275</v>
      </c>
      <c r="L4" s="43">
        <v>1844</v>
      </c>
      <c r="M4" s="43">
        <v>257</v>
      </c>
      <c r="N4" s="44">
        <v>13262</v>
      </c>
    </row>
    <row r="5" spans="1:20" ht="15" customHeight="1" x14ac:dyDescent="0.3">
      <c r="A5" s="136"/>
      <c r="B5" s="49" t="s">
        <v>54</v>
      </c>
      <c r="C5" s="43">
        <v>126</v>
      </c>
      <c r="D5" s="43">
        <v>0</v>
      </c>
      <c r="E5" s="37">
        <v>0</v>
      </c>
      <c r="F5" s="43">
        <v>181</v>
      </c>
      <c r="G5" s="43">
        <v>1189</v>
      </c>
      <c r="H5" s="43">
        <v>181</v>
      </c>
      <c r="I5" s="43">
        <v>9194</v>
      </c>
      <c r="J5" s="43">
        <v>0</v>
      </c>
      <c r="K5" s="43">
        <v>441</v>
      </c>
      <c r="L5" s="43">
        <v>87</v>
      </c>
      <c r="M5" s="43">
        <v>275</v>
      </c>
      <c r="N5" s="44">
        <v>11674</v>
      </c>
    </row>
    <row r="6" spans="1:20" ht="15" customHeight="1" x14ac:dyDescent="0.3">
      <c r="A6" s="136"/>
      <c r="B6" s="49" t="s">
        <v>55</v>
      </c>
      <c r="C6" s="43">
        <v>23</v>
      </c>
      <c r="D6" s="43">
        <v>0</v>
      </c>
      <c r="E6" s="37">
        <v>0</v>
      </c>
      <c r="F6" s="43">
        <v>13</v>
      </c>
      <c r="G6" s="43">
        <v>841</v>
      </c>
      <c r="H6" s="43">
        <v>479</v>
      </c>
      <c r="I6" s="43">
        <v>3749</v>
      </c>
      <c r="J6" s="43">
        <v>186</v>
      </c>
      <c r="K6" s="43">
        <v>314</v>
      </c>
      <c r="L6" s="43">
        <v>585</v>
      </c>
      <c r="M6" s="43">
        <v>16</v>
      </c>
      <c r="N6" s="44">
        <v>6206</v>
      </c>
    </row>
    <row r="7" spans="1:20" ht="15" customHeight="1" x14ac:dyDescent="0.3">
      <c r="A7" s="136"/>
      <c r="B7" s="49" t="s">
        <v>114</v>
      </c>
      <c r="C7" s="43">
        <v>54</v>
      </c>
      <c r="D7" s="43">
        <v>0</v>
      </c>
      <c r="E7" s="37">
        <v>0</v>
      </c>
      <c r="F7" s="43">
        <v>15</v>
      </c>
      <c r="G7" s="43">
        <v>940</v>
      </c>
      <c r="H7" s="43">
        <v>465</v>
      </c>
      <c r="I7" s="43">
        <v>3872</v>
      </c>
      <c r="J7" s="43">
        <v>0</v>
      </c>
      <c r="K7" s="43">
        <v>850</v>
      </c>
      <c r="L7" s="43">
        <v>405</v>
      </c>
      <c r="M7" s="43">
        <v>36</v>
      </c>
      <c r="N7" s="44">
        <v>6637</v>
      </c>
    </row>
    <row r="8" spans="1:20" ht="15" customHeight="1" x14ac:dyDescent="0.3">
      <c r="A8" s="136"/>
      <c r="B8" s="49" t="s">
        <v>115</v>
      </c>
      <c r="C8" s="43">
        <v>186</v>
      </c>
      <c r="D8" s="43">
        <v>0</v>
      </c>
      <c r="E8" s="37">
        <v>21</v>
      </c>
      <c r="F8" s="43">
        <v>39</v>
      </c>
      <c r="G8" s="43">
        <v>1428</v>
      </c>
      <c r="H8" s="43">
        <v>621</v>
      </c>
      <c r="I8" s="43">
        <v>6583</v>
      </c>
      <c r="J8" s="43">
        <v>0</v>
      </c>
      <c r="K8" s="43">
        <v>156</v>
      </c>
      <c r="L8" s="43">
        <v>2350</v>
      </c>
      <c r="M8" s="43">
        <v>131</v>
      </c>
      <c r="N8" s="44">
        <v>11515</v>
      </c>
    </row>
    <row r="9" spans="1:20" ht="15" customHeight="1" x14ac:dyDescent="0.3">
      <c r="A9" s="136"/>
      <c r="B9" s="49" t="s">
        <v>118</v>
      </c>
      <c r="C9" s="43">
        <v>472</v>
      </c>
      <c r="D9" s="43">
        <v>15</v>
      </c>
      <c r="E9" s="37">
        <v>0</v>
      </c>
      <c r="F9" s="43">
        <v>144</v>
      </c>
      <c r="G9" s="43">
        <v>3222</v>
      </c>
      <c r="H9" s="43">
        <v>740</v>
      </c>
      <c r="I9" s="43">
        <v>7435</v>
      </c>
      <c r="J9" s="43">
        <v>0</v>
      </c>
      <c r="K9" s="43">
        <v>56</v>
      </c>
      <c r="L9" s="43">
        <v>0</v>
      </c>
      <c r="M9" s="43">
        <v>65</v>
      </c>
      <c r="N9" s="44">
        <v>12149</v>
      </c>
    </row>
    <row r="10" spans="1:20" ht="15" customHeight="1" x14ac:dyDescent="0.3">
      <c r="A10" s="136"/>
      <c r="B10" s="49" t="s">
        <v>119</v>
      </c>
      <c r="C10" s="43">
        <v>348</v>
      </c>
      <c r="D10" s="43">
        <v>0</v>
      </c>
      <c r="E10" s="37">
        <v>0</v>
      </c>
      <c r="F10" s="43">
        <v>44</v>
      </c>
      <c r="G10" s="43">
        <v>4110</v>
      </c>
      <c r="H10" s="43">
        <v>1885</v>
      </c>
      <c r="I10" s="43">
        <v>8317</v>
      </c>
      <c r="J10" s="43">
        <v>0</v>
      </c>
      <c r="K10" s="37">
        <v>12</v>
      </c>
      <c r="L10" s="37">
        <v>219</v>
      </c>
      <c r="M10" s="43">
        <v>238</v>
      </c>
      <c r="N10" s="44">
        <v>15173</v>
      </c>
    </row>
    <row r="11" spans="1:20" ht="15" customHeight="1" x14ac:dyDescent="0.3">
      <c r="A11" s="136"/>
      <c r="B11" s="49" t="s">
        <v>124</v>
      </c>
      <c r="C11" s="43">
        <v>175</v>
      </c>
      <c r="D11" s="43">
        <v>0</v>
      </c>
      <c r="E11" s="37">
        <v>0</v>
      </c>
      <c r="F11" s="43">
        <v>46</v>
      </c>
      <c r="G11" s="43">
        <v>1460</v>
      </c>
      <c r="H11" s="43">
        <v>1388</v>
      </c>
      <c r="I11" s="43">
        <v>7973</v>
      </c>
      <c r="J11" s="43">
        <v>0</v>
      </c>
      <c r="K11" s="43">
        <v>23</v>
      </c>
      <c r="L11" s="43">
        <v>18</v>
      </c>
      <c r="M11" s="43">
        <v>38</v>
      </c>
      <c r="N11" s="44">
        <v>11121</v>
      </c>
    </row>
    <row r="12" spans="1:20" ht="15" customHeight="1" x14ac:dyDescent="0.3">
      <c r="A12" s="136"/>
      <c r="B12" s="49" t="s">
        <v>120</v>
      </c>
      <c r="C12" s="43">
        <v>123</v>
      </c>
      <c r="D12" s="43">
        <v>0</v>
      </c>
      <c r="E12" s="37">
        <v>0</v>
      </c>
      <c r="F12" s="43">
        <v>18</v>
      </c>
      <c r="G12" s="43">
        <v>929</v>
      </c>
      <c r="H12" s="43">
        <v>476</v>
      </c>
      <c r="I12" s="43">
        <v>4563</v>
      </c>
      <c r="J12" s="43">
        <v>0</v>
      </c>
      <c r="K12" s="43">
        <v>502</v>
      </c>
      <c r="L12" s="43">
        <v>141</v>
      </c>
      <c r="M12" s="43">
        <v>13</v>
      </c>
      <c r="N12" s="44">
        <v>6765</v>
      </c>
    </row>
    <row r="13" spans="1:20" ht="15" customHeight="1" x14ac:dyDescent="0.3">
      <c r="A13" s="136"/>
      <c r="B13" s="49" t="s">
        <v>117</v>
      </c>
      <c r="C13" s="43">
        <v>92</v>
      </c>
      <c r="D13" s="43">
        <v>0</v>
      </c>
      <c r="E13" s="37">
        <v>0</v>
      </c>
      <c r="F13" s="43">
        <v>59</v>
      </c>
      <c r="G13" s="43">
        <v>1188</v>
      </c>
      <c r="H13" s="43">
        <v>470</v>
      </c>
      <c r="I13" s="43">
        <v>9125</v>
      </c>
      <c r="J13" s="43">
        <v>15</v>
      </c>
      <c r="K13" s="43">
        <v>1584</v>
      </c>
      <c r="L13" s="43">
        <v>288</v>
      </c>
      <c r="M13" s="43">
        <v>113</v>
      </c>
      <c r="N13" s="44">
        <v>12934</v>
      </c>
    </row>
    <row r="14" spans="1:20" ht="15" customHeight="1" x14ac:dyDescent="0.3">
      <c r="A14" s="136"/>
      <c r="B14" s="62" t="s">
        <v>112</v>
      </c>
      <c r="C14" s="60">
        <v>16</v>
      </c>
      <c r="D14" s="61">
        <v>6</v>
      </c>
      <c r="E14" s="61">
        <v>0</v>
      </c>
      <c r="F14" s="61">
        <v>7</v>
      </c>
      <c r="G14" s="60">
        <v>1767</v>
      </c>
      <c r="H14" s="60">
        <v>6919</v>
      </c>
      <c r="I14" s="60">
        <v>6041</v>
      </c>
      <c r="J14" s="60">
        <v>309</v>
      </c>
      <c r="K14" s="60">
        <v>3424</v>
      </c>
      <c r="L14" s="60">
        <v>0</v>
      </c>
      <c r="M14" s="60">
        <v>185</v>
      </c>
      <c r="N14" s="47">
        <v>18674</v>
      </c>
      <c r="P14" s="52"/>
      <c r="Q14" s="52"/>
      <c r="R14" s="52"/>
      <c r="S14" s="52"/>
      <c r="T14" s="52"/>
    </row>
    <row r="15" spans="1:20" ht="15" customHeight="1" x14ac:dyDescent="0.3">
      <c r="A15" s="137" t="s">
        <v>44</v>
      </c>
      <c r="B15" s="49" t="s">
        <v>103</v>
      </c>
      <c r="C15" s="43">
        <v>181</v>
      </c>
      <c r="D15" s="43">
        <v>0</v>
      </c>
      <c r="E15" s="37">
        <v>128</v>
      </c>
      <c r="F15" s="43">
        <v>19</v>
      </c>
      <c r="G15" s="43">
        <v>2075</v>
      </c>
      <c r="H15" s="43">
        <v>1733</v>
      </c>
      <c r="I15" s="43">
        <v>9455</v>
      </c>
      <c r="J15" s="43">
        <v>296</v>
      </c>
      <c r="K15" s="43">
        <v>57</v>
      </c>
      <c r="L15" s="43">
        <v>0</v>
      </c>
      <c r="M15" s="43">
        <v>364</v>
      </c>
      <c r="N15" s="44">
        <v>14308</v>
      </c>
    </row>
    <row r="16" spans="1:20" ht="15" customHeight="1" x14ac:dyDescent="0.3">
      <c r="A16" s="138"/>
      <c r="B16" s="49" t="s">
        <v>144</v>
      </c>
      <c r="C16" s="43">
        <v>45</v>
      </c>
      <c r="D16" s="43">
        <v>0</v>
      </c>
      <c r="E16" s="37">
        <v>0</v>
      </c>
      <c r="F16" s="43">
        <v>9</v>
      </c>
      <c r="G16" s="43">
        <v>320</v>
      </c>
      <c r="H16" s="43">
        <v>384</v>
      </c>
      <c r="I16" s="43">
        <v>2136</v>
      </c>
      <c r="J16" s="43">
        <v>56</v>
      </c>
      <c r="K16" s="43">
        <v>14</v>
      </c>
      <c r="L16" s="43">
        <v>169</v>
      </c>
      <c r="M16" s="43">
        <v>26</v>
      </c>
      <c r="N16" s="44">
        <v>3159</v>
      </c>
    </row>
    <row r="17" spans="1:14" ht="15" customHeight="1" x14ac:dyDescent="0.3">
      <c r="A17" s="138"/>
      <c r="B17" s="49" t="s">
        <v>56</v>
      </c>
      <c r="C17" s="43">
        <v>153</v>
      </c>
      <c r="D17" s="43">
        <v>0</v>
      </c>
      <c r="E17" s="37">
        <v>0</v>
      </c>
      <c r="F17" s="43">
        <v>61</v>
      </c>
      <c r="G17" s="43">
        <v>1653</v>
      </c>
      <c r="H17" s="43">
        <v>670</v>
      </c>
      <c r="I17" s="43">
        <v>6499</v>
      </c>
      <c r="J17" s="43">
        <v>86</v>
      </c>
      <c r="K17" s="43">
        <v>463</v>
      </c>
      <c r="L17" s="43">
        <v>222</v>
      </c>
      <c r="M17" s="43">
        <v>72</v>
      </c>
      <c r="N17" s="44">
        <v>9879</v>
      </c>
    </row>
    <row r="18" spans="1:14" ht="15" customHeight="1" x14ac:dyDescent="0.3">
      <c r="A18" s="138"/>
      <c r="B18" s="49" t="s">
        <v>57</v>
      </c>
      <c r="C18" s="43">
        <v>470</v>
      </c>
      <c r="D18" s="43">
        <v>0</v>
      </c>
      <c r="E18" s="37">
        <v>0</v>
      </c>
      <c r="F18" s="43">
        <v>53</v>
      </c>
      <c r="G18" s="43">
        <v>2975</v>
      </c>
      <c r="H18" s="43">
        <v>1834</v>
      </c>
      <c r="I18" s="43">
        <v>8913</v>
      </c>
      <c r="J18" s="43">
        <v>0</v>
      </c>
      <c r="K18" s="43">
        <v>394</v>
      </c>
      <c r="L18" s="43">
        <v>21</v>
      </c>
      <c r="M18" s="43">
        <v>219</v>
      </c>
      <c r="N18" s="44">
        <v>14879</v>
      </c>
    </row>
    <row r="19" spans="1:14" ht="15" customHeight="1" x14ac:dyDescent="0.3">
      <c r="A19" s="138"/>
      <c r="B19" s="49" t="s">
        <v>58</v>
      </c>
      <c r="C19" s="43">
        <v>193</v>
      </c>
      <c r="D19" s="43">
        <v>0</v>
      </c>
      <c r="E19" s="37">
        <v>0</v>
      </c>
      <c r="F19" s="43">
        <v>25</v>
      </c>
      <c r="G19" s="43">
        <v>1436</v>
      </c>
      <c r="H19" s="43">
        <v>1986</v>
      </c>
      <c r="I19" s="43">
        <v>8400</v>
      </c>
      <c r="J19" s="43">
        <v>1334</v>
      </c>
      <c r="K19" s="43">
        <v>0</v>
      </c>
      <c r="L19" s="43">
        <v>34</v>
      </c>
      <c r="M19" s="43">
        <v>22</v>
      </c>
      <c r="N19" s="44">
        <v>13430</v>
      </c>
    </row>
    <row r="20" spans="1:14" ht="15" customHeight="1" x14ac:dyDescent="0.3">
      <c r="A20" s="138"/>
      <c r="B20" s="49" t="s">
        <v>59</v>
      </c>
      <c r="C20" s="43">
        <v>80</v>
      </c>
      <c r="D20" s="43">
        <v>0</v>
      </c>
      <c r="E20" s="37">
        <v>0</v>
      </c>
      <c r="F20" s="43">
        <v>18</v>
      </c>
      <c r="G20" s="43">
        <v>587</v>
      </c>
      <c r="H20" s="43">
        <v>749</v>
      </c>
      <c r="I20" s="43">
        <v>7571</v>
      </c>
      <c r="J20" s="43">
        <v>32</v>
      </c>
      <c r="K20" s="43">
        <v>443</v>
      </c>
      <c r="L20" s="43">
        <v>0</v>
      </c>
      <c r="M20" s="43">
        <v>50</v>
      </c>
      <c r="N20" s="44">
        <v>9530</v>
      </c>
    </row>
    <row r="21" spans="1:14" ht="15" customHeight="1" x14ac:dyDescent="0.3">
      <c r="A21" s="138"/>
      <c r="B21" s="49" t="s">
        <v>60</v>
      </c>
      <c r="C21" s="43">
        <v>453</v>
      </c>
      <c r="D21" s="43">
        <v>0</v>
      </c>
      <c r="E21" s="37">
        <v>635</v>
      </c>
      <c r="F21" s="43">
        <v>75</v>
      </c>
      <c r="G21" s="43">
        <v>5103</v>
      </c>
      <c r="H21" s="43">
        <v>1820</v>
      </c>
      <c r="I21" s="43">
        <v>6536</v>
      </c>
      <c r="J21" s="43">
        <v>0</v>
      </c>
      <c r="K21" s="43">
        <v>59</v>
      </c>
      <c r="L21" s="43">
        <v>39</v>
      </c>
      <c r="M21" s="43">
        <v>196</v>
      </c>
      <c r="N21" s="44">
        <v>14916</v>
      </c>
    </row>
    <row r="22" spans="1:14" ht="15" customHeight="1" x14ac:dyDescent="0.3">
      <c r="A22" s="138"/>
      <c r="B22" s="49" t="s">
        <v>113</v>
      </c>
      <c r="C22" s="37">
        <v>10</v>
      </c>
      <c r="D22" s="43">
        <v>0</v>
      </c>
      <c r="E22" s="37">
        <v>14</v>
      </c>
      <c r="F22" s="118" t="s">
        <v>164</v>
      </c>
      <c r="G22" s="43">
        <v>133</v>
      </c>
      <c r="H22" s="43">
        <v>227</v>
      </c>
      <c r="I22" s="43">
        <v>51</v>
      </c>
      <c r="J22" s="43">
        <v>0</v>
      </c>
      <c r="K22" s="43">
        <v>80</v>
      </c>
      <c r="L22" s="43">
        <v>0</v>
      </c>
      <c r="M22" s="43">
        <v>56</v>
      </c>
      <c r="N22" s="121" t="s">
        <v>163</v>
      </c>
    </row>
    <row r="23" spans="1:14" ht="15" customHeight="1" x14ac:dyDescent="0.3">
      <c r="A23" s="138"/>
      <c r="B23" s="49" t="s">
        <v>61</v>
      </c>
      <c r="C23" s="43">
        <v>50</v>
      </c>
      <c r="D23" s="43">
        <v>0</v>
      </c>
      <c r="E23" s="37">
        <v>0</v>
      </c>
      <c r="F23" s="37">
        <v>12</v>
      </c>
      <c r="G23" s="43">
        <v>724</v>
      </c>
      <c r="H23" s="43">
        <v>1129</v>
      </c>
      <c r="I23" s="43">
        <v>5063</v>
      </c>
      <c r="J23" s="37">
        <v>0</v>
      </c>
      <c r="K23" s="43">
        <v>397</v>
      </c>
      <c r="L23" s="43">
        <v>69</v>
      </c>
      <c r="M23" s="43">
        <v>82</v>
      </c>
      <c r="N23" s="44">
        <v>7526</v>
      </c>
    </row>
    <row r="24" spans="1:14" ht="15" customHeight="1" x14ac:dyDescent="0.3">
      <c r="A24" s="139"/>
      <c r="B24" s="62" t="s">
        <v>112</v>
      </c>
      <c r="C24" s="60">
        <v>10</v>
      </c>
      <c r="D24" s="60">
        <v>6</v>
      </c>
      <c r="E24" s="61">
        <v>0</v>
      </c>
      <c r="F24" s="61">
        <v>0</v>
      </c>
      <c r="G24" s="60">
        <v>390</v>
      </c>
      <c r="H24" s="60">
        <v>806</v>
      </c>
      <c r="I24" s="60">
        <v>1352</v>
      </c>
      <c r="J24" s="61">
        <v>15</v>
      </c>
      <c r="K24" s="60">
        <v>1383</v>
      </c>
      <c r="L24" s="60">
        <v>0</v>
      </c>
      <c r="M24" s="60">
        <v>6</v>
      </c>
      <c r="N24" s="47">
        <v>3968</v>
      </c>
    </row>
    <row r="25" spans="1:14" ht="15" customHeight="1" x14ac:dyDescent="0.3">
      <c r="A25" s="135" t="s">
        <v>45</v>
      </c>
      <c r="B25" s="49" t="s">
        <v>62</v>
      </c>
      <c r="C25" s="43">
        <v>21</v>
      </c>
      <c r="D25" s="43">
        <v>0</v>
      </c>
      <c r="E25" s="37">
        <v>209</v>
      </c>
      <c r="F25" s="43">
        <v>13</v>
      </c>
      <c r="G25" s="43">
        <v>189</v>
      </c>
      <c r="H25" s="43">
        <v>215</v>
      </c>
      <c r="I25" s="43">
        <v>845</v>
      </c>
      <c r="J25" s="43">
        <v>0</v>
      </c>
      <c r="K25" s="43">
        <v>81</v>
      </c>
      <c r="L25" s="43">
        <v>27</v>
      </c>
      <c r="M25" s="43">
        <v>99</v>
      </c>
      <c r="N25" s="44">
        <v>1699</v>
      </c>
    </row>
    <row r="26" spans="1:14" ht="15" customHeight="1" x14ac:dyDescent="0.3">
      <c r="A26" s="135"/>
      <c r="B26" s="49" t="s">
        <v>122</v>
      </c>
      <c r="C26" s="43">
        <v>58</v>
      </c>
      <c r="D26" s="43">
        <v>0</v>
      </c>
      <c r="E26" s="37">
        <v>0</v>
      </c>
      <c r="F26" s="43">
        <v>22</v>
      </c>
      <c r="G26" s="43">
        <v>418</v>
      </c>
      <c r="H26" s="43">
        <v>841</v>
      </c>
      <c r="I26" s="43">
        <v>3613</v>
      </c>
      <c r="J26" s="43">
        <v>104</v>
      </c>
      <c r="K26" s="43">
        <v>76</v>
      </c>
      <c r="L26" s="43">
        <v>1117</v>
      </c>
      <c r="M26" s="43">
        <v>349</v>
      </c>
      <c r="N26" s="44">
        <v>6598</v>
      </c>
    </row>
    <row r="27" spans="1:14" ht="15" customHeight="1" x14ac:dyDescent="0.3">
      <c r="A27" s="135"/>
      <c r="B27" s="49" t="s">
        <v>63</v>
      </c>
      <c r="C27" s="43">
        <v>206</v>
      </c>
      <c r="D27" s="43">
        <v>0</v>
      </c>
      <c r="E27" s="37">
        <v>274</v>
      </c>
      <c r="F27" s="43">
        <v>62</v>
      </c>
      <c r="G27" s="43">
        <v>1493</v>
      </c>
      <c r="H27" s="43">
        <v>1364</v>
      </c>
      <c r="I27" s="43">
        <v>9650</v>
      </c>
      <c r="J27" s="43">
        <v>0</v>
      </c>
      <c r="K27" s="43">
        <v>83</v>
      </c>
      <c r="L27" s="43">
        <v>0</v>
      </c>
      <c r="M27" s="43">
        <v>247</v>
      </c>
      <c r="N27" s="44">
        <v>13379</v>
      </c>
    </row>
    <row r="28" spans="1:14" ht="15" customHeight="1" x14ac:dyDescent="0.3">
      <c r="A28" s="135"/>
      <c r="B28" s="49" t="s">
        <v>64</v>
      </c>
      <c r="C28" s="43">
        <v>73</v>
      </c>
      <c r="D28" s="43">
        <v>0</v>
      </c>
      <c r="E28" s="37">
        <v>0</v>
      </c>
      <c r="F28" s="43">
        <v>14</v>
      </c>
      <c r="G28" s="43">
        <v>617</v>
      </c>
      <c r="H28" s="43">
        <v>820</v>
      </c>
      <c r="I28" s="43">
        <v>2288</v>
      </c>
      <c r="J28" s="43">
        <v>0</v>
      </c>
      <c r="K28" s="43">
        <v>416</v>
      </c>
      <c r="L28" s="43">
        <v>384</v>
      </c>
      <c r="M28" s="43">
        <v>20</v>
      </c>
      <c r="N28" s="44">
        <v>4632</v>
      </c>
    </row>
    <row r="29" spans="1:14" ht="15" customHeight="1" x14ac:dyDescent="0.3">
      <c r="A29" s="135"/>
      <c r="B29" s="49" t="s">
        <v>65</v>
      </c>
      <c r="C29" s="43">
        <v>189</v>
      </c>
      <c r="D29" s="43">
        <v>0</v>
      </c>
      <c r="E29" s="37">
        <v>0</v>
      </c>
      <c r="F29" s="43">
        <v>80</v>
      </c>
      <c r="G29" s="43">
        <v>1501</v>
      </c>
      <c r="H29" s="43">
        <v>1852</v>
      </c>
      <c r="I29" s="43">
        <v>10920</v>
      </c>
      <c r="J29" s="43">
        <v>0</v>
      </c>
      <c r="K29" s="43">
        <v>262</v>
      </c>
      <c r="L29" s="43">
        <v>0</v>
      </c>
      <c r="M29" s="43">
        <v>297</v>
      </c>
      <c r="N29" s="44">
        <v>15101</v>
      </c>
    </row>
    <row r="30" spans="1:14" ht="15" customHeight="1" x14ac:dyDescent="0.3">
      <c r="A30" s="135"/>
      <c r="B30" s="49" t="s">
        <v>66</v>
      </c>
      <c r="C30" s="43">
        <v>407</v>
      </c>
      <c r="D30" s="118" t="s">
        <v>164</v>
      </c>
      <c r="E30" s="37">
        <v>282</v>
      </c>
      <c r="F30" s="43">
        <v>113</v>
      </c>
      <c r="G30" s="43">
        <v>1383</v>
      </c>
      <c r="H30" s="43">
        <v>572</v>
      </c>
      <c r="I30" s="43">
        <v>7903</v>
      </c>
      <c r="J30" s="43">
        <v>0</v>
      </c>
      <c r="K30" s="43">
        <v>110</v>
      </c>
      <c r="L30" s="43">
        <v>100</v>
      </c>
      <c r="M30" s="37" t="s">
        <v>163</v>
      </c>
      <c r="N30" s="44">
        <v>10943</v>
      </c>
    </row>
    <row r="31" spans="1:14" ht="15" customHeight="1" x14ac:dyDescent="0.3">
      <c r="A31" s="135"/>
      <c r="B31" s="49" t="s">
        <v>67</v>
      </c>
      <c r="C31" s="43">
        <v>87</v>
      </c>
      <c r="D31" s="43">
        <v>0</v>
      </c>
      <c r="E31" s="37">
        <v>0</v>
      </c>
      <c r="F31" s="43">
        <v>17</v>
      </c>
      <c r="G31" s="43">
        <v>910</v>
      </c>
      <c r="H31" s="43">
        <v>498</v>
      </c>
      <c r="I31" s="43">
        <v>3830</v>
      </c>
      <c r="J31" s="43">
        <v>367</v>
      </c>
      <c r="K31" s="43">
        <v>253</v>
      </c>
      <c r="L31" s="43">
        <v>1086</v>
      </c>
      <c r="M31" s="43">
        <v>376</v>
      </c>
      <c r="N31" s="44">
        <v>7424</v>
      </c>
    </row>
    <row r="32" spans="1:14" ht="15" customHeight="1" x14ac:dyDescent="0.3">
      <c r="A32" s="135"/>
      <c r="B32" s="49" t="s">
        <v>68</v>
      </c>
      <c r="C32" s="43">
        <v>60</v>
      </c>
      <c r="D32" s="43">
        <v>0</v>
      </c>
      <c r="E32" s="37">
        <v>0</v>
      </c>
      <c r="F32" s="43">
        <v>26</v>
      </c>
      <c r="G32" s="43">
        <v>152</v>
      </c>
      <c r="H32" s="43">
        <v>109</v>
      </c>
      <c r="I32" s="43">
        <v>4671</v>
      </c>
      <c r="J32" s="43">
        <v>25</v>
      </c>
      <c r="K32" s="43">
        <v>170</v>
      </c>
      <c r="L32" s="43">
        <v>849</v>
      </c>
      <c r="M32" s="43">
        <v>332</v>
      </c>
      <c r="N32" s="44">
        <v>6394</v>
      </c>
    </row>
    <row r="33" spans="1:14" ht="15" customHeight="1" x14ac:dyDescent="0.3">
      <c r="A33" s="135"/>
      <c r="B33" s="62" t="s">
        <v>112</v>
      </c>
      <c r="C33" s="60">
        <v>0</v>
      </c>
      <c r="D33" s="60">
        <v>0</v>
      </c>
      <c r="E33" s="61">
        <v>0</v>
      </c>
      <c r="F33" s="60">
        <v>0</v>
      </c>
      <c r="G33" s="60">
        <v>333</v>
      </c>
      <c r="H33" s="60">
        <v>91</v>
      </c>
      <c r="I33" s="60">
        <v>1383</v>
      </c>
      <c r="J33" s="116" t="s">
        <v>163</v>
      </c>
      <c r="K33" s="60">
        <v>1489</v>
      </c>
      <c r="L33" s="60">
        <v>0</v>
      </c>
      <c r="M33" s="119" t="s">
        <v>164</v>
      </c>
      <c r="N33" s="47">
        <v>3336</v>
      </c>
    </row>
    <row r="34" spans="1:14" ht="15" customHeight="1" x14ac:dyDescent="0.3">
      <c r="A34" s="135" t="s">
        <v>46</v>
      </c>
      <c r="B34" s="49" t="s">
        <v>130</v>
      </c>
      <c r="C34" s="43">
        <v>152</v>
      </c>
      <c r="D34" s="43">
        <v>0</v>
      </c>
      <c r="E34" s="37">
        <v>27</v>
      </c>
      <c r="F34" s="43">
        <v>55</v>
      </c>
      <c r="G34" s="43">
        <v>1302</v>
      </c>
      <c r="H34" s="43">
        <v>972</v>
      </c>
      <c r="I34" s="43">
        <v>8729</v>
      </c>
      <c r="J34" s="43">
        <v>29</v>
      </c>
      <c r="K34" s="43">
        <v>1921</v>
      </c>
      <c r="L34" s="43">
        <v>1520</v>
      </c>
      <c r="M34" s="43">
        <v>24</v>
      </c>
      <c r="N34" s="44">
        <v>14731</v>
      </c>
    </row>
    <row r="35" spans="1:14" ht="15" customHeight="1" x14ac:dyDescent="0.3">
      <c r="A35" s="135"/>
      <c r="B35" s="49" t="s">
        <v>69</v>
      </c>
      <c r="C35" s="43">
        <v>66</v>
      </c>
      <c r="D35" s="43">
        <v>0</v>
      </c>
      <c r="E35" s="37">
        <v>0</v>
      </c>
      <c r="F35" s="43">
        <v>50</v>
      </c>
      <c r="G35" s="43">
        <v>1160</v>
      </c>
      <c r="H35" s="43">
        <v>1053</v>
      </c>
      <c r="I35" s="43">
        <v>4592</v>
      </c>
      <c r="J35" s="43">
        <v>8</v>
      </c>
      <c r="K35" s="43">
        <v>21</v>
      </c>
      <c r="L35" s="43">
        <v>1214</v>
      </c>
      <c r="M35" s="43">
        <v>29</v>
      </c>
      <c r="N35" s="44">
        <v>8193</v>
      </c>
    </row>
    <row r="36" spans="1:14" ht="15" customHeight="1" x14ac:dyDescent="0.3">
      <c r="A36" s="135"/>
      <c r="B36" s="49" t="s">
        <v>70</v>
      </c>
      <c r="C36" s="43">
        <v>38</v>
      </c>
      <c r="D36" s="43">
        <v>0</v>
      </c>
      <c r="E36" s="37">
        <v>0</v>
      </c>
      <c r="F36" s="43">
        <v>52</v>
      </c>
      <c r="G36" s="43">
        <v>202</v>
      </c>
      <c r="H36" s="43">
        <v>360</v>
      </c>
      <c r="I36" s="43">
        <v>2571</v>
      </c>
      <c r="J36" s="43">
        <v>0</v>
      </c>
      <c r="K36" s="43">
        <v>0</v>
      </c>
      <c r="L36" s="43">
        <v>740</v>
      </c>
      <c r="M36" s="43">
        <v>12</v>
      </c>
      <c r="N36" s="44">
        <v>3975</v>
      </c>
    </row>
    <row r="37" spans="1:14" ht="15" customHeight="1" x14ac:dyDescent="0.3">
      <c r="A37" s="135"/>
      <c r="B37" s="49" t="s">
        <v>71</v>
      </c>
      <c r="C37" s="43">
        <v>34</v>
      </c>
      <c r="D37" s="43">
        <v>0</v>
      </c>
      <c r="E37" s="37">
        <v>213</v>
      </c>
      <c r="F37" s="43">
        <v>28</v>
      </c>
      <c r="G37" s="43">
        <v>322</v>
      </c>
      <c r="H37" s="43">
        <v>515</v>
      </c>
      <c r="I37" s="43">
        <v>2387</v>
      </c>
      <c r="J37" s="43">
        <v>0</v>
      </c>
      <c r="K37" s="43">
        <v>55</v>
      </c>
      <c r="L37" s="43">
        <v>341</v>
      </c>
      <c r="M37" s="43">
        <v>94</v>
      </c>
      <c r="N37" s="44">
        <v>3989</v>
      </c>
    </row>
    <row r="38" spans="1:14" ht="15" customHeight="1" x14ac:dyDescent="0.3">
      <c r="A38" s="135"/>
      <c r="B38" s="49" t="s">
        <v>72</v>
      </c>
      <c r="C38" s="43">
        <v>163</v>
      </c>
      <c r="D38" s="43">
        <v>0</v>
      </c>
      <c r="E38" s="37">
        <v>645</v>
      </c>
      <c r="F38" s="43">
        <v>36</v>
      </c>
      <c r="G38" s="43">
        <v>1194</v>
      </c>
      <c r="H38" s="43">
        <v>321</v>
      </c>
      <c r="I38" s="43">
        <v>4886</v>
      </c>
      <c r="J38" s="43">
        <v>0</v>
      </c>
      <c r="K38" s="43">
        <v>5</v>
      </c>
      <c r="L38" s="43">
        <v>48</v>
      </c>
      <c r="M38" s="43">
        <v>245</v>
      </c>
      <c r="N38" s="44">
        <v>7543</v>
      </c>
    </row>
    <row r="39" spans="1:14" ht="15" customHeight="1" x14ac:dyDescent="0.3">
      <c r="A39" s="135"/>
      <c r="B39" s="62" t="s">
        <v>112</v>
      </c>
      <c r="C39" s="60">
        <v>0</v>
      </c>
      <c r="D39" s="119" t="s">
        <v>164</v>
      </c>
      <c r="E39" s="61">
        <v>0</v>
      </c>
      <c r="F39" s="60">
        <v>0</v>
      </c>
      <c r="G39" s="116" t="s">
        <v>163</v>
      </c>
      <c r="H39" s="60">
        <v>216</v>
      </c>
      <c r="I39" s="60">
        <v>46</v>
      </c>
      <c r="J39" s="60">
        <v>0</v>
      </c>
      <c r="K39" s="60">
        <v>639</v>
      </c>
      <c r="L39" s="60">
        <v>0</v>
      </c>
      <c r="M39" s="60">
        <v>0</v>
      </c>
      <c r="N39" s="47">
        <v>930</v>
      </c>
    </row>
    <row r="40" spans="1:14" ht="15" customHeight="1" x14ac:dyDescent="0.3">
      <c r="A40" s="135" t="s">
        <v>47</v>
      </c>
      <c r="B40" s="49" t="s">
        <v>116</v>
      </c>
      <c r="C40" s="43">
        <v>155</v>
      </c>
      <c r="D40" s="43">
        <v>0</v>
      </c>
      <c r="E40" s="37">
        <v>142</v>
      </c>
      <c r="F40" s="37" t="s">
        <v>163</v>
      </c>
      <c r="G40" s="43">
        <v>857</v>
      </c>
      <c r="H40" s="43">
        <v>1058</v>
      </c>
      <c r="I40" s="43">
        <v>4559</v>
      </c>
      <c r="J40" s="118" t="s">
        <v>164</v>
      </c>
      <c r="K40" s="43">
        <v>209</v>
      </c>
      <c r="L40" s="43">
        <v>469</v>
      </c>
      <c r="M40" s="43">
        <v>140</v>
      </c>
      <c r="N40" s="44">
        <v>7615</v>
      </c>
    </row>
    <row r="41" spans="1:14" ht="15" customHeight="1" x14ac:dyDescent="0.3">
      <c r="A41" s="135"/>
      <c r="B41" s="49" t="s">
        <v>73</v>
      </c>
      <c r="C41" s="43">
        <v>200</v>
      </c>
      <c r="D41" s="43">
        <v>0</v>
      </c>
      <c r="E41" s="37">
        <v>64</v>
      </c>
      <c r="F41" s="43">
        <v>106</v>
      </c>
      <c r="G41" s="43">
        <v>668</v>
      </c>
      <c r="H41" s="43">
        <v>1244</v>
      </c>
      <c r="I41" s="43">
        <v>5303</v>
      </c>
      <c r="J41" s="43">
        <v>0</v>
      </c>
      <c r="K41" s="43">
        <v>165</v>
      </c>
      <c r="L41" s="43">
        <v>51</v>
      </c>
      <c r="M41" s="43">
        <v>190</v>
      </c>
      <c r="N41" s="44">
        <v>7991</v>
      </c>
    </row>
    <row r="42" spans="1:14" ht="15" customHeight="1" x14ac:dyDescent="0.3">
      <c r="A42" s="135"/>
      <c r="B42" s="49" t="s">
        <v>121</v>
      </c>
      <c r="C42" s="43">
        <v>11</v>
      </c>
      <c r="D42" s="43">
        <v>13</v>
      </c>
      <c r="E42" s="37">
        <v>0</v>
      </c>
      <c r="F42" s="43">
        <v>10</v>
      </c>
      <c r="G42" s="43">
        <v>372</v>
      </c>
      <c r="H42" s="43">
        <v>548</v>
      </c>
      <c r="I42" s="43">
        <v>2600</v>
      </c>
      <c r="J42" s="43">
        <v>28</v>
      </c>
      <c r="K42" s="43">
        <v>3090</v>
      </c>
      <c r="L42" s="43">
        <v>0</v>
      </c>
      <c r="M42" s="43">
        <v>0</v>
      </c>
      <c r="N42" s="44">
        <v>6672</v>
      </c>
    </row>
    <row r="43" spans="1:14" ht="15" customHeight="1" x14ac:dyDescent="0.3">
      <c r="A43" s="135"/>
      <c r="B43" s="49" t="s">
        <v>74</v>
      </c>
      <c r="C43" s="43">
        <v>115</v>
      </c>
      <c r="D43" s="43">
        <v>0</v>
      </c>
      <c r="E43" s="37">
        <v>0</v>
      </c>
      <c r="F43" s="43">
        <v>40</v>
      </c>
      <c r="G43" s="43">
        <v>656</v>
      </c>
      <c r="H43" s="43">
        <v>1153</v>
      </c>
      <c r="I43" s="43">
        <v>7687</v>
      </c>
      <c r="J43" s="43">
        <v>272</v>
      </c>
      <c r="K43" s="43">
        <v>221</v>
      </c>
      <c r="L43" s="43">
        <v>538</v>
      </c>
      <c r="M43" s="43">
        <v>119</v>
      </c>
      <c r="N43" s="44">
        <v>10801</v>
      </c>
    </row>
    <row r="44" spans="1:14" ht="15" customHeight="1" x14ac:dyDescent="0.3">
      <c r="A44" s="135"/>
      <c r="B44" s="62" t="s">
        <v>123</v>
      </c>
      <c r="C44" s="60">
        <v>6</v>
      </c>
      <c r="D44" s="61">
        <v>0</v>
      </c>
      <c r="E44" s="61">
        <v>0</v>
      </c>
      <c r="F44" s="60">
        <v>0</v>
      </c>
      <c r="G44" s="60">
        <v>363</v>
      </c>
      <c r="H44" s="60">
        <v>674</v>
      </c>
      <c r="I44" s="60">
        <v>387</v>
      </c>
      <c r="J44" s="60">
        <v>32</v>
      </c>
      <c r="K44" s="61">
        <v>302</v>
      </c>
      <c r="L44" s="60">
        <v>0</v>
      </c>
      <c r="M44" s="60">
        <v>0</v>
      </c>
      <c r="N44" s="47">
        <v>1764</v>
      </c>
    </row>
    <row r="45" spans="1:14" ht="15" customHeight="1" x14ac:dyDescent="0.3">
      <c r="A45" s="72" t="s">
        <v>48</v>
      </c>
      <c r="B45" s="65" t="s">
        <v>75</v>
      </c>
      <c r="C45" s="66">
        <v>97</v>
      </c>
      <c r="D45" s="66">
        <v>0</v>
      </c>
      <c r="E45" s="67">
        <v>0</v>
      </c>
      <c r="F45" s="66">
        <v>7</v>
      </c>
      <c r="G45" s="66">
        <v>832</v>
      </c>
      <c r="H45" s="66">
        <v>3604</v>
      </c>
      <c r="I45" s="66">
        <v>3781</v>
      </c>
      <c r="J45" s="66">
        <v>328</v>
      </c>
      <c r="K45" s="66">
        <v>4103</v>
      </c>
      <c r="L45" s="66">
        <v>176</v>
      </c>
      <c r="M45" s="66">
        <v>36</v>
      </c>
      <c r="N45" s="57">
        <v>12964</v>
      </c>
    </row>
    <row r="46" spans="1:14" ht="15" customHeight="1" x14ac:dyDescent="0.3">
      <c r="A46" s="135" t="s">
        <v>49</v>
      </c>
      <c r="B46" s="30" t="s">
        <v>125</v>
      </c>
      <c r="C46" s="118" t="s">
        <v>164</v>
      </c>
      <c r="D46" s="43">
        <v>0</v>
      </c>
      <c r="E46" s="37">
        <v>0</v>
      </c>
      <c r="F46" s="118" t="s">
        <v>164</v>
      </c>
      <c r="G46" s="43">
        <v>0</v>
      </c>
      <c r="H46" s="43">
        <v>0</v>
      </c>
      <c r="I46" s="43">
        <v>0</v>
      </c>
      <c r="J46" s="43">
        <v>0</v>
      </c>
      <c r="K46" s="43">
        <v>0</v>
      </c>
      <c r="L46" s="43">
        <v>0</v>
      </c>
      <c r="M46" s="43">
        <v>0</v>
      </c>
      <c r="N46" s="122" t="s">
        <v>164</v>
      </c>
    </row>
    <row r="47" spans="1:14" ht="15" customHeight="1" x14ac:dyDescent="0.3">
      <c r="A47" s="135"/>
      <c r="B47" s="68" t="s">
        <v>126</v>
      </c>
      <c r="C47" s="60">
        <v>44</v>
      </c>
      <c r="D47" s="60">
        <v>0</v>
      </c>
      <c r="E47" s="61">
        <v>0</v>
      </c>
      <c r="F47" s="116" t="s">
        <v>163</v>
      </c>
      <c r="G47" s="60">
        <v>387</v>
      </c>
      <c r="H47" s="60">
        <v>278</v>
      </c>
      <c r="I47" s="60">
        <v>1401</v>
      </c>
      <c r="J47" s="61">
        <v>47</v>
      </c>
      <c r="K47" s="60">
        <v>364</v>
      </c>
      <c r="L47" s="60">
        <v>713</v>
      </c>
      <c r="M47" s="119" t="s">
        <v>164</v>
      </c>
      <c r="N47" s="47">
        <v>3244</v>
      </c>
    </row>
    <row r="48" spans="1:14" ht="15" customHeight="1" x14ac:dyDescent="0.3">
      <c r="A48" s="135" t="s">
        <v>50</v>
      </c>
      <c r="B48" s="49" t="s">
        <v>76</v>
      </c>
      <c r="C48" s="43">
        <v>172</v>
      </c>
      <c r="D48" s="43">
        <v>0</v>
      </c>
      <c r="E48" s="37">
        <v>0</v>
      </c>
      <c r="F48" s="43">
        <v>32</v>
      </c>
      <c r="G48" s="43">
        <v>872</v>
      </c>
      <c r="H48" s="43">
        <v>299</v>
      </c>
      <c r="I48" s="43">
        <v>3518</v>
      </c>
      <c r="J48" s="43">
        <v>0</v>
      </c>
      <c r="K48" s="43">
        <v>24</v>
      </c>
      <c r="L48" s="37">
        <v>0</v>
      </c>
      <c r="M48" s="37">
        <v>20</v>
      </c>
      <c r="N48" s="44">
        <v>4937</v>
      </c>
    </row>
    <row r="49" spans="1:14" ht="15" customHeight="1" x14ac:dyDescent="0.3">
      <c r="A49" s="135"/>
      <c r="B49" s="49" t="s">
        <v>77</v>
      </c>
      <c r="C49" s="43">
        <v>56</v>
      </c>
      <c r="D49" s="43">
        <v>0</v>
      </c>
      <c r="E49" s="37">
        <v>207</v>
      </c>
      <c r="F49" s="43">
        <v>11</v>
      </c>
      <c r="G49" s="43">
        <v>650</v>
      </c>
      <c r="H49" s="43">
        <v>682</v>
      </c>
      <c r="I49" s="43">
        <v>2930</v>
      </c>
      <c r="J49" s="43">
        <v>0</v>
      </c>
      <c r="K49" s="43">
        <v>145</v>
      </c>
      <c r="L49" s="43">
        <v>283</v>
      </c>
      <c r="M49" s="43">
        <v>8</v>
      </c>
      <c r="N49" s="44">
        <v>4972</v>
      </c>
    </row>
    <row r="50" spans="1:14" ht="15" customHeight="1" x14ac:dyDescent="0.3">
      <c r="A50" s="135"/>
      <c r="B50" s="59" t="s">
        <v>112</v>
      </c>
      <c r="C50" s="60">
        <v>0</v>
      </c>
      <c r="D50" s="60">
        <v>0</v>
      </c>
      <c r="E50" s="61">
        <v>0</v>
      </c>
      <c r="F50" s="60">
        <v>0</v>
      </c>
      <c r="G50" s="60">
        <v>0</v>
      </c>
      <c r="H50" s="60">
        <v>934</v>
      </c>
      <c r="I50" s="60">
        <v>0</v>
      </c>
      <c r="J50" s="60">
        <v>0</v>
      </c>
      <c r="K50" s="60">
        <v>0</v>
      </c>
      <c r="L50" s="60">
        <v>0</v>
      </c>
      <c r="M50" s="60">
        <v>0</v>
      </c>
      <c r="N50" s="47">
        <v>934</v>
      </c>
    </row>
    <row r="51" spans="1:14" ht="15" customHeight="1" x14ac:dyDescent="0.3">
      <c r="A51" s="135" t="s">
        <v>51</v>
      </c>
      <c r="B51" s="49" t="s">
        <v>78</v>
      </c>
      <c r="C51" s="43">
        <v>38</v>
      </c>
      <c r="D51" s="43">
        <v>0</v>
      </c>
      <c r="E51" s="37">
        <v>0</v>
      </c>
      <c r="F51" s="37">
        <v>6</v>
      </c>
      <c r="G51" s="43">
        <v>1323</v>
      </c>
      <c r="H51" s="43">
        <v>971</v>
      </c>
      <c r="I51" s="43">
        <v>7290</v>
      </c>
      <c r="J51" s="37">
        <v>0</v>
      </c>
      <c r="K51" s="43">
        <v>304</v>
      </c>
      <c r="L51" s="43">
        <v>0</v>
      </c>
      <c r="M51" s="43">
        <v>403</v>
      </c>
      <c r="N51" s="44">
        <v>10335</v>
      </c>
    </row>
    <row r="52" spans="1:14" ht="15" customHeight="1" x14ac:dyDescent="0.3">
      <c r="A52" s="135"/>
      <c r="B52" s="62" t="s">
        <v>112</v>
      </c>
      <c r="C52" s="116" t="s">
        <v>163</v>
      </c>
      <c r="D52" s="60">
        <v>0</v>
      </c>
      <c r="E52" s="61">
        <v>126</v>
      </c>
      <c r="F52" s="119" t="s">
        <v>164</v>
      </c>
      <c r="G52" s="116" t="s">
        <v>163</v>
      </c>
      <c r="H52" s="60">
        <v>293</v>
      </c>
      <c r="I52" s="60">
        <v>153</v>
      </c>
      <c r="J52" s="60">
        <v>25</v>
      </c>
      <c r="K52" s="60">
        <v>198</v>
      </c>
      <c r="L52" s="60">
        <v>46</v>
      </c>
      <c r="M52" s="60">
        <v>52</v>
      </c>
      <c r="N52" s="47">
        <v>963</v>
      </c>
    </row>
    <row r="53" spans="1:14" ht="15" customHeight="1" x14ac:dyDescent="0.3">
      <c r="A53" s="71" t="s">
        <v>18</v>
      </c>
      <c r="B53" s="20"/>
      <c r="C53" s="47">
        <v>5785</v>
      </c>
      <c r="D53" s="47">
        <v>45</v>
      </c>
      <c r="E53" s="39">
        <v>2987</v>
      </c>
      <c r="F53" s="47">
        <v>1666</v>
      </c>
      <c r="G53" s="47">
        <v>52587</v>
      </c>
      <c r="H53" s="47">
        <v>48350</v>
      </c>
      <c r="I53" s="47">
        <v>236937</v>
      </c>
      <c r="J53" s="47">
        <v>4534</v>
      </c>
      <c r="K53" s="47">
        <v>25633</v>
      </c>
      <c r="L53" s="47">
        <v>16193</v>
      </c>
      <c r="M53" s="47">
        <v>5624</v>
      </c>
      <c r="N53" s="47">
        <v>400341</v>
      </c>
    </row>
    <row r="54" spans="1:14" ht="15" customHeight="1" x14ac:dyDescent="0.25">
      <c r="A54" s="114" t="s">
        <v>151</v>
      </c>
      <c r="B54" s="31"/>
      <c r="C54" s="43">
        <v>6450</v>
      </c>
      <c r="D54" s="43">
        <v>41</v>
      </c>
      <c r="E54" s="37">
        <v>2741</v>
      </c>
      <c r="F54" s="43">
        <v>2152</v>
      </c>
      <c r="G54" s="43">
        <v>60800</v>
      </c>
      <c r="H54" s="43">
        <v>58125</v>
      </c>
      <c r="I54" s="43">
        <v>259538</v>
      </c>
      <c r="J54" s="43">
        <v>5308</v>
      </c>
      <c r="K54" s="43">
        <v>26055</v>
      </c>
      <c r="L54" s="43">
        <v>19388</v>
      </c>
      <c r="M54" s="43">
        <v>6238</v>
      </c>
      <c r="N54" s="43">
        <v>446836</v>
      </c>
    </row>
    <row r="55" spans="1:14" ht="15" customHeight="1" x14ac:dyDescent="0.25">
      <c r="A55" s="3" t="s">
        <v>152</v>
      </c>
      <c r="B55" s="28"/>
      <c r="C55" s="14">
        <f>(C53-C54)/C54</f>
        <v>-0.10310077519379846</v>
      </c>
      <c r="D55" s="14">
        <f t="shared" ref="D55:N55" si="0">(D53-D54)/D54</f>
        <v>9.7560975609756101E-2</v>
      </c>
      <c r="E55" s="14">
        <f t="shared" si="0"/>
        <v>8.974826705581905E-2</v>
      </c>
      <c r="F55" s="14">
        <f t="shared" si="0"/>
        <v>-0.2258364312267658</v>
      </c>
      <c r="G55" s="14">
        <f t="shared" si="0"/>
        <v>-0.13508223684210527</v>
      </c>
      <c r="H55" s="14">
        <f t="shared" si="0"/>
        <v>-0.1681720430107527</v>
      </c>
      <c r="I55" s="14">
        <f t="shared" si="0"/>
        <v>-8.70816604890228E-2</v>
      </c>
      <c r="J55" s="14">
        <f t="shared" si="0"/>
        <v>-0.14581763376036172</v>
      </c>
      <c r="K55" s="14">
        <f t="shared" si="0"/>
        <v>-1.6196507388217232E-2</v>
      </c>
      <c r="L55" s="14">
        <f t="shared" si="0"/>
        <v>-0.16479265525067052</v>
      </c>
      <c r="M55" s="14">
        <f t="shared" si="0"/>
        <v>-9.842898364860532E-2</v>
      </c>
      <c r="N55" s="14">
        <f t="shared" si="0"/>
        <v>-0.10405383630683293</v>
      </c>
    </row>
    <row r="57" spans="1:14" ht="15" customHeight="1" x14ac:dyDescent="0.25">
      <c r="A57" s="1" t="s">
        <v>107</v>
      </c>
      <c r="B57"/>
    </row>
  </sheetData>
  <mergeCells count="8">
    <mergeCell ref="A48:A50"/>
    <mergeCell ref="A51:A52"/>
    <mergeCell ref="A4:A14"/>
    <mergeCell ref="A15:A24"/>
    <mergeCell ref="A25:A33"/>
    <mergeCell ref="A34:A39"/>
    <mergeCell ref="A40:A44"/>
    <mergeCell ref="A46:A47"/>
  </mergeCells>
  <phoneticPr fontId="8" type="noConversion"/>
  <hyperlinks>
    <hyperlink ref="A1" location="Contents!A1" display="&lt; Back to Contents &gt;" xr:uid="{00000000-0004-0000-0600-000000000000}"/>
  </hyperlinks>
  <pageMargins left="0.39370078740157483" right="0.31496062992125984" top="0.59055118110236227" bottom="0.39370078740157483" header="0.19685039370078741" footer="0.19685039370078741"/>
  <pageSetup scale="6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58"/>
  <sheetViews>
    <sheetView showGridLines="0" zoomScaleNormal="100" workbookViewId="0">
      <pane xSplit="2" ySplit="4" topLeftCell="C20" activePane="bottomRight" state="frozen"/>
      <selection pane="topRight" activeCell="C1" sqref="C1"/>
      <selection pane="bottomLeft" activeCell="A5" sqref="A5"/>
      <selection pane="bottomRight" activeCell="K28" sqref="K28"/>
    </sheetView>
  </sheetViews>
  <sheetFormatPr defaultColWidth="9.453125" defaultRowHeight="15" customHeight="1" x14ac:dyDescent="0.25"/>
  <cols>
    <col min="1" max="1" width="15.54296875" customWidth="1"/>
    <col min="2" max="2" width="64.54296875" style="1" customWidth="1"/>
    <col min="3" max="7" width="10" customWidth="1"/>
    <col min="8" max="8" width="2" customWidth="1"/>
    <col min="9" max="11" width="10" customWidth="1"/>
    <col min="12" max="12" width="2" customWidth="1"/>
    <col min="13" max="14" width="10" customWidth="1"/>
    <col min="15" max="15" width="12.453125" customWidth="1"/>
    <col min="16" max="16" width="13.54296875" customWidth="1"/>
    <col min="17" max="17" width="10" customWidth="1"/>
  </cols>
  <sheetData>
    <row r="1" spans="1:18" ht="15" customHeight="1" x14ac:dyDescent="0.25">
      <c r="A1" s="9" t="s">
        <v>99</v>
      </c>
    </row>
    <row r="2" spans="1:18" s="94" customFormat="1" ht="30" customHeight="1" x14ac:dyDescent="0.25">
      <c r="A2" s="88" t="s">
        <v>157</v>
      </c>
      <c r="B2" s="90"/>
      <c r="C2" s="95"/>
      <c r="D2" s="95"/>
      <c r="E2" s="95"/>
      <c r="F2" s="95"/>
      <c r="G2" s="95"/>
      <c r="H2" s="95"/>
      <c r="I2" s="95"/>
      <c r="J2" s="95"/>
      <c r="K2" s="95"/>
      <c r="L2" s="95"/>
      <c r="M2" s="95"/>
      <c r="N2" s="95"/>
      <c r="O2" s="95"/>
      <c r="P2" s="95"/>
      <c r="Q2" s="95"/>
    </row>
    <row r="3" spans="1:18" ht="15" customHeight="1" x14ac:dyDescent="0.3">
      <c r="A3" s="74"/>
      <c r="B3" s="142" t="s">
        <v>137</v>
      </c>
      <c r="C3" s="134" t="s">
        <v>146</v>
      </c>
      <c r="D3" s="144"/>
      <c r="E3" s="144"/>
      <c r="F3" s="144"/>
      <c r="G3" s="145"/>
      <c r="H3" s="8"/>
      <c r="I3" s="140" t="s">
        <v>108</v>
      </c>
      <c r="J3" s="141"/>
      <c r="K3" s="141"/>
      <c r="L3" s="8"/>
      <c r="M3" s="140" t="s">
        <v>147</v>
      </c>
      <c r="N3" s="141"/>
      <c r="O3" s="141"/>
      <c r="P3" s="141"/>
      <c r="Q3" s="141"/>
    </row>
    <row r="4" spans="1:18" ht="39" customHeight="1" x14ac:dyDescent="0.3">
      <c r="A4" s="73" t="s">
        <v>138</v>
      </c>
      <c r="B4" s="143"/>
      <c r="C4" s="24" t="s">
        <v>20</v>
      </c>
      <c r="D4" s="24" t="s">
        <v>21</v>
      </c>
      <c r="E4" s="24" t="s">
        <v>22</v>
      </c>
      <c r="F4" s="109" t="s">
        <v>145</v>
      </c>
      <c r="G4" s="35" t="s">
        <v>18</v>
      </c>
      <c r="H4" s="25"/>
      <c r="I4" s="25" t="s">
        <v>23</v>
      </c>
      <c r="J4" s="25" t="s">
        <v>24</v>
      </c>
      <c r="K4" s="35" t="s">
        <v>18</v>
      </c>
      <c r="L4" s="25"/>
      <c r="M4" s="25" t="s">
        <v>19</v>
      </c>
      <c r="N4" s="24" t="s">
        <v>140</v>
      </c>
      <c r="O4" s="24" t="s">
        <v>143</v>
      </c>
      <c r="P4" s="109" t="s">
        <v>145</v>
      </c>
      <c r="Q4" s="35" t="s">
        <v>18</v>
      </c>
    </row>
    <row r="5" spans="1:18" ht="15" customHeight="1" x14ac:dyDescent="0.3">
      <c r="A5" s="146" t="s">
        <v>43</v>
      </c>
      <c r="B5" s="75" t="s">
        <v>53</v>
      </c>
      <c r="C5" s="48">
        <v>1459</v>
      </c>
      <c r="D5" s="48">
        <v>10185</v>
      </c>
      <c r="E5" s="48">
        <v>1618</v>
      </c>
      <c r="F5" s="48">
        <v>0</v>
      </c>
      <c r="G5" s="64">
        <v>13262</v>
      </c>
      <c r="H5" s="48"/>
      <c r="I5" s="48">
        <v>5222</v>
      </c>
      <c r="J5" s="48">
        <v>8040</v>
      </c>
      <c r="K5" s="64">
        <v>13262</v>
      </c>
      <c r="L5" s="48"/>
      <c r="M5" s="115" t="s">
        <v>163</v>
      </c>
      <c r="N5" s="48">
        <v>8669</v>
      </c>
      <c r="O5" s="118" t="s">
        <v>164</v>
      </c>
      <c r="P5" s="48">
        <v>0</v>
      </c>
      <c r="Q5" s="64">
        <v>13262</v>
      </c>
      <c r="R5" s="98"/>
    </row>
    <row r="6" spans="1:18" ht="15" customHeight="1" x14ac:dyDescent="0.3">
      <c r="A6" s="146"/>
      <c r="B6" s="76" t="s">
        <v>54</v>
      </c>
      <c r="C6" s="43">
        <v>5745</v>
      </c>
      <c r="D6" s="43">
        <v>1602</v>
      </c>
      <c r="E6" s="43">
        <v>4327</v>
      </c>
      <c r="F6" s="43">
        <v>0</v>
      </c>
      <c r="G6" s="44">
        <v>11674</v>
      </c>
      <c r="H6" s="43"/>
      <c r="I6" s="43">
        <v>9298</v>
      </c>
      <c r="J6" s="43">
        <v>2376</v>
      </c>
      <c r="K6" s="44">
        <v>11674</v>
      </c>
      <c r="L6" s="43"/>
      <c r="M6" s="43">
        <v>5412</v>
      </c>
      <c r="N6" s="43">
        <v>6241</v>
      </c>
      <c r="O6" s="43">
        <v>21</v>
      </c>
      <c r="P6" s="43">
        <v>0</v>
      </c>
      <c r="Q6" s="44">
        <v>11674</v>
      </c>
      <c r="R6" s="98"/>
    </row>
    <row r="7" spans="1:18" ht="15" customHeight="1" x14ac:dyDescent="0.3">
      <c r="A7" s="146"/>
      <c r="B7" s="76" t="s">
        <v>55</v>
      </c>
      <c r="C7" s="43">
        <v>1129</v>
      </c>
      <c r="D7" s="43">
        <v>3684</v>
      </c>
      <c r="E7" s="43">
        <v>1393</v>
      </c>
      <c r="F7" s="43">
        <v>0</v>
      </c>
      <c r="G7" s="44">
        <v>6206</v>
      </c>
      <c r="H7" s="43"/>
      <c r="I7" s="43">
        <v>3362</v>
      </c>
      <c r="J7" s="43">
        <v>2844</v>
      </c>
      <c r="K7" s="44">
        <v>6206</v>
      </c>
      <c r="L7" s="43"/>
      <c r="M7" s="43">
        <v>1792</v>
      </c>
      <c r="N7" s="43">
        <v>4402</v>
      </c>
      <c r="O7" s="43">
        <v>12</v>
      </c>
      <c r="P7" s="43">
        <v>0</v>
      </c>
      <c r="Q7" s="44">
        <v>6206</v>
      </c>
      <c r="R7" s="98"/>
    </row>
    <row r="8" spans="1:18" ht="15" customHeight="1" x14ac:dyDescent="0.3">
      <c r="A8" s="146"/>
      <c r="B8" s="76" t="s">
        <v>114</v>
      </c>
      <c r="C8" s="43">
        <v>286</v>
      </c>
      <c r="D8" s="43">
        <v>5946</v>
      </c>
      <c r="E8" s="43">
        <v>405</v>
      </c>
      <c r="F8" s="43">
        <v>0</v>
      </c>
      <c r="G8" s="44">
        <v>6637</v>
      </c>
      <c r="H8" s="43"/>
      <c r="I8" s="43">
        <v>2634</v>
      </c>
      <c r="J8" s="43">
        <v>4003</v>
      </c>
      <c r="K8" s="44">
        <v>6637</v>
      </c>
      <c r="L8" s="43"/>
      <c r="M8" s="43">
        <v>1970</v>
      </c>
      <c r="N8" s="43">
        <v>4638</v>
      </c>
      <c r="O8" s="43">
        <v>29</v>
      </c>
      <c r="P8" s="43">
        <v>0</v>
      </c>
      <c r="Q8" s="44">
        <v>6637</v>
      </c>
      <c r="R8" s="98"/>
    </row>
    <row r="9" spans="1:18" ht="15" customHeight="1" x14ac:dyDescent="0.3">
      <c r="A9" s="146"/>
      <c r="B9" s="76" t="s">
        <v>115</v>
      </c>
      <c r="C9" s="43">
        <v>6136</v>
      </c>
      <c r="D9" s="43">
        <v>3024</v>
      </c>
      <c r="E9" s="43">
        <v>2355</v>
      </c>
      <c r="F9" s="43">
        <v>0</v>
      </c>
      <c r="G9" s="44">
        <v>11515</v>
      </c>
      <c r="H9" s="43"/>
      <c r="I9" s="43">
        <v>7392</v>
      </c>
      <c r="J9" s="43">
        <v>4123</v>
      </c>
      <c r="K9" s="44">
        <v>11515</v>
      </c>
      <c r="L9" s="43"/>
      <c r="M9" s="43">
        <v>4343</v>
      </c>
      <c r="N9" s="43">
        <v>7134</v>
      </c>
      <c r="O9" s="43">
        <v>38</v>
      </c>
      <c r="P9" s="43">
        <v>0</v>
      </c>
      <c r="Q9" s="44">
        <v>11515</v>
      </c>
      <c r="R9" s="98"/>
    </row>
    <row r="10" spans="1:18" ht="15" customHeight="1" x14ac:dyDescent="0.3">
      <c r="A10" s="146"/>
      <c r="B10" s="76" t="s">
        <v>118</v>
      </c>
      <c r="C10" s="43">
        <v>6917</v>
      </c>
      <c r="D10" s="43">
        <v>1051</v>
      </c>
      <c r="E10" s="43">
        <v>4181</v>
      </c>
      <c r="F10" s="43">
        <v>0</v>
      </c>
      <c r="G10" s="44">
        <v>12149</v>
      </c>
      <c r="H10" s="43"/>
      <c r="I10" s="43">
        <v>9222</v>
      </c>
      <c r="J10" s="43">
        <v>2927</v>
      </c>
      <c r="K10" s="44">
        <v>12149</v>
      </c>
      <c r="L10" s="43"/>
      <c r="M10" s="43">
        <v>4979</v>
      </c>
      <c r="N10" s="43">
        <v>7054</v>
      </c>
      <c r="O10" s="115" t="s">
        <v>163</v>
      </c>
      <c r="P10" s="118" t="s">
        <v>164</v>
      </c>
      <c r="Q10" s="44">
        <v>12149</v>
      </c>
      <c r="R10" s="98"/>
    </row>
    <row r="11" spans="1:18" ht="15" customHeight="1" x14ac:dyDescent="0.3">
      <c r="A11" s="146"/>
      <c r="B11" s="76" t="s">
        <v>119</v>
      </c>
      <c r="C11" s="43">
        <v>11863</v>
      </c>
      <c r="D11" s="115" t="s">
        <v>163</v>
      </c>
      <c r="E11" s="118" t="s">
        <v>164</v>
      </c>
      <c r="F11" s="43">
        <v>0</v>
      </c>
      <c r="G11" s="44">
        <v>15173</v>
      </c>
      <c r="H11" s="43"/>
      <c r="I11" s="43">
        <v>9191</v>
      </c>
      <c r="J11" s="43">
        <v>5982</v>
      </c>
      <c r="K11" s="44">
        <v>15173</v>
      </c>
      <c r="L11" s="43"/>
      <c r="M11" s="43">
        <v>8410</v>
      </c>
      <c r="N11" s="105">
        <v>6722</v>
      </c>
      <c r="O11" s="105">
        <v>41</v>
      </c>
      <c r="P11" s="105">
        <v>0</v>
      </c>
      <c r="Q11" s="44">
        <v>15173</v>
      </c>
    </row>
    <row r="12" spans="1:18" ht="15" customHeight="1" x14ac:dyDescent="0.3">
      <c r="A12" s="146"/>
      <c r="B12" s="76" t="s">
        <v>124</v>
      </c>
      <c r="C12" s="43">
        <v>9456</v>
      </c>
      <c r="D12" s="43">
        <v>1447</v>
      </c>
      <c r="E12" s="43">
        <v>218</v>
      </c>
      <c r="F12" s="43">
        <v>0</v>
      </c>
      <c r="G12" s="44">
        <v>11121</v>
      </c>
      <c r="H12" s="43"/>
      <c r="I12" s="43">
        <v>8661</v>
      </c>
      <c r="J12" s="43">
        <v>2460</v>
      </c>
      <c r="K12" s="44">
        <v>11121</v>
      </c>
      <c r="L12" s="43"/>
      <c r="M12" s="43">
        <v>4843</v>
      </c>
      <c r="N12" s="43">
        <v>6264</v>
      </c>
      <c r="O12" s="43">
        <v>14</v>
      </c>
      <c r="P12" s="43">
        <v>0</v>
      </c>
      <c r="Q12" s="44">
        <v>11121</v>
      </c>
    </row>
    <row r="13" spans="1:18" ht="15" customHeight="1" x14ac:dyDescent="0.3">
      <c r="A13" s="146"/>
      <c r="B13" s="76" t="s">
        <v>120</v>
      </c>
      <c r="C13" s="43">
        <v>5586</v>
      </c>
      <c r="D13" s="43">
        <v>689</v>
      </c>
      <c r="E13" s="43">
        <v>469</v>
      </c>
      <c r="F13" s="43">
        <v>21</v>
      </c>
      <c r="G13" s="44">
        <v>6765</v>
      </c>
      <c r="H13" s="43"/>
      <c r="I13" s="43">
        <v>5290</v>
      </c>
      <c r="J13" s="43">
        <v>1475</v>
      </c>
      <c r="K13" s="44">
        <v>6765</v>
      </c>
      <c r="L13" s="43"/>
      <c r="M13" s="43">
        <v>2876</v>
      </c>
      <c r="N13" s="43">
        <v>3866</v>
      </c>
      <c r="O13" s="43">
        <v>23</v>
      </c>
      <c r="P13" s="43">
        <v>0</v>
      </c>
      <c r="Q13" s="44">
        <v>6765</v>
      </c>
    </row>
    <row r="14" spans="1:18" ht="15" customHeight="1" x14ac:dyDescent="0.3">
      <c r="A14" s="146"/>
      <c r="B14" s="76" t="s">
        <v>117</v>
      </c>
      <c r="C14" s="43">
        <v>8625</v>
      </c>
      <c r="D14" s="43">
        <v>1488</v>
      </c>
      <c r="E14" s="43">
        <v>2821</v>
      </c>
      <c r="F14" s="43">
        <v>0</v>
      </c>
      <c r="G14" s="44">
        <v>12934</v>
      </c>
      <c r="H14" s="43"/>
      <c r="I14" s="43">
        <v>9967</v>
      </c>
      <c r="J14" s="43">
        <v>2967</v>
      </c>
      <c r="K14" s="44">
        <v>12934</v>
      </c>
      <c r="L14" s="43"/>
      <c r="M14" s="43">
        <v>5121</v>
      </c>
      <c r="N14" s="43">
        <v>7786</v>
      </c>
      <c r="O14" s="115" t="s">
        <v>163</v>
      </c>
      <c r="P14" s="118" t="s">
        <v>164</v>
      </c>
      <c r="Q14" s="44">
        <v>12934</v>
      </c>
    </row>
    <row r="15" spans="1:18" ht="15" customHeight="1" x14ac:dyDescent="0.3">
      <c r="A15" s="146"/>
      <c r="B15" s="62" t="s">
        <v>112</v>
      </c>
      <c r="C15" s="60">
        <v>6188</v>
      </c>
      <c r="D15" s="60">
        <v>7335</v>
      </c>
      <c r="E15" s="60">
        <v>5151</v>
      </c>
      <c r="F15" s="60">
        <v>0</v>
      </c>
      <c r="G15" s="47">
        <v>18674</v>
      </c>
      <c r="H15" s="60"/>
      <c r="I15" s="60">
        <v>11719</v>
      </c>
      <c r="J15" s="60">
        <v>6955</v>
      </c>
      <c r="K15" s="47">
        <v>18674</v>
      </c>
      <c r="L15" s="60"/>
      <c r="M15" s="60">
        <v>8063</v>
      </c>
      <c r="N15" s="60">
        <v>10442</v>
      </c>
      <c r="O15" s="115" t="s">
        <v>163</v>
      </c>
      <c r="P15" s="118" t="s">
        <v>164</v>
      </c>
      <c r="Q15" s="47">
        <v>18674</v>
      </c>
    </row>
    <row r="16" spans="1:18" ht="15" customHeight="1" x14ac:dyDescent="0.3">
      <c r="A16" s="135" t="s">
        <v>44</v>
      </c>
      <c r="B16" s="75" t="s">
        <v>103</v>
      </c>
      <c r="C16" s="48">
        <v>4909</v>
      </c>
      <c r="D16" s="48">
        <v>6096</v>
      </c>
      <c r="E16" s="48">
        <v>3303</v>
      </c>
      <c r="F16" s="48">
        <v>0</v>
      </c>
      <c r="G16" s="64">
        <v>14308</v>
      </c>
      <c r="H16" s="48"/>
      <c r="I16" s="48">
        <v>9644</v>
      </c>
      <c r="J16" s="48">
        <v>4664</v>
      </c>
      <c r="K16" s="64">
        <v>14308</v>
      </c>
      <c r="L16" s="48"/>
      <c r="M16" s="48">
        <v>4859</v>
      </c>
      <c r="N16" s="48">
        <v>9370</v>
      </c>
      <c r="O16" s="48">
        <v>79</v>
      </c>
      <c r="P16" s="48">
        <v>0</v>
      </c>
      <c r="Q16" s="64">
        <v>14308</v>
      </c>
    </row>
    <row r="17" spans="1:17" ht="15" customHeight="1" x14ac:dyDescent="0.3">
      <c r="A17" s="135"/>
      <c r="B17" s="76" t="s">
        <v>144</v>
      </c>
      <c r="C17" s="43">
        <v>1866</v>
      </c>
      <c r="D17" s="43">
        <v>727</v>
      </c>
      <c r="E17" s="43">
        <v>566</v>
      </c>
      <c r="F17" s="43">
        <v>0</v>
      </c>
      <c r="G17" s="44">
        <v>3159</v>
      </c>
      <c r="H17" s="43"/>
      <c r="I17" s="43">
        <v>2182</v>
      </c>
      <c r="J17" s="43">
        <v>977</v>
      </c>
      <c r="K17" s="44">
        <v>3159</v>
      </c>
      <c r="L17" s="43"/>
      <c r="M17" s="43">
        <v>875</v>
      </c>
      <c r="N17" s="43">
        <v>2252</v>
      </c>
      <c r="O17" s="43">
        <v>32</v>
      </c>
      <c r="P17" s="43">
        <v>0</v>
      </c>
      <c r="Q17" s="44">
        <v>3159</v>
      </c>
    </row>
    <row r="18" spans="1:17" ht="15" customHeight="1" x14ac:dyDescent="0.3">
      <c r="A18" s="135"/>
      <c r="B18" s="76" t="s">
        <v>56</v>
      </c>
      <c r="C18" s="43">
        <v>0</v>
      </c>
      <c r="D18" s="43">
        <v>2606</v>
      </c>
      <c r="E18" s="43">
        <v>7273</v>
      </c>
      <c r="F18" s="43">
        <v>0</v>
      </c>
      <c r="G18" s="44">
        <v>9879</v>
      </c>
      <c r="H18" s="43"/>
      <c r="I18" s="43">
        <v>7010</v>
      </c>
      <c r="J18" s="43">
        <v>2869</v>
      </c>
      <c r="K18" s="44">
        <v>9879</v>
      </c>
      <c r="L18" s="43"/>
      <c r="M18" s="43">
        <v>3264</v>
      </c>
      <c r="N18" s="43">
        <v>6592</v>
      </c>
      <c r="O18" s="43">
        <v>23</v>
      </c>
      <c r="P18" s="43">
        <v>0</v>
      </c>
      <c r="Q18" s="44">
        <v>9879</v>
      </c>
    </row>
    <row r="19" spans="1:17" ht="15" customHeight="1" x14ac:dyDescent="0.3">
      <c r="A19" s="135"/>
      <c r="B19" s="76" t="s">
        <v>57</v>
      </c>
      <c r="C19" s="43">
        <v>9916</v>
      </c>
      <c r="D19" s="43">
        <v>2841</v>
      </c>
      <c r="E19" s="43">
        <v>2122</v>
      </c>
      <c r="F19" s="43">
        <v>0</v>
      </c>
      <c r="G19" s="44">
        <v>14879</v>
      </c>
      <c r="H19" s="43"/>
      <c r="I19" s="43">
        <v>10766</v>
      </c>
      <c r="J19" s="43">
        <v>4113</v>
      </c>
      <c r="K19" s="44">
        <v>14879</v>
      </c>
      <c r="L19" s="43"/>
      <c r="M19" s="43">
        <v>5939</v>
      </c>
      <c r="N19" s="43">
        <v>8889</v>
      </c>
      <c r="O19" s="43">
        <v>51</v>
      </c>
      <c r="P19" s="43">
        <v>0</v>
      </c>
      <c r="Q19" s="44">
        <v>14879</v>
      </c>
    </row>
    <row r="20" spans="1:17" ht="15" customHeight="1" x14ac:dyDescent="0.3">
      <c r="A20" s="135"/>
      <c r="B20" s="76" t="s">
        <v>58</v>
      </c>
      <c r="C20" s="43">
        <v>11145</v>
      </c>
      <c r="D20" s="43">
        <v>2066</v>
      </c>
      <c r="E20" s="43">
        <v>219</v>
      </c>
      <c r="F20" s="43">
        <v>0</v>
      </c>
      <c r="G20" s="44">
        <v>13430</v>
      </c>
      <c r="H20" s="43"/>
      <c r="I20" s="43">
        <v>10203</v>
      </c>
      <c r="J20" s="43">
        <v>3227</v>
      </c>
      <c r="K20" s="44">
        <v>13430</v>
      </c>
      <c r="L20" s="43"/>
      <c r="M20" s="43">
        <v>6802</v>
      </c>
      <c r="N20" s="43">
        <v>6577</v>
      </c>
      <c r="O20" s="43">
        <v>51</v>
      </c>
      <c r="P20" s="43">
        <v>0</v>
      </c>
      <c r="Q20" s="44">
        <v>13430</v>
      </c>
    </row>
    <row r="21" spans="1:17" ht="15" customHeight="1" x14ac:dyDescent="0.3">
      <c r="A21" s="135"/>
      <c r="B21" s="76" t="s">
        <v>59</v>
      </c>
      <c r="C21" s="43">
        <v>3696</v>
      </c>
      <c r="D21" s="43">
        <v>5114</v>
      </c>
      <c r="E21" s="43">
        <v>720</v>
      </c>
      <c r="F21" s="43">
        <v>0</v>
      </c>
      <c r="G21" s="44">
        <v>9530</v>
      </c>
      <c r="H21" s="43"/>
      <c r="I21" s="43">
        <v>5533</v>
      </c>
      <c r="J21" s="43">
        <v>3997</v>
      </c>
      <c r="K21" s="44">
        <v>9530</v>
      </c>
      <c r="L21" s="43"/>
      <c r="M21" s="43">
        <v>3470</v>
      </c>
      <c r="N21" s="43">
        <v>6019</v>
      </c>
      <c r="O21" s="43">
        <v>41</v>
      </c>
      <c r="P21" s="43">
        <v>0</v>
      </c>
      <c r="Q21" s="44">
        <v>9530</v>
      </c>
    </row>
    <row r="22" spans="1:17" ht="15" customHeight="1" x14ac:dyDescent="0.3">
      <c r="A22" s="135"/>
      <c r="B22" s="76" t="s">
        <v>60</v>
      </c>
      <c r="C22" s="43">
        <v>10705</v>
      </c>
      <c r="D22" s="43">
        <v>1392</v>
      </c>
      <c r="E22" s="43">
        <v>2819</v>
      </c>
      <c r="F22" s="43">
        <v>0</v>
      </c>
      <c r="G22" s="44">
        <v>14916</v>
      </c>
      <c r="H22" s="43"/>
      <c r="I22" s="43">
        <v>10738</v>
      </c>
      <c r="J22" s="43">
        <v>4178</v>
      </c>
      <c r="K22" s="44">
        <v>14916</v>
      </c>
      <c r="L22" s="43"/>
      <c r="M22" s="43">
        <v>6110</v>
      </c>
      <c r="N22" s="43">
        <v>8687</v>
      </c>
      <c r="O22" s="43">
        <v>119</v>
      </c>
      <c r="P22" s="43">
        <v>0</v>
      </c>
      <c r="Q22" s="44">
        <v>14916</v>
      </c>
    </row>
    <row r="23" spans="1:17" ht="15" customHeight="1" x14ac:dyDescent="0.35">
      <c r="A23" s="135"/>
      <c r="B23" s="76" t="s">
        <v>113</v>
      </c>
      <c r="C23" s="37" t="s">
        <v>163</v>
      </c>
      <c r="D23" s="43">
        <v>207</v>
      </c>
      <c r="E23" s="43">
        <v>317</v>
      </c>
      <c r="F23" s="43">
        <v>0</v>
      </c>
      <c r="G23" s="121" t="s">
        <v>163</v>
      </c>
      <c r="H23" s="77"/>
      <c r="I23" s="37" t="s">
        <v>163</v>
      </c>
      <c r="J23" s="43">
        <v>490</v>
      </c>
      <c r="K23" s="121" t="s">
        <v>163</v>
      </c>
      <c r="L23" s="77"/>
      <c r="M23" s="125" t="s">
        <v>163</v>
      </c>
      <c r="N23" s="43">
        <v>350</v>
      </c>
      <c r="O23" s="118" t="s">
        <v>164</v>
      </c>
      <c r="P23" s="43">
        <v>0</v>
      </c>
      <c r="Q23" s="121" t="s">
        <v>163</v>
      </c>
    </row>
    <row r="24" spans="1:17" ht="15" customHeight="1" x14ac:dyDescent="0.3">
      <c r="A24" s="135"/>
      <c r="B24" s="76" t="s">
        <v>61</v>
      </c>
      <c r="C24" s="43">
        <v>3671</v>
      </c>
      <c r="D24" s="43">
        <v>1591</v>
      </c>
      <c r="E24" s="43">
        <v>2264</v>
      </c>
      <c r="F24" s="43">
        <v>0</v>
      </c>
      <c r="G24" s="44">
        <v>7526</v>
      </c>
      <c r="H24" s="43"/>
      <c r="I24" s="43">
        <v>5208</v>
      </c>
      <c r="J24" s="43">
        <v>2318</v>
      </c>
      <c r="K24" s="44">
        <v>7526</v>
      </c>
      <c r="L24" s="43"/>
      <c r="M24" s="43">
        <v>2752</v>
      </c>
      <c r="N24" s="43">
        <v>4742</v>
      </c>
      <c r="O24" s="43">
        <v>32</v>
      </c>
      <c r="P24" s="43">
        <v>0</v>
      </c>
      <c r="Q24" s="44">
        <v>7526</v>
      </c>
    </row>
    <row r="25" spans="1:17" ht="15" customHeight="1" x14ac:dyDescent="0.3">
      <c r="A25" s="135"/>
      <c r="B25" s="62" t="s">
        <v>112</v>
      </c>
      <c r="C25" s="60">
        <v>1374</v>
      </c>
      <c r="D25" s="60">
        <v>342</v>
      </c>
      <c r="E25" s="60">
        <v>2247</v>
      </c>
      <c r="F25" s="60">
        <v>5</v>
      </c>
      <c r="G25" s="47">
        <v>3968</v>
      </c>
      <c r="H25" s="60"/>
      <c r="I25" s="60">
        <v>2899</v>
      </c>
      <c r="J25" s="60">
        <v>1069</v>
      </c>
      <c r="K25" s="47">
        <v>3968</v>
      </c>
      <c r="L25" s="60"/>
      <c r="M25" s="60">
        <v>1463</v>
      </c>
      <c r="N25" s="60">
        <v>2463</v>
      </c>
      <c r="O25" s="116" t="s">
        <v>163</v>
      </c>
      <c r="P25" s="118" t="s">
        <v>164</v>
      </c>
      <c r="Q25" s="47">
        <v>3968</v>
      </c>
    </row>
    <row r="26" spans="1:17" ht="15" customHeight="1" x14ac:dyDescent="0.3">
      <c r="A26" s="135" t="s">
        <v>45</v>
      </c>
      <c r="B26" s="75" t="s">
        <v>62</v>
      </c>
      <c r="C26" s="115" t="s">
        <v>163</v>
      </c>
      <c r="D26" s="118" t="s">
        <v>164</v>
      </c>
      <c r="E26" s="48">
        <v>0</v>
      </c>
      <c r="F26" s="48">
        <v>0</v>
      </c>
      <c r="G26" s="64">
        <v>1699</v>
      </c>
      <c r="H26" s="48"/>
      <c r="I26" s="48">
        <v>1421</v>
      </c>
      <c r="J26" s="48">
        <v>278</v>
      </c>
      <c r="K26" s="64">
        <v>1699</v>
      </c>
      <c r="L26" s="48"/>
      <c r="M26" s="115" t="s">
        <v>163</v>
      </c>
      <c r="N26" s="48">
        <v>1035</v>
      </c>
      <c r="O26" s="118" t="s">
        <v>164</v>
      </c>
      <c r="P26" s="48">
        <v>0</v>
      </c>
      <c r="Q26" s="64">
        <v>1699</v>
      </c>
    </row>
    <row r="27" spans="1:17" ht="15" customHeight="1" x14ac:dyDescent="0.3">
      <c r="A27" s="135"/>
      <c r="B27" s="76" t="s">
        <v>122</v>
      </c>
      <c r="C27" s="43">
        <v>420</v>
      </c>
      <c r="D27" s="43">
        <v>3984</v>
      </c>
      <c r="E27" s="43">
        <v>2194</v>
      </c>
      <c r="F27" s="43">
        <v>0</v>
      </c>
      <c r="G27" s="44">
        <v>6598</v>
      </c>
      <c r="H27" s="43"/>
      <c r="I27" s="43">
        <v>3324</v>
      </c>
      <c r="J27" s="43">
        <v>3274</v>
      </c>
      <c r="K27" s="44">
        <v>6598</v>
      </c>
      <c r="L27" s="43"/>
      <c r="M27" s="43">
        <v>1920</v>
      </c>
      <c r="N27" s="43">
        <v>4654</v>
      </c>
      <c r="O27" s="43">
        <v>24</v>
      </c>
      <c r="P27" s="43">
        <v>0</v>
      </c>
      <c r="Q27" s="44">
        <v>6598</v>
      </c>
    </row>
    <row r="28" spans="1:17" ht="15" customHeight="1" x14ac:dyDescent="0.3">
      <c r="A28" s="135"/>
      <c r="B28" s="76" t="s">
        <v>63</v>
      </c>
      <c r="C28" s="43">
        <v>2631</v>
      </c>
      <c r="D28" s="43">
        <v>3487</v>
      </c>
      <c r="E28" s="43">
        <v>7261</v>
      </c>
      <c r="F28" s="43">
        <v>0</v>
      </c>
      <c r="G28" s="44">
        <v>13379</v>
      </c>
      <c r="H28" s="43"/>
      <c r="I28" s="43">
        <v>9475</v>
      </c>
      <c r="J28" s="43">
        <v>3904</v>
      </c>
      <c r="K28" s="44">
        <v>13379</v>
      </c>
      <c r="L28" s="43"/>
      <c r="M28" s="43">
        <v>4833</v>
      </c>
      <c r="N28" s="43">
        <v>8443</v>
      </c>
      <c r="O28" s="43">
        <v>103</v>
      </c>
      <c r="P28" s="43">
        <v>0</v>
      </c>
      <c r="Q28" s="44">
        <v>13379</v>
      </c>
    </row>
    <row r="29" spans="1:17" ht="15" customHeight="1" x14ac:dyDescent="0.3">
      <c r="A29" s="135"/>
      <c r="B29" s="76" t="s">
        <v>64</v>
      </c>
      <c r="C29" s="43">
        <v>1436</v>
      </c>
      <c r="D29" s="43">
        <v>1928</v>
      </c>
      <c r="E29" s="43">
        <v>1268</v>
      </c>
      <c r="F29" s="43">
        <v>0</v>
      </c>
      <c r="G29" s="44">
        <v>4632</v>
      </c>
      <c r="H29" s="43"/>
      <c r="I29" s="43">
        <v>2493</v>
      </c>
      <c r="J29" s="43">
        <v>2139</v>
      </c>
      <c r="K29" s="44">
        <v>4632</v>
      </c>
      <c r="L29" s="43"/>
      <c r="M29" s="105">
        <v>1416</v>
      </c>
      <c r="N29" s="43">
        <v>3208</v>
      </c>
      <c r="O29" s="43">
        <v>8</v>
      </c>
      <c r="P29" s="43">
        <v>0</v>
      </c>
      <c r="Q29" s="44">
        <v>4632</v>
      </c>
    </row>
    <row r="30" spans="1:17" ht="15" customHeight="1" x14ac:dyDescent="0.3">
      <c r="A30" s="135"/>
      <c r="B30" s="76" t="s">
        <v>65</v>
      </c>
      <c r="C30" s="43">
        <v>9643</v>
      </c>
      <c r="D30" s="43">
        <v>3510</v>
      </c>
      <c r="E30" s="43">
        <v>1948</v>
      </c>
      <c r="F30" s="43">
        <v>0</v>
      </c>
      <c r="G30" s="44">
        <v>15101</v>
      </c>
      <c r="H30" s="43"/>
      <c r="I30" s="43">
        <v>10896</v>
      </c>
      <c r="J30" s="43">
        <v>4205</v>
      </c>
      <c r="K30" s="44">
        <v>15101</v>
      </c>
      <c r="L30" s="43"/>
      <c r="M30" s="43">
        <v>6566</v>
      </c>
      <c r="N30" s="43">
        <v>8429</v>
      </c>
      <c r="O30" s="43">
        <v>106</v>
      </c>
      <c r="P30" s="43">
        <v>0</v>
      </c>
      <c r="Q30" s="44">
        <v>15101</v>
      </c>
    </row>
    <row r="31" spans="1:17" ht="15" customHeight="1" x14ac:dyDescent="0.3">
      <c r="A31" s="135"/>
      <c r="B31" s="76" t="s">
        <v>66</v>
      </c>
      <c r="C31" s="43">
        <v>6591</v>
      </c>
      <c r="D31" s="43">
        <v>1275</v>
      </c>
      <c r="E31" s="43">
        <v>3077</v>
      </c>
      <c r="F31" s="43">
        <v>0</v>
      </c>
      <c r="G31" s="44">
        <v>10943</v>
      </c>
      <c r="H31" s="43"/>
      <c r="I31" s="43">
        <v>8743</v>
      </c>
      <c r="J31" s="43">
        <v>2200</v>
      </c>
      <c r="K31" s="44">
        <v>10943</v>
      </c>
      <c r="L31" s="43"/>
      <c r="M31" s="43">
        <v>4731</v>
      </c>
      <c r="N31" s="43">
        <v>6157</v>
      </c>
      <c r="O31" s="43">
        <v>55</v>
      </c>
      <c r="P31" s="43">
        <v>0</v>
      </c>
      <c r="Q31" s="44">
        <v>10943</v>
      </c>
    </row>
    <row r="32" spans="1:17" ht="15" customHeight="1" x14ac:dyDescent="0.3">
      <c r="A32" s="135"/>
      <c r="B32" s="76" t="s">
        <v>67</v>
      </c>
      <c r="C32" s="43">
        <v>850</v>
      </c>
      <c r="D32" s="43">
        <v>5361</v>
      </c>
      <c r="E32" s="43">
        <v>1213</v>
      </c>
      <c r="F32" s="43">
        <v>0</v>
      </c>
      <c r="G32" s="44">
        <v>7424</v>
      </c>
      <c r="H32" s="43"/>
      <c r="I32" s="43">
        <v>3764</v>
      </c>
      <c r="J32" s="43">
        <v>3660</v>
      </c>
      <c r="K32" s="44">
        <v>7424</v>
      </c>
      <c r="L32" s="43"/>
      <c r="M32" s="43">
        <v>2771</v>
      </c>
      <c r="N32" s="43">
        <v>4615</v>
      </c>
      <c r="O32" s="43">
        <v>38</v>
      </c>
      <c r="P32" s="43">
        <v>0</v>
      </c>
      <c r="Q32" s="44">
        <v>7424</v>
      </c>
    </row>
    <row r="33" spans="1:18" ht="15" customHeight="1" x14ac:dyDescent="0.3">
      <c r="A33" s="135"/>
      <c r="B33" s="76" t="s">
        <v>68</v>
      </c>
      <c r="C33" s="43">
        <v>4587</v>
      </c>
      <c r="D33" s="43">
        <v>835</v>
      </c>
      <c r="E33" s="43">
        <v>972</v>
      </c>
      <c r="F33" s="43">
        <v>0</v>
      </c>
      <c r="G33" s="44">
        <v>6394</v>
      </c>
      <c r="H33" s="43"/>
      <c r="I33" s="43">
        <v>4349</v>
      </c>
      <c r="J33" s="43">
        <v>2045</v>
      </c>
      <c r="K33" s="44">
        <v>6394</v>
      </c>
      <c r="L33" s="43"/>
      <c r="M33" s="43">
        <v>1889</v>
      </c>
      <c r="N33" s="43">
        <v>4480</v>
      </c>
      <c r="O33" s="43">
        <v>25</v>
      </c>
      <c r="P33" s="43">
        <v>0</v>
      </c>
      <c r="Q33" s="44">
        <v>6394</v>
      </c>
    </row>
    <row r="34" spans="1:18" ht="15" customHeight="1" x14ac:dyDescent="0.3">
      <c r="A34" s="135"/>
      <c r="B34" s="62" t="s">
        <v>112</v>
      </c>
      <c r="C34" s="60">
        <v>220</v>
      </c>
      <c r="D34" s="60">
        <v>1686</v>
      </c>
      <c r="E34" s="60">
        <v>1430</v>
      </c>
      <c r="F34" s="60">
        <v>0</v>
      </c>
      <c r="G34" s="47">
        <v>3336</v>
      </c>
      <c r="H34" s="60"/>
      <c r="I34" s="60">
        <v>1527</v>
      </c>
      <c r="J34" s="60">
        <v>1809</v>
      </c>
      <c r="K34" s="47">
        <v>3336</v>
      </c>
      <c r="L34" s="60"/>
      <c r="M34" s="61">
        <v>660</v>
      </c>
      <c r="N34" s="60">
        <v>2669</v>
      </c>
      <c r="O34" s="60">
        <v>7</v>
      </c>
      <c r="P34" s="60">
        <v>0</v>
      </c>
      <c r="Q34" s="47">
        <v>3336</v>
      </c>
    </row>
    <row r="35" spans="1:18" ht="15" customHeight="1" x14ac:dyDescent="0.3">
      <c r="A35" s="135" t="s">
        <v>46</v>
      </c>
      <c r="B35" s="75" t="s">
        <v>130</v>
      </c>
      <c r="C35" s="48">
        <v>7335</v>
      </c>
      <c r="D35" s="48">
        <v>5545</v>
      </c>
      <c r="E35" s="48">
        <v>1851</v>
      </c>
      <c r="F35" s="48">
        <v>0</v>
      </c>
      <c r="G35" s="64">
        <v>14731</v>
      </c>
      <c r="H35" s="48"/>
      <c r="I35" s="48">
        <v>8972</v>
      </c>
      <c r="J35" s="48">
        <v>5759</v>
      </c>
      <c r="K35" s="64">
        <v>14731</v>
      </c>
      <c r="L35" s="48"/>
      <c r="M35" s="48">
        <v>5773</v>
      </c>
      <c r="N35" s="48">
        <v>8920</v>
      </c>
      <c r="O35" s="48">
        <v>38</v>
      </c>
      <c r="P35" s="48">
        <v>0</v>
      </c>
      <c r="Q35" s="64">
        <v>14731</v>
      </c>
    </row>
    <row r="36" spans="1:18" ht="15" customHeight="1" x14ac:dyDescent="0.3">
      <c r="A36" s="135"/>
      <c r="B36" s="76" t="s">
        <v>69</v>
      </c>
      <c r="C36" s="43">
        <v>3508</v>
      </c>
      <c r="D36" s="43">
        <v>3303</v>
      </c>
      <c r="E36" s="43">
        <v>1382</v>
      </c>
      <c r="F36" s="43">
        <v>0</v>
      </c>
      <c r="G36" s="44">
        <v>8193</v>
      </c>
      <c r="H36" s="43"/>
      <c r="I36" s="43">
        <v>5153</v>
      </c>
      <c r="J36" s="43">
        <v>3040</v>
      </c>
      <c r="K36" s="44">
        <v>8193</v>
      </c>
      <c r="L36" s="43"/>
      <c r="M36" s="43">
        <v>2645</v>
      </c>
      <c r="N36" s="43">
        <v>5510</v>
      </c>
      <c r="O36" s="43">
        <v>38</v>
      </c>
      <c r="P36" s="43">
        <v>0</v>
      </c>
      <c r="Q36" s="44">
        <v>8193</v>
      </c>
    </row>
    <row r="37" spans="1:18" ht="15" customHeight="1" x14ac:dyDescent="0.3">
      <c r="A37" s="135"/>
      <c r="B37" s="76" t="s">
        <v>70</v>
      </c>
      <c r="C37" s="43">
        <v>1959</v>
      </c>
      <c r="D37" s="43">
        <v>706</v>
      </c>
      <c r="E37" s="43">
        <v>1310</v>
      </c>
      <c r="F37" s="43">
        <v>0</v>
      </c>
      <c r="G37" s="44">
        <v>3975</v>
      </c>
      <c r="H37" s="43"/>
      <c r="I37" s="43">
        <v>2850</v>
      </c>
      <c r="J37" s="43">
        <v>1125</v>
      </c>
      <c r="K37" s="44">
        <v>3975</v>
      </c>
      <c r="L37" s="43"/>
      <c r="M37" s="43">
        <v>1361</v>
      </c>
      <c r="N37" s="43">
        <v>2584</v>
      </c>
      <c r="O37" s="43">
        <v>30</v>
      </c>
      <c r="P37" s="43">
        <v>0</v>
      </c>
      <c r="Q37" s="44">
        <v>3975</v>
      </c>
    </row>
    <row r="38" spans="1:18" ht="15" customHeight="1" x14ac:dyDescent="0.3">
      <c r="A38" s="135"/>
      <c r="B38" s="76" t="s">
        <v>71</v>
      </c>
      <c r="C38" s="115" t="s">
        <v>163</v>
      </c>
      <c r="D38" s="43">
        <v>0</v>
      </c>
      <c r="E38" s="118" t="s">
        <v>164</v>
      </c>
      <c r="F38" s="43">
        <v>0</v>
      </c>
      <c r="G38" s="44">
        <v>3989</v>
      </c>
      <c r="H38" s="43"/>
      <c r="I38" s="43">
        <v>2959</v>
      </c>
      <c r="J38" s="43">
        <v>1030</v>
      </c>
      <c r="K38" s="44">
        <v>3989</v>
      </c>
      <c r="L38" s="43"/>
      <c r="M38" s="43">
        <v>1123</v>
      </c>
      <c r="N38" s="43">
        <v>2810</v>
      </c>
      <c r="O38" s="43">
        <v>56</v>
      </c>
      <c r="P38" s="43">
        <v>0</v>
      </c>
      <c r="Q38" s="44">
        <v>3989</v>
      </c>
    </row>
    <row r="39" spans="1:18" ht="15" customHeight="1" x14ac:dyDescent="0.3">
      <c r="A39" s="135"/>
      <c r="B39" s="76" t="s">
        <v>72</v>
      </c>
      <c r="C39" s="43">
        <v>5872</v>
      </c>
      <c r="D39" s="43">
        <v>571</v>
      </c>
      <c r="E39" s="43">
        <v>1100</v>
      </c>
      <c r="F39" s="43">
        <v>0</v>
      </c>
      <c r="G39" s="44">
        <v>7543</v>
      </c>
      <c r="H39" s="43"/>
      <c r="I39" s="43">
        <v>5893</v>
      </c>
      <c r="J39" s="43">
        <v>1650</v>
      </c>
      <c r="K39" s="44">
        <v>7543</v>
      </c>
      <c r="L39" s="43"/>
      <c r="M39" s="37">
        <v>3577</v>
      </c>
      <c r="N39" s="43">
        <v>3949</v>
      </c>
      <c r="O39" s="43">
        <v>12</v>
      </c>
      <c r="P39" s="43">
        <v>5</v>
      </c>
      <c r="Q39" s="44">
        <v>7543</v>
      </c>
    </row>
    <row r="40" spans="1:18" ht="15" customHeight="1" x14ac:dyDescent="0.35">
      <c r="A40" s="135"/>
      <c r="B40" s="62" t="s">
        <v>112</v>
      </c>
      <c r="C40" s="118" t="s">
        <v>164</v>
      </c>
      <c r="D40" s="115" t="s">
        <v>163</v>
      </c>
      <c r="E40" s="60">
        <v>560</v>
      </c>
      <c r="F40" s="60">
        <v>0</v>
      </c>
      <c r="G40" s="47">
        <v>930</v>
      </c>
      <c r="H40" s="78"/>
      <c r="I40" s="61">
        <v>634</v>
      </c>
      <c r="J40" s="61">
        <v>296</v>
      </c>
      <c r="K40" s="47">
        <v>930</v>
      </c>
      <c r="L40" s="78"/>
      <c r="M40" s="60">
        <v>586</v>
      </c>
      <c r="N40" s="115" t="s">
        <v>163</v>
      </c>
      <c r="O40" s="118" t="s">
        <v>164</v>
      </c>
      <c r="P40" s="115">
        <v>21</v>
      </c>
      <c r="Q40" s="47">
        <v>930</v>
      </c>
    </row>
    <row r="41" spans="1:18" ht="15" customHeight="1" x14ac:dyDescent="0.3">
      <c r="A41" s="135" t="s">
        <v>47</v>
      </c>
      <c r="B41" s="75" t="s">
        <v>116</v>
      </c>
      <c r="C41" s="48">
        <v>3781</v>
      </c>
      <c r="D41" s="48">
        <v>2237</v>
      </c>
      <c r="E41" s="48">
        <v>1597</v>
      </c>
      <c r="F41" s="48">
        <v>0</v>
      </c>
      <c r="G41" s="64">
        <v>7615</v>
      </c>
      <c r="H41" s="48"/>
      <c r="I41" s="48">
        <v>5055</v>
      </c>
      <c r="J41" s="48">
        <v>2560</v>
      </c>
      <c r="K41" s="64">
        <v>7615</v>
      </c>
      <c r="L41" s="48"/>
      <c r="M41" s="48">
        <v>2580</v>
      </c>
      <c r="N41" s="48">
        <v>5016</v>
      </c>
      <c r="O41" s="48">
        <v>19</v>
      </c>
      <c r="P41" s="48">
        <v>0</v>
      </c>
      <c r="Q41" s="64">
        <v>7615</v>
      </c>
    </row>
    <row r="42" spans="1:18" ht="15" customHeight="1" x14ac:dyDescent="0.3">
      <c r="A42" s="135"/>
      <c r="B42" s="76" t="s">
        <v>73</v>
      </c>
      <c r="C42" s="43">
        <v>6800</v>
      </c>
      <c r="D42" s="43">
        <v>1063</v>
      </c>
      <c r="E42" s="43">
        <v>128</v>
      </c>
      <c r="F42" s="43">
        <v>0</v>
      </c>
      <c r="G42" s="44">
        <v>7991</v>
      </c>
      <c r="H42" s="43"/>
      <c r="I42" s="43">
        <v>5820</v>
      </c>
      <c r="J42" s="43">
        <v>2171</v>
      </c>
      <c r="K42" s="44">
        <v>7991</v>
      </c>
      <c r="L42" s="43"/>
      <c r="M42" s="43">
        <v>3526</v>
      </c>
      <c r="N42" s="43">
        <v>4437</v>
      </c>
      <c r="O42" s="43">
        <v>28</v>
      </c>
      <c r="P42" s="43">
        <v>0</v>
      </c>
      <c r="Q42" s="44">
        <v>7991</v>
      </c>
    </row>
    <row r="43" spans="1:18" ht="15" customHeight="1" x14ac:dyDescent="0.3">
      <c r="A43" s="135"/>
      <c r="B43" s="76" t="s">
        <v>121</v>
      </c>
      <c r="C43" s="43">
        <v>203</v>
      </c>
      <c r="D43" s="43">
        <v>5664</v>
      </c>
      <c r="E43" s="43">
        <v>805</v>
      </c>
      <c r="F43" s="43">
        <v>0</v>
      </c>
      <c r="G43" s="44">
        <v>6672</v>
      </c>
      <c r="H43" s="43"/>
      <c r="I43" s="43">
        <v>3229</v>
      </c>
      <c r="J43" s="43">
        <v>3443</v>
      </c>
      <c r="K43" s="44">
        <v>6672</v>
      </c>
      <c r="L43" s="43"/>
      <c r="M43" s="43">
        <v>1492</v>
      </c>
      <c r="N43" s="43">
        <v>5141</v>
      </c>
      <c r="O43" s="115" t="s">
        <v>163</v>
      </c>
      <c r="P43" s="118" t="s">
        <v>164</v>
      </c>
      <c r="Q43" s="44">
        <v>6672</v>
      </c>
    </row>
    <row r="44" spans="1:18" ht="15" customHeight="1" x14ac:dyDescent="0.3">
      <c r="A44" s="135"/>
      <c r="B44" s="76" t="s">
        <v>74</v>
      </c>
      <c r="C44" s="43">
        <v>212</v>
      </c>
      <c r="D44" s="43">
        <v>6579</v>
      </c>
      <c r="E44" s="43">
        <v>4010</v>
      </c>
      <c r="F44" s="43">
        <v>0</v>
      </c>
      <c r="G44" s="44">
        <v>10801</v>
      </c>
      <c r="H44" s="43"/>
      <c r="I44" s="43">
        <v>6353</v>
      </c>
      <c r="J44" s="43">
        <v>4448</v>
      </c>
      <c r="K44" s="44">
        <v>10801</v>
      </c>
      <c r="L44" s="43"/>
      <c r="M44" s="43">
        <v>4053</v>
      </c>
      <c r="N44" s="43">
        <v>6721</v>
      </c>
      <c r="O44" s="43">
        <v>27</v>
      </c>
      <c r="P44" s="43">
        <v>0</v>
      </c>
      <c r="Q44" s="44">
        <v>10801</v>
      </c>
    </row>
    <row r="45" spans="1:18" ht="15" customHeight="1" x14ac:dyDescent="0.35">
      <c r="A45" s="135"/>
      <c r="B45" s="62" t="s">
        <v>123</v>
      </c>
      <c r="C45" s="60">
        <v>526</v>
      </c>
      <c r="D45" s="60">
        <v>1011</v>
      </c>
      <c r="E45" s="60">
        <v>227</v>
      </c>
      <c r="F45" s="60">
        <v>0</v>
      </c>
      <c r="G45" s="47">
        <v>1764</v>
      </c>
      <c r="H45" s="78"/>
      <c r="I45" s="60">
        <v>537</v>
      </c>
      <c r="J45" s="60">
        <v>1227</v>
      </c>
      <c r="K45" s="47">
        <v>1764</v>
      </c>
      <c r="L45" s="78"/>
      <c r="M45" s="60">
        <v>813</v>
      </c>
      <c r="N45" s="60">
        <v>945</v>
      </c>
      <c r="O45" s="60">
        <v>6</v>
      </c>
      <c r="P45" s="60">
        <v>0</v>
      </c>
      <c r="Q45" s="47">
        <v>1764</v>
      </c>
    </row>
    <row r="46" spans="1:18" s="6" customFormat="1" ht="15" customHeight="1" x14ac:dyDescent="0.3">
      <c r="A46" s="72" t="s">
        <v>48</v>
      </c>
      <c r="B46" s="65" t="s">
        <v>75</v>
      </c>
      <c r="C46" s="66">
        <v>2222</v>
      </c>
      <c r="D46" s="66">
        <v>9151</v>
      </c>
      <c r="E46" s="66">
        <v>1591</v>
      </c>
      <c r="F46" s="66">
        <v>0</v>
      </c>
      <c r="G46" s="57">
        <v>12964</v>
      </c>
      <c r="H46" s="66"/>
      <c r="I46" s="66">
        <v>4677</v>
      </c>
      <c r="J46" s="66">
        <v>8287</v>
      </c>
      <c r="K46" s="57">
        <v>12964</v>
      </c>
      <c r="L46" s="66"/>
      <c r="M46" s="66">
        <v>3794</v>
      </c>
      <c r="N46" s="66">
        <v>9091</v>
      </c>
      <c r="O46" s="66">
        <v>79</v>
      </c>
      <c r="P46" s="66">
        <v>0</v>
      </c>
      <c r="Q46" s="57">
        <v>12964</v>
      </c>
      <c r="R46"/>
    </row>
    <row r="47" spans="1:18" s="6" customFormat="1" ht="15" customHeight="1" x14ac:dyDescent="0.35">
      <c r="A47" s="135" t="s">
        <v>49</v>
      </c>
      <c r="B47" s="79" t="s">
        <v>125</v>
      </c>
      <c r="C47" s="48">
        <v>0</v>
      </c>
      <c r="D47" s="48">
        <v>0</v>
      </c>
      <c r="E47" s="118" t="s">
        <v>164</v>
      </c>
      <c r="F47" s="48">
        <v>0</v>
      </c>
      <c r="G47" s="118" t="s">
        <v>164</v>
      </c>
      <c r="H47" s="80"/>
      <c r="I47" s="118" t="s">
        <v>164</v>
      </c>
      <c r="J47" s="118" t="s">
        <v>164</v>
      </c>
      <c r="K47" s="122" t="s">
        <v>164</v>
      </c>
      <c r="L47" s="80"/>
      <c r="M47" s="118" t="s">
        <v>164</v>
      </c>
      <c r="N47" s="118" t="s">
        <v>164</v>
      </c>
      <c r="O47" s="50">
        <v>0</v>
      </c>
      <c r="P47" s="50">
        <v>0</v>
      </c>
      <c r="Q47" s="122" t="s">
        <v>164</v>
      </c>
      <c r="R47"/>
    </row>
    <row r="48" spans="1:18" s="6" customFormat="1" ht="15" customHeight="1" x14ac:dyDescent="0.3">
      <c r="A48" s="135"/>
      <c r="B48" s="68" t="s">
        <v>126</v>
      </c>
      <c r="C48" s="60">
        <v>432</v>
      </c>
      <c r="D48" s="60">
        <v>2361</v>
      </c>
      <c r="E48" s="60">
        <v>451</v>
      </c>
      <c r="F48" s="60">
        <v>0</v>
      </c>
      <c r="G48" s="47">
        <v>3244</v>
      </c>
      <c r="H48" s="60"/>
      <c r="I48" s="60">
        <v>1525</v>
      </c>
      <c r="J48" s="60">
        <v>1719</v>
      </c>
      <c r="K48" s="47">
        <v>3244</v>
      </c>
      <c r="L48" s="60"/>
      <c r="M48" s="61">
        <v>922</v>
      </c>
      <c r="N48" s="60">
        <v>2314</v>
      </c>
      <c r="O48" s="60">
        <v>8</v>
      </c>
      <c r="P48" s="60">
        <v>0</v>
      </c>
      <c r="Q48" s="47">
        <v>3244</v>
      </c>
      <c r="R48"/>
    </row>
    <row r="49" spans="1:18" s="6" customFormat="1" ht="15" customHeight="1" x14ac:dyDescent="0.3">
      <c r="A49" s="135" t="s">
        <v>50</v>
      </c>
      <c r="B49" s="75" t="s">
        <v>76</v>
      </c>
      <c r="C49" s="48">
        <v>3279</v>
      </c>
      <c r="D49" s="48">
        <v>255</v>
      </c>
      <c r="E49" s="48">
        <v>1403</v>
      </c>
      <c r="F49" s="48">
        <v>0</v>
      </c>
      <c r="G49" s="64">
        <v>4937</v>
      </c>
      <c r="H49" s="48"/>
      <c r="I49" s="48">
        <v>3665</v>
      </c>
      <c r="J49" s="48">
        <v>1272</v>
      </c>
      <c r="K49" s="64">
        <v>4937</v>
      </c>
      <c r="L49" s="48"/>
      <c r="M49" s="48">
        <v>2231</v>
      </c>
      <c r="N49" s="48">
        <v>2684</v>
      </c>
      <c r="O49" s="115" t="s">
        <v>163</v>
      </c>
      <c r="P49" s="118" t="s">
        <v>164</v>
      </c>
      <c r="Q49" s="64">
        <v>4937</v>
      </c>
      <c r="R49"/>
    </row>
    <row r="50" spans="1:18" s="6" customFormat="1" ht="15" customHeight="1" x14ac:dyDescent="0.3">
      <c r="A50" s="135"/>
      <c r="B50" s="76" t="s">
        <v>77</v>
      </c>
      <c r="C50" s="43">
        <v>2081</v>
      </c>
      <c r="D50" s="43">
        <v>994</v>
      </c>
      <c r="E50" s="43">
        <v>1897</v>
      </c>
      <c r="F50" s="43">
        <v>0</v>
      </c>
      <c r="G50" s="44">
        <v>4972</v>
      </c>
      <c r="H50" s="43"/>
      <c r="I50" s="43">
        <v>3060</v>
      </c>
      <c r="J50" s="43">
        <v>1912</v>
      </c>
      <c r="K50" s="44">
        <v>4972</v>
      </c>
      <c r="L50" s="43"/>
      <c r="M50" s="43">
        <v>1956</v>
      </c>
      <c r="N50" s="43">
        <v>2976</v>
      </c>
      <c r="O50" s="43">
        <v>40</v>
      </c>
      <c r="P50" s="43">
        <v>0</v>
      </c>
      <c r="Q50" s="44">
        <v>4972</v>
      </c>
      <c r="R50"/>
    </row>
    <row r="51" spans="1:18" s="13" customFormat="1" ht="15" customHeight="1" x14ac:dyDescent="0.35">
      <c r="A51" s="135"/>
      <c r="B51" s="62" t="s">
        <v>112</v>
      </c>
      <c r="C51" s="60">
        <v>0</v>
      </c>
      <c r="D51" s="60">
        <v>857</v>
      </c>
      <c r="E51" s="60">
        <v>77</v>
      </c>
      <c r="F51" s="60">
        <v>0</v>
      </c>
      <c r="G51" s="47">
        <v>934</v>
      </c>
      <c r="H51" s="78"/>
      <c r="I51" s="115" t="s">
        <v>163</v>
      </c>
      <c r="J51" s="115" t="s">
        <v>163</v>
      </c>
      <c r="K51" s="47">
        <v>934</v>
      </c>
      <c r="L51" s="78"/>
      <c r="M51" s="115" t="s">
        <v>163</v>
      </c>
      <c r="N51" s="115">
        <v>843</v>
      </c>
      <c r="O51" s="118" t="s">
        <v>164</v>
      </c>
      <c r="P51" s="60">
        <v>0</v>
      </c>
      <c r="Q51" s="47">
        <v>934</v>
      </c>
      <c r="R51"/>
    </row>
    <row r="52" spans="1:18" s="6" customFormat="1" ht="15" customHeight="1" x14ac:dyDescent="0.3">
      <c r="A52" s="135" t="s">
        <v>51</v>
      </c>
      <c r="B52" s="75" t="s">
        <v>78</v>
      </c>
      <c r="C52" s="48">
        <v>9592</v>
      </c>
      <c r="D52" s="48">
        <v>728</v>
      </c>
      <c r="E52" s="48">
        <v>15</v>
      </c>
      <c r="F52" s="48">
        <v>0</v>
      </c>
      <c r="G52" s="64">
        <v>10335</v>
      </c>
      <c r="H52" s="48"/>
      <c r="I52" s="48">
        <v>7761</v>
      </c>
      <c r="J52" s="48">
        <v>2574</v>
      </c>
      <c r="K52" s="64">
        <v>10335</v>
      </c>
      <c r="L52" s="48"/>
      <c r="M52" s="48">
        <v>2784</v>
      </c>
      <c r="N52" s="48">
        <v>7514</v>
      </c>
      <c r="O52" s="48">
        <v>37</v>
      </c>
      <c r="P52" s="48">
        <v>0</v>
      </c>
      <c r="Q52" s="64">
        <v>10335</v>
      </c>
      <c r="R52"/>
    </row>
    <row r="53" spans="1:18" s="6" customFormat="1" ht="15" customHeight="1" x14ac:dyDescent="0.3">
      <c r="A53" s="135"/>
      <c r="B53" s="62" t="s">
        <v>112</v>
      </c>
      <c r="C53" s="60">
        <v>409</v>
      </c>
      <c r="D53" s="60">
        <v>357</v>
      </c>
      <c r="E53" s="60">
        <v>197</v>
      </c>
      <c r="F53" s="60">
        <v>0</v>
      </c>
      <c r="G53" s="47">
        <v>963</v>
      </c>
      <c r="H53" s="60"/>
      <c r="I53" s="60">
        <v>211</v>
      </c>
      <c r="J53" s="60">
        <v>752</v>
      </c>
      <c r="K53" s="47">
        <v>963</v>
      </c>
      <c r="L53" s="60"/>
      <c r="M53" s="60">
        <v>502</v>
      </c>
      <c r="N53" s="60">
        <v>461</v>
      </c>
      <c r="O53" s="60">
        <v>0</v>
      </c>
      <c r="P53" s="60">
        <v>0</v>
      </c>
      <c r="Q53" s="47">
        <v>963</v>
      </c>
      <c r="R53"/>
    </row>
    <row r="54" spans="1:18" s="13" customFormat="1" ht="15" customHeight="1" x14ac:dyDescent="0.3">
      <c r="A54" s="2" t="s">
        <v>18</v>
      </c>
      <c r="B54" s="81"/>
      <c r="C54" s="47">
        <v>191000</v>
      </c>
      <c r="D54" s="47">
        <v>126554</v>
      </c>
      <c r="E54" s="47">
        <v>82761</v>
      </c>
      <c r="F54" s="47">
        <v>26</v>
      </c>
      <c r="G54" s="47">
        <v>400341</v>
      </c>
      <c r="H54" s="47"/>
      <c r="I54" s="47">
        <v>260595</v>
      </c>
      <c r="J54" s="47">
        <v>139746</v>
      </c>
      <c r="K54" s="47">
        <v>400341</v>
      </c>
      <c r="L54" s="47"/>
      <c r="M54" s="47">
        <v>153411</v>
      </c>
      <c r="N54" s="47">
        <v>245086</v>
      </c>
      <c r="O54" s="47">
        <v>1804</v>
      </c>
      <c r="P54" s="47">
        <v>40</v>
      </c>
      <c r="Q54" s="47">
        <v>400341</v>
      </c>
      <c r="R54" s="52"/>
    </row>
    <row r="55" spans="1:18" ht="15" customHeight="1" x14ac:dyDescent="0.25">
      <c r="A55" s="3" t="s">
        <v>151</v>
      </c>
      <c r="B55"/>
      <c r="C55" s="43">
        <v>211239</v>
      </c>
      <c r="D55" s="43">
        <v>141074</v>
      </c>
      <c r="E55" s="43">
        <v>94331</v>
      </c>
      <c r="F55" s="43">
        <v>192</v>
      </c>
      <c r="G55" s="43">
        <v>446836</v>
      </c>
      <c r="H55" s="43"/>
      <c r="I55" s="43">
        <v>292869</v>
      </c>
      <c r="J55" s="43">
        <v>153967</v>
      </c>
      <c r="K55" s="43">
        <v>446836</v>
      </c>
      <c r="L55" s="43"/>
      <c r="M55" s="43">
        <v>173527</v>
      </c>
      <c r="N55" s="43">
        <v>271741</v>
      </c>
      <c r="O55" s="43">
        <v>1541</v>
      </c>
      <c r="P55" s="43">
        <v>27</v>
      </c>
      <c r="Q55" s="43">
        <v>446836</v>
      </c>
    </row>
    <row r="56" spans="1:18" ht="15" customHeight="1" x14ac:dyDescent="0.25">
      <c r="A56" s="3" t="s">
        <v>152</v>
      </c>
      <c r="B56"/>
      <c r="C56" s="110">
        <f>IF(ISERROR((C54-C55)/C55),".",(C54-C55)/C55)</f>
        <v>-9.5810906130023341E-2</v>
      </c>
      <c r="D56" s="110">
        <f t="shared" ref="D56:Q56" si="0">IF(ISERROR((D54-D55)/D55),".",(D54-D55)/D55)</f>
        <v>-0.10292470618257085</v>
      </c>
      <c r="E56" s="110">
        <f t="shared" si="0"/>
        <v>-0.12265321050344001</v>
      </c>
      <c r="F56" s="110">
        <f t="shared" si="0"/>
        <v>-0.86458333333333337</v>
      </c>
      <c r="G56" s="110">
        <f t="shared" si="0"/>
        <v>-0.10405383630683293</v>
      </c>
      <c r="H56" s="110"/>
      <c r="I56" s="110">
        <f t="shared" si="0"/>
        <v>-0.11019944070557143</v>
      </c>
      <c r="J56" s="110">
        <f t="shared" si="0"/>
        <v>-9.2363948118752717E-2</v>
      </c>
      <c r="K56" s="110">
        <f t="shared" si="0"/>
        <v>-0.10405383630683293</v>
      </c>
      <c r="L56" s="110"/>
      <c r="M56" s="110">
        <f t="shared" si="0"/>
        <v>-0.1159243230160148</v>
      </c>
      <c r="N56" s="110">
        <f t="shared" si="0"/>
        <v>-9.8089725142691014E-2</v>
      </c>
      <c r="O56" s="110">
        <f t="shared" si="0"/>
        <v>0.17066839714471121</v>
      </c>
      <c r="P56" s="110">
        <f t="shared" si="0"/>
        <v>0.48148148148148145</v>
      </c>
      <c r="Q56" s="110">
        <f t="shared" si="0"/>
        <v>-0.10405383630683293</v>
      </c>
    </row>
    <row r="57" spans="1:18" ht="15" customHeight="1" x14ac:dyDescent="0.25">
      <c r="A57" s="28"/>
      <c r="B57"/>
      <c r="C57" s="14"/>
      <c r="D57" s="14"/>
      <c r="E57" s="14"/>
      <c r="F57" s="14"/>
      <c r="G57" s="14"/>
      <c r="H57" s="14"/>
      <c r="I57" s="14"/>
      <c r="J57" s="14"/>
      <c r="K57" s="14"/>
      <c r="L57" s="14"/>
      <c r="M57" s="14"/>
      <c r="N57" s="14"/>
      <c r="O57" s="14"/>
      <c r="P57" s="14"/>
      <c r="Q57" s="14"/>
    </row>
    <row r="58" spans="1:18" ht="15" customHeight="1" x14ac:dyDescent="0.25">
      <c r="A58" s="1" t="s">
        <v>107</v>
      </c>
      <c r="B58"/>
      <c r="G58" s="52"/>
    </row>
  </sheetData>
  <mergeCells count="12">
    <mergeCell ref="A49:A51"/>
    <mergeCell ref="A52:A53"/>
    <mergeCell ref="A16:A25"/>
    <mergeCell ref="A26:A34"/>
    <mergeCell ref="A35:A40"/>
    <mergeCell ref="A41:A45"/>
    <mergeCell ref="A47:A48"/>
    <mergeCell ref="M3:Q3"/>
    <mergeCell ref="B3:B4"/>
    <mergeCell ref="I3:K3"/>
    <mergeCell ref="C3:G3"/>
    <mergeCell ref="A5:A15"/>
  </mergeCells>
  <phoneticPr fontId="8" type="noConversion"/>
  <hyperlinks>
    <hyperlink ref="A1" location="Contents!A1" display="&lt;Back to contents&gt;" xr:uid="{00000000-0004-0000-0700-000000000000}"/>
  </hyperlinks>
  <pageMargins left="0.59055118110236227" right="0.31496062992125984" top="0.59055118110236227" bottom="0.39370078740157483" header="0.19685039370078741" footer="0.19685039370078741"/>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58"/>
  <sheetViews>
    <sheetView showGridLines="0" zoomScaleNormal="100" workbookViewId="0">
      <pane xSplit="2" ySplit="3" topLeftCell="C4" activePane="bottomRight" state="frozen"/>
      <selection pane="topRight" activeCell="C1" sqref="C1"/>
      <selection pane="bottomLeft" activeCell="A4" sqref="A4"/>
      <selection pane="bottomRight" activeCell="K46" sqref="K46"/>
    </sheetView>
  </sheetViews>
  <sheetFormatPr defaultColWidth="9.453125" defaultRowHeight="15" customHeight="1" x14ac:dyDescent="0.25"/>
  <cols>
    <col min="1" max="1" width="15.54296875" customWidth="1"/>
    <col min="2" max="2" width="64.54296875" customWidth="1"/>
    <col min="3" max="3" width="10.54296875" customWidth="1"/>
    <col min="4" max="4" width="10.453125" customWidth="1"/>
    <col min="5" max="5" width="11.54296875" customWidth="1"/>
    <col min="6" max="6" width="11.453125" customWidth="1"/>
    <col min="7" max="7" width="12.453125" customWidth="1"/>
    <col min="8" max="8" width="8.54296875" customWidth="1"/>
    <col min="10" max="10" width="11.54296875" customWidth="1"/>
    <col min="11" max="11" width="8.54296875" customWidth="1"/>
    <col min="12" max="12" width="8.453125" customWidth="1"/>
    <col min="13" max="14" width="11.453125" customWidth="1"/>
    <col min="15" max="17" width="9.54296875" customWidth="1"/>
  </cols>
  <sheetData>
    <row r="1" spans="1:17" ht="15" customHeight="1" x14ac:dyDescent="0.25">
      <c r="A1" s="9" t="s">
        <v>86</v>
      </c>
    </row>
    <row r="2" spans="1:17" s="94" customFormat="1" ht="30" customHeight="1" x14ac:dyDescent="0.25">
      <c r="A2" s="91" t="s">
        <v>159</v>
      </c>
      <c r="C2" s="95"/>
      <c r="D2" s="95"/>
      <c r="E2" s="95"/>
      <c r="F2" s="95"/>
      <c r="G2" s="95"/>
      <c r="H2" s="95"/>
      <c r="I2" s="95"/>
      <c r="J2" s="95"/>
      <c r="K2" s="95"/>
      <c r="L2" s="95"/>
      <c r="M2" s="95"/>
      <c r="N2" s="95"/>
      <c r="O2" s="95"/>
      <c r="P2" s="95"/>
      <c r="Q2" s="95"/>
    </row>
    <row r="3" spans="1:17" s="6" customFormat="1" ht="50.5" x14ac:dyDescent="0.3">
      <c r="A3" s="70" t="s">
        <v>138</v>
      </c>
      <c r="B3" s="27" t="s">
        <v>137</v>
      </c>
      <c r="C3" s="22" t="s">
        <v>87</v>
      </c>
      <c r="D3" s="22" t="s">
        <v>91</v>
      </c>
      <c r="E3" s="22" t="s">
        <v>88</v>
      </c>
      <c r="F3" s="22" t="s">
        <v>92</v>
      </c>
      <c r="G3" s="22" t="s">
        <v>89</v>
      </c>
      <c r="H3" s="22" t="s">
        <v>93</v>
      </c>
      <c r="I3" s="22" t="s">
        <v>94</v>
      </c>
      <c r="J3" s="22" t="s">
        <v>95</v>
      </c>
      <c r="K3" s="22" t="s">
        <v>96</v>
      </c>
      <c r="L3" s="22" t="s">
        <v>97</v>
      </c>
      <c r="M3" s="22" t="s">
        <v>90</v>
      </c>
      <c r="N3" s="22" t="s">
        <v>104</v>
      </c>
      <c r="O3" s="22" t="s">
        <v>98</v>
      </c>
      <c r="P3" s="29" t="s">
        <v>145</v>
      </c>
      <c r="Q3" s="33" t="s">
        <v>128</v>
      </c>
    </row>
    <row r="4" spans="1:17" ht="15" customHeight="1" x14ac:dyDescent="0.3">
      <c r="A4" s="136" t="s">
        <v>43</v>
      </c>
      <c r="B4" s="63" t="s">
        <v>53</v>
      </c>
      <c r="C4" s="48">
        <v>471</v>
      </c>
      <c r="D4" s="48">
        <v>933</v>
      </c>
      <c r="E4" s="48">
        <v>45</v>
      </c>
      <c r="F4" s="48">
        <v>0</v>
      </c>
      <c r="G4" s="48">
        <v>572</v>
      </c>
      <c r="H4" s="48">
        <v>2960</v>
      </c>
      <c r="I4" s="48">
        <v>4090</v>
      </c>
      <c r="J4" s="48">
        <v>1514</v>
      </c>
      <c r="K4" s="48">
        <v>3752</v>
      </c>
      <c r="L4" s="48">
        <v>65</v>
      </c>
      <c r="M4" s="48">
        <v>0</v>
      </c>
      <c r="N4" s="48">
        <v>0</v>
      </c>
      <c r="O4" s="48">
        <v>281</v>
      </c>
      <c r="P4" s="48">
        <v>0</v>
      </c>
      <c r="Q4" s="64">
        <v>14683</v>
      </c>
    </row>
    <row r="5" spans="1:17" ht="15" customHeight="1" x14ac:dyDescent="0.3">
      <c r="A5" s="136"/>
      <c r="B5" s="49" t="s">
        <v>54</v>
      </c>
      <c r="C5" s="43">
        <v>1521</v>
      </c>
      <c r="D5" s="43">
        <v>1758</v>
      </c>
      <c r="E5" s="43">
        <v>652</v>
      </c>
      <c r="F5" s="43">
        <v>66</v>
      </c>
      <c r="G5" s="43">
        <v>194</v>
      </c>
      <c r="H5" s="43">
        <v>1043</v>
      </c>
      <c r="I5" s="43">
        <v>1139</v>
      </c>
      <c r="J5" s="43">
        <v>4428</v>
      </c>
      <c r="K5" s="43">
        <v>5593</v>
      </c>
      <c r="L5" s="43">
        <v>858</v>
      </c>
      <c r="M5" s="43">
        <v>0</v>
      </c>
      <c r="N5" s="43">
        <v>0</v>
      </c>
      <c r="O5" s="43">
        <v>356</v>
      </c>
      <c r="P5" s="43">
        <v>0</v>
      </c>
      <c r="Q5" s="44">
        <v>15446</v>
      </c>
    </row>
    <row r="6" spans="1:17" ht="15" customHeight="1" x14ac:dyDescent="0.3">
      <c r="A6" s="136"/>
      <c r="B6" s="49" t="s">
        <v>55</v>
      </c>
      <c r="C6" s="43">
        <v>274</v>
      </c>
      <c r="D6" s="43">
        <v>390</v>
      </c>
      <c r="E6" s="43">
        <v>224</v>
      </c>
      <c r="F6" s="43">
        <v>0</v>
      </c>
      <c r="G6" s="43">
        <v>81</v>
      </c>
      <c r="H6" s="43">
        <v>1661</v>
      </c>
      <c r="I6" s="43">
        <v>2295</v>
      </c>
      <c r="J6" s="43">
        <v>1067</v>
      </c>
      <c r="K6" s="43">
        <v>977</v>
      </c>
      <c r="L6" s="43">
        <v>163</v>
      </c>
      <c r="M6" s="43">
        <v>44</v>
      </c>
      <c r="N6" s="43">
        <v>555</v>
      </c>
      <c r="O6" s="43">
        <v>35</v>
      </c>
      <c r="P6" s="43">
        <v>0</v>
      </c>
      <c r="Q6" s="44">
        <v>7702</v>
      </c>
    </row>
    <row r="7" spans="1:17" ht="15" customHeight="1" x14ac:dyDescent="0.3">
      <c r="A7" s="136"/>
      <c r="B7" s="49" t="s">
        <v>114</v>
      </c>
      <c r="C7" s="43">
        <v>765</v>
      </c>
      <c r="D7" s="43">
        <v>300</v>
      </c>
      <c r="E7" s="43">
        <v>0</v>
      </c>
      <c r="F7" s="43">
        <v>146</v>
      </c>
      <c r="G7" s="43">
        <v>543</v>
      </c>
      <c r="H7" s="43">
        <v>481</v>
      </c>
      <c r="I7" s="43">
        <v>1358</v>
      </c>
      <c r="J7" s="43">
        <v>705</v>
      </c>
      <c r="K7" s="43">
        <v>2434</v>
      </c>
      <c r="L7" s="43">
        <v>86</v>
      </c>
      <c r="M7" s="43">
        <v>0</v>
      </c>
      <c r="N7" s="43">
        <v>354</v>
      </c>
      <c r="O7" s="43">
        <v>110</v>
      </c>
      <c r="P7" s="43">
        <v>0</v>
      </c>
      <c r="Q7" s="44">
        <v>7139</v>
      </c>
    </row>
    <row r="8" spans="1:17" ht="15" customHeight="1" x14ac:dyDescent="0.3">
      <c r="A8" s="136"/>
      <c r="B8" s="49" t="s">
        <v>115</v>
      </c>
      <c r="C8" s="43">
        <v>795</v>
      </c>
      <c r="D8" s="43">
        <v>503</v>
      </c>
      <c r="E8" s="43">
        <v>718</v>
      </c>
      <c r="F8" s="43">
        <v>469</v>
      </c>
      <c r="G8" s="43">
        <v>278</v>
      </c>
      <c r="H8" s="43">
        <v>3107</v>
      </c>
      <c r="I8" s="43">
        <v>1308</v>
      </c>
      <c r="J8" s="43">
        <v>1870</v>
      </c>
      <c r="K8" s="43">
        <v>4228</v>
      </c>
      <c r="L8" s="43">
        <v>433</v>
      </c>
      <c r="M8" s="43">
        <v>0</v>
      </c>
      <c r="N8" s="43">
        <v>0</v>
      </c>
      <c r="O8" s="43">
        <v>261</v>
      </c>
      <c r="P8" s="43">
        <v>0</v>
      </c>
      <c r="Q8" s="44">
        <v>13717</v>
      </c>
    </row>
    <row r="9" spans="1:17" ht="15" customHeight="1" x14ac:dyDescent="0.3">
      <c r="A9" s="136"/>
      <c r="B9" s="49" t="s">
        <v>118</v>
      </c>
      <c r="C9" s="43">
        <v>2878</v>
      </c>
      <c r="D9" s="43">
        <v>1646</v>
      </c>
      <c r="E9" s="43">
        <v>1994</v>
      </c>
      <c r="F9" s="43">
        <v>1277</v>
      </c>
      <c r="G9" s="43">
        <v>191</v>
      </c>
      <c r="H9" s="43">
        <v>4197</v>
      </c>
      <c r="I9" s="43">
        <v>1059</v>
      </c>
      <c r="J9" s="43">
        <v>6268</v>
      </c>
      <c r="K9" s="43">
        <v>6096</v>
      </c>
      <c r="L9" s="43">
        <v>1366</v>
      </c>
      <c r="M9" s="43">
        <v>0</v>
      </c>
      <c r="N9" s="43">
        <v>0</v>
      </c>
      <c r="O9" s="43">
        <v>464</v>
      </c>
      <c r="P9" s="43">
        <v>0</v>
      </c>
      <c r="Q9" s="44">
        <v>26541</v>
      </c>
    </row>
    <row r="10" spans="1:17" ht="15" customHeight="1" x14ac:dyDescent="0.3">
      <c r="A10" s="136"/>
      <c r="B10" s="49" t="s">
        <v>119</v>
      </c>
      <c r="C10" s="43">
        <v>2684</v>
      </c>
      <c r="D10" s="43">
        <v>3413</v>
      </c>
      <c r="E10" s="43">
        <v>3907</v>
      </c>
      <c r="F10" s="43">
        <v>995</v>
      </c>
      <c r="G10" s="43">
        <v>80</v>
      </c>
      <c r="H10" s="43">
        <v>1466</v>
      </c>
      <c r="I10" s="43">
        <v>688</v>
      </c>
      <c r="J10" s="43">
        <v>8849</v>
      </c>
      <c r="K10" s="43">
        <v>4044</v>
      </c>
      <c r="L10" s="43">
        <v>1213</v>
      </c>
      <c r="M10" s="43">
        <v>0</v>
      </c>
      <c r="N10" s="43">
        <v>0</v>
      </c>
      <c r="O10" s="43">
        <v>594</v>
      </c>
      <c r="P10" s="43">
        <v>0</v>
      </c>
      <c r="Q10" s="44">
        <v>25329</v>
      </c>
    </row>
    <row r="11" spans="1:17" ht="15" customHeight="1" x14ac:dyDescent="0.3">
      <c r="A11" s="136"/>
      <c r="B11" s="49" t="s">
        <v>124</v>
      </c>
      <c r="C11" s="43">
        <v>1587</v>
      </c>
      <c r="D11" s="43">
        <v>1606</v>
      </c>
      <c r="E11" s="43">
        <v>1591</v>
      </c>
      <c r="F11" s="43">
        <v>880</v>
      </c>
      <c r="G11" s="43">
        <v>25</v>
      </c>
      <c r="H11" s="43">
        <v>2129</v>
      </c>
      <c r="I11" s="43">
        <v>409</v>
      </c>
      <c r="J11" s="43">
        <v>4360</v>
      </c>
      <c r="K11" s="43">
        <v>1884</v>
      </c>
      <c r="L11" s="43">
        <v>1887</v>
      </c>
      <c r="M11" s="43">
        <v>0</v>
      </c>
      <c r="N11" s="43">
        <v>486</v>
      </c>
      <c r="O11" s="43">
        <v>315</v>
      </c>
      <c r="P11" s="43">
        <v>0</v>
      </c>
      <c r="Q11" s="44">
        <v>15661</v>
      </c>
    </row>
    <row r="12" spans="1:17" ht="15" customHeight="1" x14ac:dyDescent="0.3">
      <c r="A12" s="136"/>
      <c r="B12" s="49" t="s">
        <v>120</v>
      </c>
      <c r="C12" s="43">
        <v>781</v>
      </c>
      <c r="D12" s="43">
        <v>2276</v>
      </c>
      <c r="E12" s="43">
        <v>1046</v>
      </c>
      <c r="F12" s="43">
        <v>0</v>
      </c>
      <c r="G12" s="43">
        <v>35</v>
      </c>
      <c r="H12" s="43">
        <v>1601</v>
      </c>
      <c r="I12" s="43">
        <v>858</v>
      </c>
      <c r="J12" s="43">
        <v>2505</v>
      </c>
      <c r="K12" s="43">
        <v>2019</v>
      </c>
      <c r="L12" s="43">
        <v>608</v>
      </c>
      <c r="M12" s="43">
        <v>0</v>
      </c>
      <c r="N12" s="43">
        <v>141</v>
      </c>
      <c r="O12" s="43">
        <v>414</v>
      </c>
      <c r="P12" s="43">
        <v>0</v>
      </c>
      <c r="Q12" s="44">
        <v>11930</v>
      </c>
    </row>
    <row r="13" spans="1:17" ht="15" customHeight="1" x14ac:dyDescent="0.3">
      <c r="A13" s="136"/>
      <c r="B13" s="49" t="s">
        <v>117</v>
      </c>
      <c r="C13" s="43">
        <v>1366</v>
      </c>
      <c r="D13" s="43">
        <v>856</v>
      </c>
      <c r="E13" s="43">
        <v>865</v>
      </c>
      <c r="F13" s="43">
        <v>1039</v>
      </c>
      <c r="G13" s="43">
        <v>12</v>
      </c>
      <c r="H13" s="43">
        <v>3745</v>
      </c>
      <c r="I13" s="43">
        <v>795</v>
      </c>
      <c r="J13" s="43">
        <v>2874</v>
      </c>
      <c r="K13" s="43">
        <v>4362</v>
      </c>
      <c r="L13" s="43">
        <v>824</v>
      </c>
      <c r="M13" s="43">
        <v>0</v>
      </c>
      <c r="N13" s="43">
        <v>161</v>
      </c>
      <c r="O13" s="43">
        <v>144</v>
      </c>
      <c r="P13" s="43">
        <v>0</v>
      </c>
      <c r="Q13" s="44">
        <v>16822</v>
      </c>
    </row>
    <row r="14" spans="1:17" ht="15" customHeight="1" x14ac:dyDescent="0.3">
      <c r="A14" s="136"/>
      <c r="B14" s="59" t="s">
        <v>112</v>
      </c>
      <c r="C14" s="60">
        <v>125</v>
      </c>
      <c r="D14" s="60">
        <v>4247</v>
      </c>
      <c r="E14" s="60">
        <v>276</v>
      </c>
      <c r="F14" s="60">
        <v>135</v>
      </c>
      <c r="G14" s="61">
        <v>33</v>
      </c>
      <c r="H14" s="60">
        <v>841</v>
      </c>
      <c r="I14" s="60">
        <v>1006</v>
      </c>
      <c r="J14" s="60">
        <v>13438</v>
      </c>
      <c r="K14" s="60">
        <v>9997</v>
      </c>
      <c r="L14" s="60">
        <v>5128</v>
      </c>
      <c r="M14" s="60">
        <v>0</v>
      </c>
      <c r="N14" s="60">
        <v>0</v>
      </c>
      <c r="O14" s="60">
        <v>388</v>
      </c>
      <c r="P14" s="60">
        <v>0</v>
      </c>
      <c r="Q14" s="47">
        <v>35376</v>
      </c>
    </row>
    <row r="15" spans="1:17" ht="15" customHeight="1" x14ac:dyDescent="0.3">
      <c r="A15" s="135" t="s">
        <v>44</v>
      </c>
      <c r="B15" s="63" t="s">
        <v>103</v>
      </c>
      <c r="C15" s="48">
        <v>1095</v>
      </c>
      <c r="D15" s="48">
        <v>1895</v>
      </c>
      <c r="E15" s="48">
        <v>580</v>
      </c>
      <c r="F15" s="48">
        <v>490</v>
      </c>
      <c r="G15" s="48">
        <v>257</v>
      </c>
      <c r="H15" s="48">
        <v>3892</v>
      </c>
      <c r="I15" s="48">
        <v>2067</v>
      </c>
      <c r="J15" s="48">
        <v>3916</v>
      </c>
      <c r="K15" s="48">
        <v>4744</v>
      </c>
      <c r="L15" s="48">
        <v>678</v>
      </c>
      <c r="M15" s="48">
        <v>0</v>
      </c>
      <c r="N15" s="48">
        <v>0</v>
      </c>
      <c r="O15" s="48">
        <v>534</v>
      </c>
      <c r="P15" s="48">
        <v>0</v>
      </c>
      <c r="Q15" s="64">
        <v>19237</v>
      </c>
    </row>
    <row r="16" spans="1:17" ht="15" customHeight="1" x14ac:dyDescent="0.3">
      <c r="A16" s="135"/>
      <c r="B16" s="49" t="s">
        <v>144</v>
      </c>
      <c r="C16" s="43">
        <v>380</v>
      </c>
      <c r="D16" s="43">
        <v>1434</v>
      </c>
      <c r="E16" s="43">
        <v>253</v>
      </c>
      <c r="F16" s="43">
        <v>0</v>
      </c>
      <c r="G16" s="43">
        <v>0</v>
      </c>
      <c r="H16" s="43">
        <v>1370</v>
      </c>
      <c r="I16" s="43">
        <v>722</v>
      </c>
      <c r="J16" s="43">
        <v>865</v>
      </c>
      <c r="K16" s="43">
        <v>555</v>
      </c>
      <c r="L16" s="43">
        <v>69</v>
      </c>
      <c r="M16" s="43">
        <v>0</v>
      </c>
      <c r="N16" s="43">
        <v>169</v>
      </c>
      <c r="O16" s="43">
        <v>42</v>
      </c>
      <c r="P16" s="43">
        <v>0</v>
      </c>
      <c r="Q16" s="44">
        <v>5857</v>
      </c>
    </row>
    <row r="17" spans="1:17" ht="15" customHeight="1" x14ac:dyDescent="0.3">
      <c r="A17" s="135"/>
      <c r="B17" s="49" t="s">
        <v>56</v>
      </c>
      <c r="C17" s="43">
        <v>1395</v>
      </c>
      <c r="D17" s="43">
        <v>1180</v>
      </c>
      <c r="E17" s="43">
        <v>257</v>
      </c>
      <c r="F17" s="43">
        <v>36</v>
      </c>
      <c r="G17" s="43">
        <v>86</v>
      </c>
      <c r="H17" s="43">
        <v>4712</v>
      </c>
      <c r="I17" s="43">
        <v>1042</v>
      </c>
      <c r="J17" s="43">
        <v>2638</v>
      </c>
      <c r="K17" s="43">
        <v>2071</v>
      </c>
      <c r="L17" s="43">
        <v>80</v>
      </c>
      <c r="M17" s="43">
        <v>0</v>
      </c>
      <c r="N17" s="43">
        <v>222</v>
      </c>
      <c r="O17" s="43">
        <v>73</v>
      </c>
      <c r="P17" s="43">
        <v>0</v>
      </c>
      <c r="Q17" s="44">
        <v>13531</v>
      </c>
    </row>
    <row r="18" spans="1:17" ht="15" customHeight="1" x14ac:dyDescent="0.3">
      <c r="A18" s="135"/>
      <c r="B18" s="49" t="s">
        <v>57</v>
      </c>
      <c r="C18" s="43">
        <v>3517</v>
      </c>
      <c r="D18" s="43">
        <v>2810</v>
      </c>
      <c r="E18" s="43">
        <v>1887</v>
      </c>
      <c r="F18" s="43">
        <v>310</v>
      </c>
      <c r="G18" s="43">
        <v>100</v>
      </c>
      <c r="H18" s="43">
        <v>4302</v>
      </c>
      <c r="I18" s="43">
        <v>1459</v>
      </c>
      <c r="J18" s="43">
        <v>6994</v>
      </c>
      <c r="K18" s="43">
        <v>5404</v>
      </c>
      <c r="L18" s="43">
        <v>1457</v>
      </c>
      <c r="M18" s="43">
        <v>0</v>
      </c>
      <c r="N18" s="43">
        <v>0</v>
      </c>
      <c r="O18" s="43">
        <v>298</v>
      </c>
      <c r="P18" s="43">
        <v>0</v>
      </c>
      <c r="Q18" s="44">
        <v>26088</v>
      </c>
    </row>
    <row r="19" spans="1:17" ht="15" customHeight="1" x14ac:dyDescent="0.3">
      <c r="A19" s="135"/>
      <c r="B19" s="49" t="s">
        <v>58</v>
      </c>
      <c r="C19" s="43">
        <v>1174</v>
      </c>
      <c r="D19" s="43">
        <v>2323</v>
      </c>
      <c r="E19" s="43">
        <v>2940</v>
      </c>
      <c r="F19" s="43">
        <v>1280</v>
      </c>
      <c r="G19" s="43">
        <v>102</v>
      </c>
      <c r="H19" s="43">
        <v>1155</v>
      </c>
      <c r="I19" s="43">
        <v>368</v>
      </c>
      <c r="J19" s="43">
        <v>9744</v>
      </c>
      <c r="K19" s="43">
        <v>2215</v>
      </c>
      <c r="L19" s="43">
        <v>3380</v>
      </c>
      <c r="M19" s="43">
        <v>0</v>
      </c>
      <c r="N19" s="43">
        <v>0</v>
      </c>
      <c r="O19" s="43">
        <v>169</v>
      </c>
      <c r="P19" s="43">
        <v>0</v>
      </c>
      <c r="Q19" s="44">
        <v>24535</v>
      </c>
    </row>
    <row r="20" spans="1:17" ht="15" customHeight="1" x14ac:dyDescent="0.3">
      <c r="A20" s="135"/>
      <c r="B20" s="49" t="s">
        <v>59</v>
      </c>
      <c r="C20" s="43">
        <v>377</v>
      </c>
      <c r="D20" s="43">
        <v>2379</v>
      </c>
      <c r="E20" s="43">
        <v>1447</v>
      </c>
      <c r="F20" s="43">
        <v>254</v>
      </c>
      <c r="G20" s="43">
        <v>7</v>
      </c>
      <c r="H20" s="43">
        <v>949</v>
      </c>
      <c r="I20" s="43">
        <v>2654</v>
      </c>
      <c r="J20" s="43">
        <v>3015</v>
      </c>
      <c r="K20" s="43">
        <v>2522</v>
      </c>
      <c r="L20" s="43">
        <v>1622</v>
      </c>
      <c r="M20" s="43">
        <v>0</v>
      </c>
      <c r="N20" s="43">
        <v>0</v>
      </c>
      <c r="O20" s="43">
        <v>238</v>
      </c>
      <c r="P20" s="43">
        <v>0</v>
      </c>
      <c r="Q20" s="44">
        <v>15057</v>
      </c>
    </row>
    <row r="21" spans="1:17" ht="15" customHeight="1" x14ac:dyDescent="0.3">
      <c r="A21" s="135"/>
      <c r="B21" s="49" t="s">
        <v>60</v>
      </c>
      <c r="C21" s="43">
        <v>5103</v>
      </c>
      <c r="D21" s="43">
        <v>1121</v>
      </c>
      <c r="E21" s="43">
        <v>891</v>
      </c>
      <c r="F21" s="43">
        <v>1200</v>
      </c>
      <c r="G21" s="43">
        <v>499</v>
      </c>
      <c r="H21" s="43">
        <v>2886</v>
      </c>
      <c r="I21" s="43">
        <v>1753</v>
      </c>
      <c r="J21" s="43">
        <v>4704</v>
      </c>
      <c r="K21" s="43">
        <v>5066</v>
      </c>
      <c r="L21" s="43">
        <v>1255</v>
      </c>
      <c r="M21" s="43">
        <v>0</v>
      </c>
      <c r="N21" s="43">
        <v>0</v>
      </c>
      <c r="O21" s="43">
        <v>376</v>
      </c>
      <c r="P21" s="43">
        <v>0</v>
      </c>
      <c r="Q21" s="44">
        <v>24854</v>
      </c>
    </row>
    <row r="22" spans="1:17" ht="15" customHeight="1" x14ac:dyDescent="0.3">
      <c r="A22" s="135"/>
      <c r="B22" s="49" t="s">
        <v>113</v>
      </c>
      <c r="C22" s="43">
        <v>0</v>
      </c>
      <c r="D22" s="43">
        <v>0</v>
      </c>
      <c r="E22" s="43">
        <v>0</v>
      </c>
      <c r="F22" s="43">
        <v>0</v>
      </c>
      <c r="G22" s="43">
        <v>0</v>
      </c>
      <c r="H22" s="43">
        <v>0</v>
      </c>
      <c r="I22" s="43">
        <v>0</v>
      </c>
      <c r="J22" s="43">
        <v>0</v>
      </c>
      <c r="K22" s="115" t="s">
        <v>163</v>
      </c>
      <c r="L22" s="43">
        <v>0</v>
      </c>
      <c r="M22" s="43">
        <v>0</v>
      </c>
      <c r="N22" s="43">
        <v>0</v>
      </c>
      <c r="O22" s="43">
        <v>61</v>
      </c>
      <c r="P22" s="43">
        <v>0</v>
      </c>
      <c r="Q22" s="121" t="s">
        <v>163</v>
      </c>
    </row>
    <row r="23" spans="1:17" ht="15" customHeight="1" x14ac:dyDescent="0.3">
      <c r="A23" s="135"/>
      <c r="B23" s="49" t="s">
        <v>61</v>
      </c>
      <c r="C23" s="43">
        <v>252</v>
      </c>
      <c r="D23" s="43">
        <v>1702</v>
      </c>
      <c r="E23" s="43">
        <v>119</v>
      </c>
      <c r="F23" s="43">
        <v>356</v>
      </c>
      <c r="G23" s="43">
        <v>64</v>
      </c>
      <c r="H23" s="43">
        <v>2293</v>
      </c>
      <c r="I23" s="43">
        <v>3120</v>
      </c>
      <c r="J23" s="43">
        <v>3690</v>
      </c>
      <c r="K23" s="43">
        <v>1727</v>
      </c>
      <c r="L23" s="43">
        <v>118</v>
      </c>
      <c r="M23" s="43">
        <v>0</v>
      </c>
      <c r="N23" s="43">
        <v>69</v>
      </c>
      <c r="O23" s="43">
        <v>236</v>
      </c>
      <c r="P23" s="43">
        <v>0</v>
      </c>
      <c r="Q23" s="44">
        <v>13635</v>
      </c>
    </row>
    <row r="24" spans="1:17" ht="15" customHeight="1" x14ac:dyDescent="0.3">
      <c r="A24" s="135"/>
      <c r="B24" s="59" t="s">
        <v>112</v>
      </c>
      <c r="C24" s="60">
        <v>205</v>
      </c>
      <c r="D24" s="60">
        <v>2204</v>
      </c>
      <c r="E24" s="60">
        <v>266</v>
      </c>
      <c r="F24" s="60">
        <v>102</v>
      </c>
      <c r="G24" s="60">
        <v>152</v>
      </c>
      <c r="H24" s="60">
        <v>1262</v>
      </c>
      <c r="I24" s="60">
        <v>259</v>
      </c>
      <c r="J24" s="60">
        <v>4772</v>
      </c>
      <c r="K24" s="60">
        <v>2808</v>
      </c>
      <c r="L24" s="60">
        <v>1020</v>
      </c>
      <c r="M24" s="60">
        <v>61</v>
      </c>
      <c r="N24" s="60">
        <v>0</v>
      </c>
      <c r="O24" s="60">
        <v>18</v>
      </c>
      <c r="P24" s="60">
        <v>0</v>
      </c>
      <c r="Q24" s="47">
        <v>13099</v>
      </c>
    </row>
    <row r="25" spans="1:17" ht="15" customHeight="1" x14ac:dyDescent="0.3">
      <c r="A25" s="135" t="s">
        <v>45</v>
      </c>
      <c r="B25" s="63" t="s">
        <v>62</v>
      </c>
      <c r="C25" s="48">
        <v>106</v>
      </c>
      <c r="D25" s="50">
        <v>0</v>
      </c>
      <c r="E25" s="48">
        <v>0</v>
      </c>
      <c r="F25" s="48">
        <v>193</v>
      </c>
      <c r="G25" s="48">
        <v>0</v>
      </c>
      <c r="H25" s="48">
        <v>579</v>
      </c>
      <c r="I25" s="48">
        <v>21</v>
      </c>
      <c r="J25" s="48">
        <v>618</v>
      </c>
      <c r="K25" s="48">
        <v>791</v>
      </c>
      <c r="L25" s="48">
        <v>83</v>
      </c>
      <c r="M25" s="48">
        <v>0</v>
      </c>
      <c r="N25" s="50">
        <v>35</v>
      </c>
      <c r="O25" s="48">
        <v>400</v>
      </c>
      <c r="P25" s="48">
        <v>0</v>
      </c>
      <c r="Q25" s="64">
        <v>2756</v>
      </c>
    </row>
    <row r="26" spans="1:17" ht="15" customHeight="1" x14ac:dyDescent="0.3">
      <c r="A26" s="135"/>
      <c r="B26" s="49" t="s">
        <v>122</v>
      </c>
      <c r="C26" s="43">
        <v>146</v>
      </c>
      <c r="D26" s="43">
        <v>947</v>
      </c>
      <c r="E26" s="43">
        <v>439</v>
      </c>
      <c r="F26" s="43">
        <v>157</v>
      </c>
      <c r="G26" s="43">
        <v>92</v>
      </c>
      <c r="H26" s="43">
        <v>2612</v>
      </c>
      <c r="I26" s="43">
        <v>721</v>
      </c>
      <c r="J26" s="43">
        <v>1933</v>
      </c>
      <c r="K26" s="43">
        <v>863</v>
      </c>
      <c r="L26" s="43">
        <v>158</v>
      </c>
      <c r="M26" s="43">
        <v>0</v>
      </c>
      <c r="N26" s="43">
        <v>1117</v>
      </c>
      <c r="O26" s="43">
        <v>356</v>
      </c>
      <c r="P26" s="43">
        <v>0</v>
      </c>
      <c r="Q26" s="44">
        <v>9486</v>
      </c>
    </row>
    <row r="27" spans="1:17" ht="15" customHeight="1" x14ac:dyDescent="0.3">
      <c r="A27" s="135"/>
      <c r="B27" s="49" t="s">
        <v>63</v>
      </c>
      <c r="C27" s="43">
        <v>1454</v>
      </c>
      <c r="D27" s="43">
        <v>979</v>
      </c>
      <c r="E27" s="43">
        <v>713</v>
      </c>
      <c r="F27" s="43">
        <v>210</v>
      </c>
      <c r="G27" s="43">
        <v>257</v>
      </c>
      <c r="H27" s="43">
        <v>3168</v>
      </c>
      <c r="I27" s="43">
        <v>1479</v>
      </c>
      <c r="J27" s="43">
        <v>3379</v>
      </c>
      <c r="K27" s="43">
        <v>4092</v>
      </c>
      <c r="L27" s="43">
        <v>1342</v>
      </c>
      <c r="M27" s="43">
        <v>0</v>
      </c>
      <c r="N27" s="43">
        <v>0</v>
      </c>
      <c r="O27" s="43">
        <v>538</v>
      </c>
      <c r="P27" s="43">
        <v>0</v>
      </c>
      <c r="Q27" s="44">
        <v>16741</v>
      </c>
    </row>
    <row r="28" spans="1:17" ht="15" customHeight="1" x14ac:dyDescent="0.3">
      <c r="A28" s="135"/>
      <c r="B28" s="49" t="s">
        <v>64</v>
      </c>
      <c r="C28" s="43">
        <v>1083</v>
      </c>
      <c r="D28" s="43">
        <v>363</v>
      </c>
      <c r="E28" s="115" t="s">
        <v>163</v>
      </c>
      <c r="F28" s="43">
        <v>13</v>
      </c>
      <c r="G28" s="43">
        <v>77</v>
      </c>
      <c r="H28" s="43">
        <v>1778</v>
      </c>
      <c r="I28" s="43">
        <v>571</v>
      </c>
      <c r="J28" s="43">
        <v>1439</v>
      </c>
      <c r="K28" s="43">
        <v>1827</v>
      </c>
      <c r="L28" s="118" t="s">
        <v>164</v>
      </c>
      <c r="M28" s="43">
        <v>0</v>
      </c>
      <c r="N28" s="43">
        <v>272</v>
      </c>
      <c r="O28" s="43">
        <v>313</v>
      </c>
      <c r="P28" s="43">
        <v>0</v>
      </c>
      <c r="Q28" s="44">
        <v>7729</v>
      </c>
    </row>
    <row r="29" spans="1:17" ht="15" customHeight="1" x14ac:dyDescent="0.3">
      <c r="A29" s="135"/>
      <c r="B29" s="49" t="s">
        <v>65</v>
      </c>
      <c r="C29" s="43">
        <v>1259</v>
      </c>
      <c r="D29" s="43">
        <v>2018</v>
      </c>
      <c r="E29" s="43">
        <v>1544</v>
      </c>
      <c r="F29" s="43">
        <v>1457</v>
      </c>
      <c r="G29" s="43">
        <v>0</v>
      </c>
      <c r="H29" s="43">
        <v>3101</v>
      </c>
      <c r="I29" s="43">
        <v>1539</v>
      </c>
      <c r="J29" s="43">
        <v>4270</v>
      </c>
      <c r="K29" s="43">
        <v>2858</v>
      </c>
      <c r="L29" s="43">
        <v>1664</v>
      </c>
      <c r="M29" s="43">
        <v>0</v>
      </c>
      <c r="N29" s="43">
        <v>0</v>
      </c>
      <c r="O29" s="43">
        <v>569</v>
      </c>
      <c r="P29" s="43">
        <v>0</v>
      </c>
      <c r="Q29" s="44">
        <v>18060</v>
      </c>
    </row>
    <row r="30" spans="1:17" ht="15" customHeight="1" x14ac:dyDescent="0.3">
      <c r="A30" s="135"/>
      <c r="B30" s="49" t="s">
        <v>66</v>
      </c>
      <c r="C30" s="43">
        <v>2956</v>
      </c>
      <c r="D30" s="43">
        <v>1241</v>
      </c>
      <c r="E30" s="43">
        <v>1657</v>
      </c>
      <c r="F30" s="43">
        <v>314</v>
      </c>
      <c r="G30" s="43">
        <v>568</v>
      </c>
      <c r="H30" s="43">
        <v>3384</v>
      </c>
      <c r="I30" s="43">
        <v>731</v>
      </c>
      <c r="J30" s="43">
        <v>4377</v>
      </c>
      <c r="K30" s="43">
        <v>3713</v>
      </c>
      <c r="L30" s="43">
        <v>622</v>
      </c>
      <c r="M30" s="43">
        <v>0</v>
      </c>
      <c r="N30" s="43">
        <v>100</v>
      </c>
      <c r="O30" s="43">
        <v>348</v>
      </c>
      <c r="P30" s="43">
        <v>0</v>
      </c>
      <c r="Q30" s="44">
        <v>18587</v>
      </c>
    </row>
    <row r="31" spans="1:17" ht="15" customHeight="1" x14ac:dyDescent="0.3">
      <c r="A31" s="135"/>
      <c r="B31" s="49" t="s">
        <v>67</v>
      </c>
      <c r="C31" s="43">
        <v>542</v>
      </c>
      <c r="D31" s="43">
        <v>471</v>
      </c>
      <c r="E31" s="43">
        <v>984</v>
      </c>
      <c r="F31" s="43">
        <v>27</v>
      </c>
      <c r="G31" s="43">
        <v>71</v>
      </c>
      <c r="H31" s="43">
        <v>1419</v>
      </c>
      <c r="I31" s="43">
        <v>1240</v>
      </c>
      <c r="J31" s="43">
        <v>531</v>
      </c>
      <c r="K31" s="43">
        <v>1348</v>
      </c>
      <c r="L31" s="43">
        <v>1203</v>
      </c>
      <c r="M31" s="43">
        <v>0</v>
      </c>
      <c r="N31" s="43">
        <v>76</v>
      </c>
      <c r="O31" s="43">
        <v>408</v>
      </c>
      <c r="P31" s="43">
        <v>0</v>
      </c>
      <c r="Q31" s="44">
        <v>8235</v>
      </c>
    </row>
    <row r="32" spans="1:17" ht="15" customHeight="1" x14ac:dyDescent="0.3">
      <c r="A32" s="135"/>
      <c r="B32" s="49" t="s">
        <v>68</v>
      </c>
      <c r="C32" s="43">
        <v>520</v>
      </c>
      <c r="D32" s="43">
        <v>151</v>
      </c>
      <c r="E32" s="43">
        <v>137</v>
      </c>
      <c r="F32" s="43">
        <v>23</v>
      </c>
      <c r="G32" s="43">
        <v>216</v>
      </c>
      <c r="H32" s="43">
        <v>2173</v>
      </c>
      <c r="I32" s="43">
        <v>538</v>
      </c>
      <c r="J32" s="43">
        <v>690</v>
      </c>
      <c r="K32" s="43">
        <v>1413</v>
      </c>
      <c r="L32" s="43">
        <v>403</v>
      </c>
      <c r="M32" s="43">
        <v>0</v>
      </c>
      <c r="N32" s="43">
        <v>854</v>
      </c>
      <c r="O32" s="43">
        <v>435</v>
      </c>
      <c r="P32" s="43">
        <v>0</v>
      </c>
      <c r="Q32" s="44">
        <v>7204</v>
      </c>
    </row>
    <row r="33" spans="1:18" ht="15" customHeight="1" x14ac:dyDescent="0.3">
      <c r="A33" s="135"/>
      <c r="B33" s="59" t="s">
        <v>112</v>
      </c>
      <c r="C33" s="60">
        <v>171</v>
      </c>
      <c r="D33" s="60">
        <v>74</v>
      </c>
      <c r="E33" s="60">
        <v>171</v>
      </c>
      <c r="F33" s="60">
        <v>0</v>
      </c>
      <c r="G33" s="60">
        <v>0</v>
      </c>
      <c r="H33" s="60">
        <v>2033</v>
      </c>
      <c r="I33" s="60">
        <v>189</v>
      </c>
      <c r="J33" s="60">
        <v>397</v>
      </c>
      <c r="K33" s="60">
        <v>849</v>
      </c>
      <c r="L33" s="60">
        <v>103</v>
      </c>
      <c r="M33" s="60">
        <v>0</v>
      </c>
      <c r="N33" s="60">
        <v>0</v>
      </c>
      <c r="O33" s="60">
        <v>17</v>
      </c>
      <c r="P33" s="60">
        <v>0</v>
      </c>
      <c r="Q33" s="47">
        <v>4002</v>
      </c>
    </row>
    <row r="34" spans="1:18" ht="15" customHeight="1" x14ac:dyDescent="0.3">
      <c r="A34" s="135" t="s">
        <v>46</v>
      </c>
      <c r="B34" s="63" t="s">
        <v>130</v>
      </c>
      <c r="C34" s="48">
        <v>1552</v>
      </c>
      <c r="D34" s="48">
        <v>692</v>
      </c>
      <c r="E34" s="48">
        <v>1575</v>
      </c>
      <c r="F34" s="48">
        <v>890</v>
      </c>
      <c r="G34" s="48">
        <v>67</v>
      </c>
      <c r="H34" s="48">
        <v>4088</v>
      </c>
      <c r="I34" s="48">
        <v>2300</v>
      </c>
      <c r="J34" s="48">
        <v>3775</v>
      </c>
      <c r="K34" s="48">
        <v>3978</v>
      </c>
      <c r="L34" s="48">
        <v>864</v>
      </c>
      <c r="M34" s="48">
        <v>0</v>
      </c>
      <c r="N34" s="48">
        <v>0</v>
      </c>
      <c r="O34" s="48">
        <v>271</v>
      </c>
      <c r="P34" s="48">
        <v>0</v>
      </c>
      <c r="Q34" s="64">
        <v>19570</v>
      </c>
    </row>
    <row r="35" spans="1:18" ht="15" customHeight="1" x14ac:dyDescent="0.3">
      <c r="A35" s="135"/>
      <c r="B35" s="49" t="s">
        <v>69</v>
      </c>
      <c r="C35" s="43">
        <v>437</v>
      </c>
      <c r="D35" s="43">
        <v>970</v>
      </c>
      <c r="E35" s="43">
        <v>677</v>
      </c>
      <c r="F35" s="43">
        <v>0</v>
      </c>
      <c r="G35" s="43">
        <v>136</v>
      </c>
      <c r="H35" s="43">
        <v>2553</v>
      </c>
      <c r="I35" s="43">
        <v>2762</v>
      </c>
      <c r="J35" s="43">
        <v>1416</v>
      </c>
      <c r="K35" s="43">
        <v>1810</v>
      </c>
      <c r="L35" s="43">
        <v>540</v>
      </c>
      <c r="M35" s="43">
        <v>0</v>
      </c>
      <c r="N35" s="43">
        <v>0</v>
      </c>
      <c r="O35" s="43">
        <v>59</v>
      </c>
      <c r="P35" s="43">
        <v>0</v>
      </c>
      <c r="Q35" s="44">
        <v>11254</v>
      </c>
    </row>
    <row r="36" spans="1:18" ht="15" customHeight="1" x14ac:dyDescent="0.3">
      <c r="A36" s="135"/>
      <c r="B36" s="49" t="s">
        <v>70</v>
      </c>
      <c r="C36" s="43">
        <v>649</v>
      </c>
      <c r="D36" s="43">
        <v>921</v>
      </c>
      <c r="E36" s="43">
        <v>122</v>
      </c>
      <c r="F36" s="43">
        <v>0</v>
      </c>
      <c r="G36" s="43">
        <v>365</v>
      </c>
      <c r="H36" s="43">
        <v>640</v>
      </c>
      <c r="I36" s="43">
        <v>514</v>
      </c>
      <c r="J36" s="43">
        <v>1646</v>
      </c>
      <c r="K36" s="43">
        <v>2080</v>
      </c>
      <c r="L36" s="43">
        <v>332</v>
      </c>
      <c r="M36" s="43">
        <v>0</v>
      </c>
      <c r="N36" s="43">
        <v>0</v>
      </c>
      <c r="O36" s="43">
        <v>83</v>
      </c>
      <c r="P36" s="43">
        <v>0</v>
      </c>
      <c r="Q36" s="44">
        <v>7126</v>
      </c>
    </row>
    <row r="37" spans="1:18" ht="15" customHeight="1" x14ac:dyDescent="0.3">
      <c r="A37" s="135"/>
      <c r="B37" s="49" t="s">
        <v>71</v>
      </c>
      <c r="C37" s="43">
        <v>135</v>
      </c>
      <c r="D37" s="43">
        <v>34</v>
      </c>
      <c r="E37" s="43">
        <v>0</v>
      </c>
      <c r="F37" s="43">
        <v>19</v>
      </c>
      <c r="G37" s="37">
        <v>0</v>
      </c>
      <c r="H37" s="43">
        <v>1734</v>
      </c>
      <c r="I37" s="43">
        <v>831</v>
      </c>
      <c r="J37" s="43">
        <v>242</v>
      </c>
      <c r="K37" s="43">
        <v>877</v>
      </c>
      <c r="L37" s="37">
        <v>6</v>
      </c>
      <c r="M37" s="43">
        <v>0</v>
      </c>
      <c r="N37" s="43">
        <v>344</v>
      </c>
      <c r="O37" s="43">
        <v>103</v>
      </c>
      <c r="P37" s="43">
        <v>0</v>
      </c>
      <c r="Q37" s="44">
        <v>4212</v>
      </c>
    </row>
    <row r="38" spans="1:18" ht="15" customHeight="1" x14ac:dyDescent="0.3">
      <c r="A38" s="135"/>
      <c r="B38" s="49" t="s">
        <v>72</v>
      </c>
      <c r="C38" s="43">
        <v>2447</v>
      </c>
      <c r="D38" s="43">
        <v>226</v>
      </c>
      <c r="E38" s="43">
        <v>1000</v>
      </c>
      <c r="F38" s="43">
        <v>280</v>
      </c>
      <c r="G38" s="43">
        <v>172</v>
      </c>
      <c r="H38" s="43">
        <v>1170</v>
      </c>
      <c r="I38" s="43">
        <v>147</v>
      </c>
      <c r="J38" s="43">
        <v>1884</v>
      </c>
      <c r="K38" s="43">
        <v>2118</v>
      </c>
      <c r="L38" s="43">
        <v>83</v>
      </c>
      <c r="M38" s="43">
        <v>0</v>
      </c>
      <c r="N38" s="43">
        <v>48</v>
      </c>
      <c r="O38" s="37">
        <v>337</v>
      </c>
      <c r="P38" s="37">
        <v>0</v>
      </c>
      <c r="Q38" s="44">
        <v>9565</v>
      </c>
    </row>
    <row r="39" spans="1:18" ht="15" customHeight="1" x14ac:dyDescent="0.3">
      <c r="A39" s="135"/>
      <c r="B39" s="59" t="s">
        <v>112</v>
      </c>
      <c r="C39" s="60">
        <v>0</v>
      </c>
      <c r="D39" s="60">
        <v>506</v>
      </c>
      <c r="E39" s="60">
        <v>1064</v>
      </c>
      <c r="F39" s="60">
        <v>40</v>
      </c>
      <c r="G39" s="60">
        <v>0</v>
      </c>
      <c r="H39" s="60">
        <v>604</v>
      </c>
      <c r="I39" s="60">
        <v>0</v>
      </c>
      <c r="J39" s="60">
        <v>1069</v>
      </c>
      <c r="K39" s="60">
        <v>25</v>
      </c>
      <c r="L39" s="60">
        <v>256</v>
      </c>
      <c r="M39" s="60">
        <v>72</v>
      </c>
      <c r="N39" s="60">
        <v>0</v>
      </c>
      <c r="O39" s="60">
        <v>0</v>
      </c>
      <c r="P39" s="60">
        <v>0</v>
      </c>
      <c r="Q39" s="47">
        <v>3636</v>
      </c>
    </row>
    <row r="40" spans="1:18" s="6" customFormat="1" ht="15" customHeight="1" x14ac:dyDescent="0.3">
      <c r="A40" s="135" t="s">
        <v>47</v>
      </c>
      <c r="B40" s="75" t="s">
        <v>116</v>
      </c>
      <c r="C40" s="48">
        <v>805</v>
      </c>
      <c r="D40" s="48">
        <v>481</v>
      </c>
      <c r="E40" s="48">
        <v>580</v>
      </c>
      <c r="F40" s="48">
        <v>0</v>
      </c>
      <c r="G40" s="48">
        <v>93</v>
      </c>
      <c r="H40" s="48">
        <v>3431</v>
      </c>
      <c r="I40" s="48">
        <v>977</v>
      </c>
      <c r="J40" s="48">
        <v>799</v>
      </c>
      <c r="K40" s="48">
        <v>1935</v>
      </c>
      <c r="L40" s="48">
        <v>536</v>
      </c>
      <c r="M40" s="48">
        <v>0</v>
      </c>
      <c r="N40" s="48">
        <v>469</v>
      </c>
      <c r="O40" s="48">
        <v>147</v>
      </c>
      <c r="P40" s="48">
        <v>0</v>
      </c>
      <c r="Q40" s="64">
        <v>10173</v>
      </c>
      <c r="R40"/>
    </row>
    <row r="41" spans="1:18" ht="15" customHeight="1" x14ac:dyDescent="0.3">
      <c r="A41" s="135"/>
      <c r="B41" s="76" t="s">
        <v>73</v>
      </c>
      <c r="C41" s="43">
        <v>1111</v>
      </c>
      <c r="D41" s="43">
        <v>1107</v>
      </c>
      <c r="E41" s="43">
        <v>1121</v>
      </c>
      <c r="F41" s="43">
        <v>251</v>
      </c>
      <c r="G41" s="43">
        <v>342</v>
      </c>
      <c r="H41" s="43">
        <v>2092</v>
      </c>
      <c r="I41" s="43">
        <v>393</v>
      </c>
      <c r="J41" s="43">
        <v>1809</v>
      </c>
      <c r="K41" s="43">
        <v>2698</v>
      </c>
      <c r="L41" s="43">
        <v>477</v>
      </c>
      <c r="M41" s="43">
        <v>0</v>
      </c>
      <c r="N41" s="43">
        <v>0</v>
      </c>
      <c r="O41" s="43">
        <v>233</v>
      </c>
      <c r="P41" s="43">
        <v>0</v>
      </c>
      <c r="Q41" s="44">
        <v>11102</v>
      </c>
    </row>
    <row r="42" spans="1:18" ht="15" customHeight="1" x14ac:dyDescent="0.3">
      <c r="A42" s="135"/>
      <c r="B42" s="76" t="s">
        <v>121</v>
      </c>
      <c r="C42" s="43">
        <v>0</v>
      </c>
      <c r="D42" s="37">
        <v>1773</v>
      </c>
      <c r="E42" s="118" t="s">
        <v>164</v>
      </c>
      <c r="F42" s="43">
        <v>782</v>
      </c>
      <c r="G42" s="43">
        <v>0</v>
      </c>
      <c r="H42" s="43">
        <v>2306</v>
      </c>
      <c r="I42" s="43">
        <v>243</v>
      </c>
      <c r="J42" s="43">
        <v>4408</v>
      </c>
      <c r="K42" s="43">
        <v>1156</v>
      </c>
      <c r="L42" s="115" t="s">
        <v>163</v>
      </c>
      <c r="M42" s="43">
        <v>28</v>
      </c>
      <c r="N42" s="43">
        <v>0</v>
      </c>
      <c r="O42" s="43">
        <v>0</v>
      </c>
      <c r="P42" s="43">
        <v>0</v>
      </c>
      <c r="Q42" s="44">
        <v>12345</v>
      </c>
    </row>
    <row r="43" spans="1:18" ht="15" customHeight="1" x14ac:dyDescent="0.3">
      <c r="A43" s="135"/>
      <c r="B43" s="76" t="s">
        <v>74</v>
      </c>
      <c r="C43" s="43">
        <v>350</v>
      </c>
      <c r="D43" s="43">
        <v>1044</v>
      </c>
      <c r="E43" s="43">
        <v>882</v>
      </c>
      <c r="F43" s="43">
        <v>749</v>
      </c>
      <c r="G43" s="43">
        <v>66</v>
      </c>
      <c r="H43" s="43">
        <v>3430</v>
      </c>
      <c r="I43" s="43">
        <v>1190</v>
      </c>
      <c r="J43" s="43">
        <v>2592</v>
      </c>
      <c r="K43" s="43">
        <v>1841</v>
      </c>
      <c r="L43" s="43">
        <v>757</v>
      </c>
      <c r="M43" s="43">
        <v>0</v>
      </c>
      <c r="N43" s="43">
        <v>538</v>
      </c>
      <c r="O43" s="43">
        <v>156</v>
      </c>
      <c r="P43" s="43">
        <v>0</v>
      </c>
      <c r="Q43" s="44">
        <v>13498</v>
      </c>
    </row>
    <row r="44" spans="1:18" ht="15" customHeight="1" x14ac:dyDescent="0.3">
      <c r="A44" s="135"/>
      <c r="B44" s="62" t="s">
        <v>123</v>
      </c>
      <c r="C44" s="60">
        <v>0</v>
      </c>
      <c r="D44" s="60">
        <v>126</v>
      </c>
      <c r="E44" s="61">
        <v>133</v>
      </c>
      <c r="F44" s="60">
        <v>0</v>
      </c>
      <c r="G44" s="60">
        <v>0</v>
      </c>
      <c r="H44" s="60">
        <v>150</v>
      </c>
      <c r="I44" s="60">
        <v>163</v>
      </c>
      <c r="J44" s="60">
        <v>1733</v>
      </c>
      <c r="K44" s="60">
        <v>537</v>
      </c>
      <c r="L44" s="60">
        <v>167</v>
      </c>
      <c r="M44" s="60">
        <v>0</v>
      </c>
      <c r="N44" s="60">
        <v>0</v>
      </c>
      <c r="O44" s="61">
        <v>0</v>
      </c>
      <c r="P44" s="61">
        <v>0</v>
      </c>
      <c r="Q44" s="47">
        <v>3009</v>
      </c>
    </row>
    <row r="45" spans="1:18" ht="15" customHeight="1" x14ac:dyDescent="0.3">
      <c r="A45" s="69" t="s">
        <v>48</v>
      </c>
      <c r="B45" s="65" t="s">
        <v>75</v>
      </c>
      <c r="C45" s="66">
        <v>856</v>
      </c>
      <c r="D45" s="66">
        <v>903</v>
      </c>
      <c r="E45" s="66">
        <v>425</v>
      </c>
      <c r="F45" s="66">
        <v>111</v>
      </c>
      <c r="G45" s="66">
        <v>1376</v>
      </c>
      <c r="H45" s="66">
        <v>5748</v>
      </c>
      <c r="I45" s="66">
        <v>1061</v>
      </c>
      <c r="J45" s="66">
        <v>1207</v>
      </c>
      <c r="K45" s="66">
        <v>2748</v>
      </c>
      <c r="L45" s="66">
        <v>570</v>
      </c>
      <c r="M45" s="66">
        <v>0</v>
      </c>
      <c r="N45" s="66">
        <v>176</v>
      </c>
      <c r="O45" s="66">
        <v>64</v>
      </c>
      <c r="P45" s="66">
        <v>0</v>
      </c>
      <c r="Q45" s="57">
        <v>15042</v>
      </c>
    </row>
    <row r="46" spans="1:18" ht="15" customHeight="1" x14ac:dyDescent="0.3">
      <c r="A46" s="135" t="s">
        <v>49</v>
      </c>
      <c r="B46" s="79" t="s">
        <v>125</v>
      </c>
      <c r="C46" s="48">
        <v>0</v>
      </c>
      <c r="D46" s="48">
        <v>0</v>
      </c>
      <c r="E46" s="48">
        <v>0</v>
      </c>
      <c r="F46" s="48">
        <v>0</v>
      </c>
      <c r="G46" s="48">
        <v>0</v>
      </c>
      <c r="H46" s="48">
        <v>0</v>
      </c>
      <c r="I46" s="48">
        <v>0</v>
      </c>
      <c r="J46" s="48">
        <v>0</v>
      </c>
      <c r="K46" s="118" t="s">
        <v>164</v>
      </c>
      <c r="L46" s="48">
        <v>0</v>
      </c>
      <c r="M46" s="48">
        <v>0</v>
      </c>
      <c r="N46" s="48">
        <v>0</v>
      </c>
      <c r="O46" s="48">
        <v>0</v>
      </c>
      <c r="P46" s="48">
        <v>0</v>
      </c>
      <c r="Q46" s="122" t="s">
        <v>164</v>
      </c>
    </row>
    <row r="47" spans="1:18" ht="15" customHeight="1" x14ac:dyDescent="0.3">
      <c r="A47" s="135"/>
      <c r="B47" s="82" t="s">
        <v>126</v>
      </c>
      <c r="C47" s="43">
        <v>89</v>
      </c>
      <c r="D47" s="43">
        <v>241</v>
      </c>
      <c r="E47" s="43">
        <v>279</v>
      </c>
      <c r="F47" s="43">
        <v>0</v>
      </c>
      <c r="G47" s="37">
        <v>95</v>
      </c>
      <c r="H47" s="43">
        <v>1069</v>
      </c>
      <c r="I47" s="43">
        <v>577</v>
      </c>
      <c r="J47" s="43">
        <v>296</v>
      </c>
      <c r="K47" s="43">
        <v>742</v>
      </c>
      <c r="L47" s="37">
        <v>0</v>
      </c>
      <c r="M47" s="43">
        <v>0</v>
      </c>
      <c r="N47" s="43">
        <v>703</v>
      </c>
      <c r="O47" s="43">
        <v>28</v>
      </c>
      <c r="P47" s="43">
        <v>0</v>
      </c>
      <c r="Q47" s="44">
        <v>4108</v>
      </c>
    </row>
    <row r="48" spans="1:18" ht="15" customHeight="1" x14ac:dyDescent="0.3">
      <c r="A48" s="139" t="s">
        <v>50</v>
      </c>
      <c r="B48" s="75" t="s">
        <v>76</v>
      </c>
      <c r="C48" s="48">
        <v>1240</v>
      </c>
      <c r="D48" s="48">
        <v>720</v>
      </c>
      <c r="E48" s="48">
        <v>383</v>
      </c>
      <c r="F48" s="48">
        <v>0</v>
      </c>
      <c r="G48" s="48">
        <v>206</v>
      </c>
      <c r="H48" s="48">
        <v>263</v>
      </c>
      <c r="I48" s="50">
        <v>0</v>
      </c>
      <c r="J48" s="48">
        <v>2503</v>
      </c>
      <c r="K48" s="48">
        <v>3773</v>
      </c>
      <c r="L48" s="48">
        <v>188</v>
      </c>
      <c r="M48" s="48">
        <v>0</v>
      </c>
      <c r="N48" s="50">
        <v>0</v>
      </c>
      <c r="O48" s="50">
        <v>38</v>
      </c>
      <c r="P48" s="50">
        <v>0</v>
      </c>
      <c r="Q48" s="64">
        <v>8622</v>
      </c>
    </row>
    <row r="49" spans="1:17" ht="15" customHeight="1" x14ac:dyDescent="0.3">
      <c r="A49" s="135"/>
      <c r="B49" s="76" t="s">
        <v>77</v>
      </c>
      <c r="C49" s="43">
        <v>176</v>
      </c>
      <c r="D49" s="43">
        <v>984</v>
      </c>
      <c r="E49" s="43">
        <v>80</v>
      </c>
      <c r="F49" s="43">
        <v>260</v>
      </c>
      <c r="G49" s="43">
        <v>48</v>
      </c>
      <c r="H49" s="43">
        <v>1350</v>
      </c>
      <c r="I49" s="43">
        <v>608</v>
      </c>
      <c r="J49" s="43">
        <v>1002</v>
      </c>
      <c r="K49" s="43">
        <v>1889</v>
      </c>
      <c r="L49" s="43">
        <v>554</v>
      </c>
      <c r="M49" s="43">
        <v>0</v>
      </c>
      <c r="N49" s="43">
        <v>0</v>
      </c>
      <c r="O49" s="43">
        <v>40</v>
      </c>
      <c r="P49" s="43">
        <v>0</v>
      </c>
      <c r="Q49" s="44">
        <v>6740</v>
      </c>
    </row>
    <row r="50" spans="1:17" ht="15" customHeight="1" x14ac:dyDescent="0.3">
      <c r="A50" s="135"/>
      <c r="B50" s="62" t="s">
        <v>112</v>
      </c>
      <c r="C50" s="60">
        <v>0</v>
      </c>
      <c r="D50" s="60">
        <v>0</v>
      </c>
      <c r="E50" s="60">
        <v>0</v>
      </c>
      <c r="F50" s="60">
        <v>0</v>
      </c>
      <c r="G50" s="60">
        <v>0</v>
      </c>
      <c r="H50" s="60">
        <v>1017</v>
      </c>
      <c r="I50" s="60">
        <v>0</v>
      </c>
      <c r="J50" s="60">
        <v>0</v>
      </c>
      <c r="K50" s="60">
        <v>0</v>
      </c>
      <c r="L50" s="60">
        <v>0</v>
      </c>
      <c r="M50" s="60">
        <v>0</v>
      </c>
      <c r="N50" s="60">
        <v>0</v>
      </c>
      <c r="O50" s="60">
        <v>0</v>
      </c>
      <c r="P50" s="60">
        <v>0</v>
      </c>
      <c r="Q50" s="47">
        <v>1017</v>
      </c>
    </row>
    <row r="51" spans="1:17" ht="15" customHeight="1" x14ac:dyDescent="0.3">
      <c r="A51" s="135" t="s">
        <v>51</v>
      </c>
      <c r="B51" s="75" t="s">
        <v>78</v>
      </c>
      <c r="C51" s="48">
        <v>222</v>
      </c>
      <c r="D51" s="48">
        <v>151</v>
      </c>
      <c r="E51" s="48">
        <v>50</v>
      </c>
      <c r="F51" s="48">
        <v>0</v>
      </c>
      <c r="G51" s="48">
        <v>0</v>
      </c>
      <c r="H51" s="48">
        <v>5022</v>
      </c>
      <c r="I51" s="48">
        <v>3607</v>
      </c>
      <c r="J51" s="48">
        <v>838</v>
      </c>
      <c r="K51" s="48">
        <v>2113</v>
      </c>
      <c r="L51" s="48">
        <v>78</v>
      </c>
      <c r="M51" s="48">
        <v>0</v>
      </c>
      <c r="N51" s="48">
        <v>0</v>
      </c>
      <c r="O51" s="48">
        <v>663</v>
      </c>
      <c r="P51" s="48">
        <v>0</v>
      </c>
      <c r="Q51" s="64">
        <v>11862</v>
      </c>
    </row>
    <row r="52" spans="1:17" ht="15" customHeight="1" x14ac:dyDescent="0.3">
      <c r="A52" s="135"/>
      <c r="B52" s="62" t="s">
        <v>112</v>
      </c>
      <c r="C52" s="60">
        <v>0</v>
      </c>
      <c r="D52" s="60">
        <v>0</v>
      </c>
      <c r="E52" s="60">
        <v>0</v>
      </c>
      <c r="F52" s="60">
        <v>0</v>
      </c>
      <c r="G52" s="60">
        <v>0</v>
      </c>
      <c r="H52" s="60">
        <v>0</v>
      </c>
      <c r="I52" s="60">
        <v>0</v>
      </c>
      <c r="J52" s="60">
        <v>0</v>
      </c>
      <c r="K52" s="60">
        <v>953</v>
      </c>
      <c r="L52" s="60">
        <v>0</v>
      </c>
      <c r="M52" s="60">
        <v>0</v>
      </c>
      <c r="N52" s="60">
        <v>0</v>
      </c>
      <c r="O52" s="60">
        <v>52</v>
      </c>
      <c r="P52" s="60">
        <v>0</v>
      </c>
      <c r="Q52" s="47">
        <v>1005</v>
      </c>
    </row>
    <row r="53" spans="1:17" ht="15" customHeight="1" x14ac:dyDescent="0.3">
      <c r="A53" s="21" t="s">
        <v>18</v>
      </c>
      <c r="B53" s="56"/>
      <c r="C53" s="47">
        <v>45051</v>
      </c>
      <c r="D53" s="47">
        <v>52099</v>
      </c>
      <c r="E53" s="47">
        <v>34127</v>
      </c>
      <c r="F53" s="47">
        <v>14811</v>
      </c>
      <c r="G53" s="47">
        <v>7558</v>
      </c>
      <c r="H53" s="47">
        <v>102966</v>
      </c>
      <c r="I53" s="47">
        <v>50851</v>
      </c>
      <c r="J53" s="47">
        <v>133069</v>
      </c>
      <c r="K53" s="47">
        <v>122095</v>
      </c>
      <c r="L53" s="47">
        <v>34943</v>
      </c>
      <c r="M53" s="47">
        <v>205</v>
      </c>
      <c r="N53" s="47">
        <v>6889</v>
      </c>
      <c r="O53" s="47">
        <v>11065</v>
      </c>
      <c r="P53" s="47">
        <v>0</v>
      </c>
      <c r="Q53" s="47">
        <v>593556</v>
      </c>
    </row>
    <row r="54" spans="1:17" ht="15" customHeight="1" x14ac:dyDescent="0.25">
      <c r="A54" s="114" t="s">
        <v>151</v>
      </c>
      <c r="C54" s="43">
        <v>47990</v>
      </c>
      <c r="D54" s="43">
        <v>43558</v>
      </c>
      <c r="E54" s="43">
        <v>32419</v>
      </c>
      <c r="F54" s="43">
        <v>14962</v>
      </c>
      <c r="G54" s="43">
        <v>7089</v>
      </c>
      <c r="H54" s="43">
        <v>108070</v>
      </c>
      <c r="I54" s="43">
        <v>56897</v>
      </c>
      <c r="J54" s="43">
        <v>125765</v>
      </c>
      <c r="K54" s="43">
        <v>133303</v>
      </c>
      <c r="L54" s="43">
        <v>38239</v>
      </c>
      <c r="M54" s="43">
        <v>196</v>
      </c>
      <c r="N54" s="43">
        <v>8218</v>
      </c>
      <c r="O54" s="43">
        <v>8589</v>
      </c>
      <c r="P54" s="43">
        <v>5</v>
      </c>
      <c r="Q54" s="43">
        <v>600915</v>
      </c>
    </row>
    <row r="55" spans="1:17" ht="15" customHeight="1" x14ac:dyDescent="0.25">
      <c r="A55" s="3" t="s">
        <v>152</v>
      </c>
      <c r="C55" s="110">
        <f>IF(ISERROR((C53-C54)/C54),".",(C53-C54)/C54)</f>
        <v>-6.1241925401125233E-2</v>
      </c>
      <c r="D55" s="110">
        <f t="shared" ref="D55:Q55" si="0">IF(ISERROR((D53-D54)/D54),".",(D53-D54)/D54)</f>
        <v>0.19608338307543965</v>
      </c>
      <c r="E55" s="110">
        <f t="shared" si="0"/>
        <v>5.2685153767852183E-2</v>
      </c>
      <c r="F55" s="110">
        <f t="shared" si="0"/>
        <v>-1.0092233658601792E-2</v>
      </c>
      <c r="G55" s="110">
        <f t="shared" si="0"/>
        <v>6.6158837635773737E-2</v>
      </c>
      <c r="H55" s="110">
        <f t="shared" si="0"/>
        <v>-4.7228648098454708E-2</v>
      </c>
      <c r="I55" s="110">
        <f t="shared" si="0"/>
        <v>-0.10626219308575145</v>
      </c>
      <c r="J55" s="110">
        <f t="shared" si="0"/>
        <v>5.8076571383135212E-2</v>
      </c>
      <c r="K55" s="110">
        <f t="shared" si="0"/>
        <v>-8.4079128001620373E-2</v>
      </c>
      <c r="L55" s="110">
        <f t="shared" si="0"/>
        <v>-8.6194722665341672E-2</v>
      </c>
      <c r="M55" s="110">
        <f t="shared" si="0"/>
        <v>4.5918367346938778E-2</v>
      </c>
      <c r="N55" s="110">
        <f t="shared" si="0"/>
        <v>-0.1617181796057435</v>
      </c>
      <c r="O55" s="110">
        <f t="shared" si="0"/>
        <v>0.28827570147863546</v>
      </c>
      <c r="P55" s="111">
        <f t="shared" si="0"/>
        <v>-1</v>
      </c>
      <c r="Q55" s="110">
        <f t="shared" si="0"/>
        <v>-1.2246324355358079E-2</v>
      </c>
    </row>
    <row r="57" spans="1:17" ht="15" customHeight="1" x14ac:dyDescent="0.25">
      <c r="A57" s="28" t="s">
        <v>127</v>
      </c>
    </row>
    <row r="58" spans="1:17" ht="15" customHeight="1" x14ac:dyDescent="0.25">
      <c r="A58" s="1" t="s">
        <v>107</v>
      </c>
    </row>
  </sheetData>
  <mergeCells count="8">
    <mergeCell ref="A48:A50"/>
    <mergeCell ref="A51:A52"/>
    <mergeCell ref="A4:A14"/>
    <mergeCell ref="A15:A24"/>
    <mergeCell ref="A25:A33"/>
    <mergeCell ref="A34:A39"/>
    <mergeCell ref="A40:A44"/>
    <mergeCell ref="A46:A47"/>
  </mergeCells>
  <phoneticPr fontId="8" type="noConversion"/>
  <hyperlinks>
    <hyperlink ref="A1" location="Contents!A1" display="&lt; Back to Contents &gt;" xr:uid="{00000000-0004-0000-0800-000000000000}"/>
  </hyperlinks>
  <pageMargins left="0.39370078740157483" right="0.31496062992125984" top="0.59055118110236227" bottom="0.39370078740157483" header="0.19685039370078741" footer="0.19685039370078741"/>
  <pageSetup scale="70" orientation="landscape" r:id="rId1"/>
  <headerFooter alignWithMargins="0"/>
  <rowBreaks count="1" manualBreakCount="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2038E1D-0A87-441A-ADE8-FCF102A6CAF6}">
  <ds:schemaRefs>
    <ds:schemaRef ds:uri="http://schemas.microsoft.com/sharepoint/v3/contenttype/forms"/>
  </ds:schemaRefs>
</ds:datastoreItem>
</file>

<file path=customXml/itemProps2.xml><?xml version="1.0" encoding="utf-8"?>
<ds:datastoreItem xmlns:ds="http://schemas.openxmlformats.org/officeDocument/2006/customXml" ds:itemID="{EB7B5608-1BEA-4617-860F-E95FFCF00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EC6C1FA-8DDF-4D1A-9BA8-0626BD9903CD}">
  <ds:schemaRefs>
    <ds:schemaRef ds:uri="http://www.w3.org/XML/1998/namespace"/>
    <ds:schemaRef ds:uri="http://schemas.microsoft.com/office/2006/metadata/properties"/>
    <ds:schemaRef ds:uri="http://purl.org/dc/terms/"/>
    <ds:schemaRef ds:uri="http://schemas.microsoft.com/office/2006/documentManagement/types"/>
    <ds:schemaRef ds:uri="aa7ca6cc-35d9-4446-8134-9d1968d85882"/>
    <ds:schemaRef ds:uri="http://schemas.openxmlformats.org/package/2006/metadata/core-properties"/>
    <ds:schemaRef ds:uri="ee782f5f-b403-4edd-8c57-bf2bd60891a0"/>
    <ds:schemaRef ds:uri="http://purl.org/dc/dcmitype/"/>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F95DB795-F66E-4E8A-91C9-4291618785B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Contents</vt:lpstr>
      <vt:lpstr>1.1</vt:lpstr>
      <vt:lpstr>1.2</vt:lpstr>
      <vt:lpstr>1.3</vt:lpstr>
      <vt:lpstr>1.4</vt:lpstr>
      <vt:lpstr>1.5</vt:lpstr>
      <vt:lpstr>1.6</vt:lpstr>
      <vt:lpstr>1.7</vt:lpstr>
      <vt:lpstr>1.8</vt:lpstr>
      <vt:lpstr>1.9</vt:lpstr>
      <vt:lpstr>1.10</vt:lpstr>
      <vt:lpstr>1.11</vt:lpstr>
      <vt:lpstr>Explanatory notes</vt:lpstr>
      <vt:lpstr>'1.10'!Print_Area</vt:lpstr>
      <vt:lpstr>'1.6'!Print_Area</vt:lpstr>
      <vt:lpstr>'1.7'!Print_Area</vt:lpstr>
      <vt:lpstr>'1.8'!Print_Area</vt:lpstr>
      <vt:lpstr>'1.9'!Print_Area</vt:lpstr>
      <vt:lpstr>Contents!Print_Area</vt:lpstr>
      <vt:lpstr>'1.10'!Print_Titles</vt:lpstr>
      <vt:lpstr>'1.11'!Print_Titles</vt:lpstr>
      <vt:lpstr>'1.3'!Print_Titles</vt:lpstr>
      <vt:lpstr>'1.5'!Print_Titles</vt:lpstr>
      <vt:lpstr>'1.6'!Print_Titles</vt:lpstr>
      <vt:lpstr>'1.7'!Print_Titles</vt:lpstr>
      <vt:lpstr>'1.8'!Print_Titles</vt:lpstr>
      <vt:lpstr>'1.9'!Print_Titles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2021-07-21T05:32:20Z</cp:lastPrinted>
  <dcterms:created xsi:type="dcterms:W3CDTF">2010-06-28T04:30:31Z</dcterms:created>
  <dcterms:modified xsi:type="dcterms:W3CDTF">2023-12-14T22:52:07Z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AdHocReviewCycleID">
    <vt:i4>-1525400463</vt:i4>
  </property>
  <property fmtid="{D5CDD505-2E9C-101B-9397-08002B2CF9AE}" pid="8" name="_NewReviewCycle">
    <vt:lpwstr/>
  </property>
  <property fmtid="{D5CDD505-2E9C-101B-9397-08002B2CF9AE}" pid="9" name="_EmailSubject">
    <vt:lpwstr>2020 student publication tables for data input [SEC=OFFICIAL]</vt:lpwstr>
  </property>
  <property fmtid="{D5CDD505-2E9C-101B-9397-08002B2CF9AE}" pid="10" name="_AuthorEmail">
    <vt:lpwstr>Ravi.RAVINDIRAN@dese.gov.au</vt:lpwstr>
  </property>
  <property fmtid="{D5CDD505-2E9C-101B-9397-08002B2CF9AE}" pid="11" name="_AuthorEmailDisplayName">
    <vt:lpwstr>RAVINDIRAN,Ravi</vt:lpwstr>
  </property>
  <property fmtid="{D5CDD505-2E9C-101B-9397-08002B2CF9AE}" pid="12" name="_ReviewingToolsShownOnc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2022-05-18T05:44:53Z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bab643d9-057c-4b55-8a13-ad10070476f5</vt:lpwstr>
  </property>
  <property fmtid="{D5CDD505-2E9C-101B-9397-08002B2CF9AE}" pid="19" name="MSIP_Label_79d889eb-932f-4752-8739-64d25806ef64_ContentBits">
    <vt:lpwstr>0</vt:lpwstr>
  </property>
</Properties>
</file>