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ublications\students\final2021\fullyear\07_publications\03_final\"/>
    </mc:Choice>
  </mc:AlternateContent>
  <xr:revisionPtr revIDLastSave="0" documentId="13_ncr:1_{0D11929F-879B-4A52-957B-F71B9A7F7A1B}" xr6:coauthVersionLast="47" xr6:coauthVersionMax="47" xr10:uidLastSave="{00000000-0000-0000-0000-000000000000}"/>
  <bookViews>
    <workbookView xWindow="30612" yWindow="-108" windowWidth="30936" windowHeight="16896" xr2:uid="{00000000-000D-0000-FFFF-FFFF00000000}"/>
  </bookViews>
  <sheets>
    <sheet name="Contents" sheetId="7" r:id="rId1"/>
    <sheet name="10.1" sheetId="6" r:id="rId2"/>
    <sheet name="10.2" sheetId="5" r:id="rId3"/>
    <sheet name="10.3" sheetId="4" r:id="rId4"/>
    <sheet name="10.4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5" i="6" l="1"/>
  <c r="E13" i="3"/>
  <c r="F13" i="3"/>
  <c r="G13" i="3"/>
  <c r="H13" i="3"/>
  <c r="I13" i="3"/>
  <c r="J13" i="3"/>
  <c r="K13" i="3"/>
  <c r="L13" i="3"/>
  <c r="M13" i="3"/>
  <c r="N13" i="3"/>
  <c r="O13" i="3"/>
  <c r="D13" i="3"/>
  <c r="E13" i="4"/>
  <c r="F13" i="4"/>
  <c r="G13" i="4"/>
  <c r="D13" i="4"/>
  <c r="Y25" i="5"/>
  <c r="X25" i="5"/>
  <c r="W25" i="5"/>
  <c r="V25" i="5"/>
  <c r="T25" i="5"/>
  <c r="S25" i="5"/>
  <c r="R25" i="5"/>
  <c r="Q25" i="5"/>
  <c r="O25" i="5"/>
  <c r="N25" i="5"/>
  <c r="M25" i="5"/>
  <c r="L25" i="5"/>
  <c r="J25" i="5"/>
  <c r="I25" i="5"/>
  <c r="H25" i="5"/>
  <c r="G25" i="5"/>
  <c r="E25" i="5"/>
  <c r="D25" i="5"/>
  <c r="C25" i="5"/>
  <c r="B25" i="5"/>
  <c r="C25" i="6"/>
  <c r="D25" i="6"/>
  <c r="E25" i="6"/>
  <c r="G25" i="6"/>
  <c r="H25" i="6"/>
  <c r="I25" i="6"/>
  <c r="J25" i="6"/>
  <c r="L25" i="6"/>
  <c r="M25" i="6"/>
  <c r="N25" i="6"/>
  <c r="O25" i="6"/>
  <c r="Q25" i="6"/>
  <c r="R25" i="6"/>
  <c r="S25" i="6"/>
  <c r="T25" i="6"/>
  <c r="V25" i="6"/>
  <c r="W25" i="6"/>
  <c r="Y25" i="6"/>
  <c r="B25" i="6"/>
</calcChain>
</file>

<file path=xl/sharedStrings.xml><?xml version="1.0" encoding="utf-8"?>
<sst xmlns="http://schemas.openxmlformats.org/spreadsheetml/2006/main" count="251" uniqueCount="55">
  <si>
    <t>Age Group</t>
  </si>
  <si>
    <t>Males</t>
  </si>
  <si>
    <t>30 to 39</t>
  </si>
  <si>
    <t>40 to 49</t>
  </si>
  <si>
    <t>50 to 59</t>
  </si>
  <si>
    <t>60 and over</t>
  </si>
  <si>
    <t>TOTAL</t>
  </si>
  <si>
    <t>(a) Total number of students is less than the sum of the four quarters because some students appear in more than one quarter.</t>
  </si>
  <si>
    <t>Liability Status</t>
  </si>
  <si>
    <t>Enabling and Non-award</t>
  </si>
  <si>
    <t>Undergraduate</t>
  </si>
  <si>
    <t>Postgraduate</t>
  </si>
  <si>
    <t>Domestic fee-paying students</t>
  </si>
  <si>
    <t>FEE-HELP</t>
  </si>
  <si>
    <t>Deferred all or part of award or enabling course tuition fee</t>
  </si>
  <si>
    <t>Deferred all or part of BOTP tuition fee</t>
  </si>
  <si>
    <t>Paid tuition fee up-front with no FEE-HELP assistance</t>
  </si>
  <si>
    <t>Paid full award or enabling course tuition fee</t>
  </si>
  <si>
    <t>Overseas fee-paying students</t>
  </si>
  <si>
    <t>Information Technology</t>
  </si>
  <si>
    <t>Architecture and Building</t>
  </si>
  <si>
    <t>Health</t>
  </si>
  <si>
    <t>Education</t>
  </si>
  <si>
    <t>Management and Commerce</t>
  </si>
  <si>
    <t>Society and Culture</t>
  </si>
  <si>
    <t>Creative Arts</t>
  </si>
  <si>
    <t>CONTENTS</t>
  </si>
  <si>
    <t>&lt;Back to contents&gt;</t>
  </si>
  <si>
    <t xml:space="preserve"> </t>
  </si>
  <si>
    <t>Natural and Physical Sciences</t>
  </si>
  <si>
    <t>Agriculture, Environmental and Related Studies</t>
  </si>
  <si>
    <t>Persons</t>
  </si>
  <si>
    <t>17 and under</t>
  </si>
  <si>
    <t>Overseas fee-paying student not sponsored under a foreign aid program</t>
  </si>
  <si>
    <t>Mixed Field Programs</t>
  </si>
  <si>
    <t>Engineering and Related Technologies</t>
  </si>
  <si>
    <r>
      <t>TOTAL</t>
    </r>
    <r>
      <rPr>
        <b/>
        <vertAlign val="superscript"/>
        <sz val="10"/>
        <rFont val="Arial"/>
        <family val="2"/>
      </rPr>
      <t>(a)</t>
    </r>
  </si>
  <si>
    <t>Section 10  -  Open Universities Australia</t>
  </si>
  <si>
    <t>Navigation links are to the right</t>
  </si>
  <si>
    <t>Females</t>
  </si>
  <si>
    <t>Indeterminate/
Intersex/
Unspecified</t>
  </si>
  <si>
    <t>Table 10.1: Unduplicated Number of OUA Students by Age Group, Study Period and Gender, 2021</t>
  </si>
  <si>
    <t>Table 10.2: Actual Student Load (EFTSL) for OUA Students by Age Group, Study Period and Gender, 2021</t>
  </si>
  <si>
    <t>Table 10.3: Actual Student Load (EFTSL) for OUA Students by Liability Status and Level of Course, 2021</t>
  </si>
  <si>
    <t>Table 10.4: Actual Student Load (EFTSL) for OUA Students by Liability Status and Broad Discipline Group, 2021</t>
  </si>
  <si>
    <t>March Quarter 2021</t>
  </si>
  <si>
    <t>June Quarter 2021</t>
  </si>
  <si>
    <t>September Quarter 2021</t>
  </si>
  <si>
    <t>December Quarter 2021</t>
  </si>
  <si>
    <t>Total 2020</t>
  </si>
  <si>
    <t>% change on 2020</t>
  </si>
  <si>
    <t>Not provided</t>
  </si>
  <si>
    <t>np</t>
  </si>
  <si>
    <t>&lt;5</t>
  </si>
  <si>
    <t>np not published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</si>
</sst>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#,##0_ ;\-#,##0\ 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4" fillId="0" borderId="0"/>
    <xf numFmtId="0" fontId="13" fillId="0" borderId="0"/>
  </cellStyleXfs>
  <cellXfs count="138">
    <xf numFmtId="0" fontId="0" fillId="0" borderId="0" xfId="0"/>
    <xf numFmtId="0" fontId="0" fillId="0" borderId="0" xfId="0" applyAlignment="1"/>
    <xf numFmtId="0" fontId="7" fillId="0" borderId="0" xfId="2" applyAlignment="1"/>
    <xf numFmtId="0" fontId="8" fillId="0" borderId="0" xfId="0" applyFont="1" applyAlignment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4" borderId="0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3" fontId="0" fillId="4" borderId="0" xfId="0" applyNumberFormat="1" applyFill="1" applyBorder="1" applyAlignment="1">
      <alignment wrapText="1"/>
    </xf>
    <xf numFmtId="3" fontId="5" fillId="4" borderId="0" xfId="0" applyNumberFormat="1" applyFont="1" applyFill="1" applyBorder="1" applyAlignment="1">
      <alignment wrapText="1"/>
    </xf>
    <xf numFmtId="3" fontId="0" fillId="0" borderId="0" xfId="0" applyNumberFormat="1" applyAlignment="1"/>
    <xf numFmtId="164" fontId="0" fillId="0" borderId="0" xfId="0" applyNumberFormat="1" applyAlignment="1"/>
    <xf numFmtId="0" fontId="0" fillId="4" borderId="0" xfId="0" applyFill="1" applyAlignment="1"/>
    <xf numFmtId="0" fontId="0" fillId="0" borderId="0" xfId="0" applyBorder="1" applyAlignment="1"/>
    <xf numFmtId="0" fontId="4" fillId="4" borderId="0" xfId="0" applyFont="1" applyFill="1" applyBorder="1" applyAlignment="1"/>
    <xf numFmtId="0" fontId="5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 wrapText="1"/>
    </xf>
    <xf numFmtId="0" fontId="4" fillId="3" borderId="0" xfId="0" applyFont="1" applyFill="1" applyBorder="1" applyAlignme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5" fillId="3" borderId="0" xfId="0" applyFont="1" applyFill="1" applyBorder="1" applyAlignment="1"/>
    <xf numFmtId="3" fontId="5" fillId="3" borderId="0" xfId="0" applyNumberFormat="1" applyFont="1" applyFill="1" applyBorder="1" applyAlignment="1">
      <alignment wrapText="1"/>
    </xf>
    <xf numFmtId="3" fontId="4" fillId="3" borderId="0" xfId="0" applyNumberFormat="1" applyFont="1" applyFill="1" applyBorder="1" applyAlignment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2" fillId="4" borderId="2" xfId="0" applyFont="1" applyFill="1" applyBorder="1" applyAlignment="1">
      <alignment horizontal="center" wrapText="1"/>
    </xf>
    <xf numFmtId="3" fontId="2" fillId="4" borderId="0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left" wrapText="1"/>
    </xf>
    <xf numFmtId="0" fontId="5" fillId="0" borderId="0" xfId="0" applyFont="1" applyAlignment="1"/>
    <xf numFmtId="3" fontId="0" fillId="0" borderId="0" xfId="0" applyNumberFormat="1" applyBorder="1" applyAlignment="1"/>
    <xf numFmtId="0" fontId="1" fillId="0" borderId="0" xfId="0" applyFont="1" applyAlignment="1"/>
    <xf numFmtId="0" fontId="1" fillId="0" borderId="0" xfId="0" applyFont="1" applyBorder="1" applyAlignment="1"/>
    <xf numFmtId="0" fontId="6" fillId="0" borderId="0" xfId="2" applyFont="1" applyBorder="1" applyAlignment="1">
      <alignment wrapText="1"/>
    </xf>
    <xf numFmtId="0" fontId="6" fillId="0" borderId="0" xfId="2" applyFont="1" applyAlignment="1">
      <alignment wrapText="1"/>
    </xf>
    <xf numFmtId="165" fontId="4" fillId="0" borderId="0" xfId="1" applyNumberFormat="1" applyFont="1" applyBorder="1" applyAlignment="1">
      <alignment horizontal="left" wrapText="1"/>
    </xf>
    <xf numFmtId="165" fontId="2" fillId="0" borderId="1" xfId="1" applyNumberFormat="1" applyFont="1" applyBorder="1" applyAlignment="1">
      <alignment horizontal="left" wrapText="1"/>
    </xf>
    <xf numFmtId="165" fontId="0" fillId="0" borderId="0" xfId="1" applyNumberFormat="1" applyFont="1" applyAlignment="1"/>
    <xf numFmtId="166" fontId="0" fillId="0" borderId="0" xfId="1" applyNumberFormat="1" applyFont="1" applyAlignment="1"/>
    <xf numFmtId="166" fontId="2" fillId="0" borderId="0" xfId="1" applyNumberFormat="1" applyFont="1" applyAlignment="1"/>
    <xf numFmtId="3" fontId="2" fillId="3" borderId="0" xfId="0" applyNumberFormat="1" applyFont="1" applyFill="1" applyBorder="1" applyAlignment="1">
      <alignment wrapText="1"/>
    </xf>
    <xf numFmtId="166" fontId="2" fillId="0" borderId="1" xfId="1" applyNumberFormat="1" applyFont="1" applyBorder="1" applyAlignment="1"/>
    <xf numFmtId="3" fontId="2" fillId="3" borderId="0" xfId="0" applyNumberFormat="1" applyFont="1" applyFill="1" applyBorder="1" applyAlignment="1"/>
    <xf numFmtId="0" fontId="9" fillId="0" borderId="0" xfId="0" applyFont="1" applyAlignment="1">
      <alignment vertical="center"/>
    </xf>
    <xf numFmtId="0" fontId="11" fillId="2" borderId="3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166" fontId="0" fillId="0" borderId="1" xfId="1" applyNumberFormat="1" applyFont="1" applyBorder="1" applyAlignment="1"/>
    <xf numFmtId="3" fontId="0" fillId="4" borderId="1" xfId="0" applyNumberFormat="1" applyFill="1" applyBorder="1" applyAlignment="1">
      <alignment wrapText="1"/>
    </xf>
    <xf numFmtId="0" fontId="4" fillId="0" borderId="5" xfId="0" applyFont="1" applyBorder="1" applyAlignment="1">
      <alignment horizontal="right" wrapText="1"/>
    </xf>
    <xf numFmtId="0" fontId="4" fillId="4" borderId="5" xfId="0" applyFont="1" applyFill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2" fillId="0" borderId="6" xfId="0" applyFont="1" applyBorder="1" applyAlignment="1">
      <alignment horizontal="center"/>
    </xf>
    <xf numFmtId="0" fontId="4" fillId="0" borderId="5" xfId="0" applyFont="1" applyBorder="1" applyAlignment="1">
      <alignment horizontal="left" wrapText="1"/>
    </xf>
    <xf numFmtId="166" fontId="0" fillId="0" borderId="5" xfId="1" applyNumberFormat="1" applyFont="1" applyBorder="1" applyAlignment="1"/>
    <xf numFmtId="166" fontId="2" fillId="0" borderId="5" xfId="1" applyNumberFormat="1" applyFont="1" applyBorder="1" applyAlignment="1"/>
    <xf numFmtId="3" fontId="0" fillId="4" borderId="5" xfId="0" applyNumberFormat="1" applyFill="1" applyBorder="1" applyAlignment="1">
      <alignment wrapText="1"/>
    </xf>
    <xf numFmtId="0" fontId="5" fillId="0" borderId="5" xfId="0" applyFont="1" applyBorder="1" applyAlignment="1">
      <alignment horizontal="right" wrapText="1"/>
    </xf>
    <xf numFmtId="0" fontId="2" fillId="4" borderId="5" xfId="0" applyFont="1" applyFill="1" applyBorder="1" applyAlignment="1">
      <alignment horizontal="right" wrapText="1"/>
    </xf>
    <xf numFmtId="0" fontId="4" fillId="4" borderId="1" xfId="0" applyFont="1" applyFill="1" applyBorder="1" applyAlignment="1"/>
    <xf numFmtId="0" fontId="4" fillId="4" borderId="5" xfId="0" applyFont="1" applyFill="1" applyBorder="1" applyAlignment="1"/>
    <xf numFmtId="0" fontId="11" fillId="2" borderId="3" xfId="0" applyFont="1" applyFill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Border="1" applyAlignment="1">
      <alignment vertical="top"/>
    </xf>
    <xf numFmtId="165" fontId="4" fillId="0" borderId="1" xfId="1" applyNumberFormat="1" applyFont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3" fontId="2" fillId="4" borderId="1" xfId="0" applyNumberFormat="1" applyFont="1" applyFill="1" applyBorder="1" applyAlignment="1">
      <alignment horizontal="center" wrapText="1"/>
    </xf>
    <xf numFmtId="0" fontId="0" fillId="0" borderId="0" xfId="0" applyBorder="1" applyAlignment="1">
      <alignment vertical="top"/>
    </xf>
    <xf numFmtId="3" fontId="5" fillId="4" borderId="5" xfId="0" applyNumberFormat="1" applyFont="1" applyFill="1" applyBorder="1" applyAlignment="1">
      <alignment wrapText="1"/>
    </xf>
    <xf numFmtId="0" fontId="2" fillId="0" borderId="0" xfId="0" applyFont="1" applyBorder="1" applyAlignment="1">
      <alignment vertical="top"/>
    </xf>
    <xf numFmtId="0" fontId="0" fillId="0" borderId="0" xfId="0" applyBorder="1" applyAlignment="1">
      <alignment vertical="top" wrapText="1"/>
    </xf>
    <xf numFmtId="165" fontId="0" fillId="0" borderId="0" xfId="0" applyNumberFormat="1" applyAlignment="1"/>
    <xf numFmtId="166" fontId="4" fillId="0" borderId="0" xfId="1" applyNumberFormat="1" applyFont="1" applyBorder="1" applyAlignment="1">
      <alignment wrapText="1"/>
    </xf>
    <xf numFmtId="166" fontId="4" fillId="5" borderId="0" xfId="1" applyNumberFormat="1" applyFont="1" applyFill="1" applyBorder="1" applyAlignment="1">
      <alignment wrapText="1"/>
    </xf>
    <xf numFmtId="165" fontId="4" fillId="5" borderId="0" xfId="1" applyNumberFormat="1" applyFont="1" applyFill="1" applyBorder="1" applyAlignment="1">
      <alignment horizontal="left" wrapText="1"/>
    </xf>
    <xf numFmtId="166" fontId="4" fillId="5" borderId="0" xfId="1" applyNumberFormat="1" applyFont="1" applyFill="1" applyBorder="1" applyAlignment="1">
      <alignment horizontal="right" wrapText="1"/>
    </xf>
    <xf numFmtId="165" fontId="2" fillId="5" borderId="1" xfId="1" applyNumberFormat="1" applyFont="1" applyFill="1" applyBorder="1" applyAlignment="1">
      <alignment horizontal="left" wrapText="1"/>
    </xf>
    <xf numFmtId="165" fontId="2" fillId="5" borderId="1" xfId="1" applyNumberFormat="1" applyFont="1" applyFill="1" applyBorder="1" applyAlignment="1">
      <alignment horizontal="right" wrapText="1"/>
    </xf>
    <xf numFmtId="165" fontId="4" fillId="5" borderId="0" xfId="1" applyNumberFormat="1" applyFont="1" applyFill="1" applyBorder="1" applyAlignment="1">
      <alignment horizontal="right" wrapText="1"/>
    </xf>
    <xf numFmtId="166" fontId="12" fillId="5" borderId="1" xfId="1" applyNumberFormat="1" applyFont="1" applyFill="1" applyBorder="1" applyAlignment="1">
      <alignment horizontal="right"/>
    </xf>
    <xf numFmtId="166" fontId="12" fillId="5" borderId="1" xfId="1" applyNumberFormat="1" applyFont="1" applyFill="1" applyBorder="1" applyAlignment="1"/>
    <xf numFmtId="166" fontId="12" fillId="5" borderId="5" xfId="1" applyNumberFormat="1" applyFont="1" applyFill="1" applyBorder="1" applyAlignment="1">
      <alignment horizontal="right"/>
    </xf>
    <xf numFmtId="166" fontId="12" fillId="5" borderId="5" xfId="1" applyNumberFormat="1" applyFont="1" applyFill="1" applyBorder="1" applyAlignment="1"/>
    <xf numFmtId="166" fontId="2" fillId="5" borderId="1" xfId="1" applyNumberFormat="1" applyFont="1" applyFill="1" applyBorder="1" applyAlignment="1"/>
    <xf numFmtId="165" fontId="4" fillId="0" borderId="0" xfId="1" applyNumberFormat="1" applyFont="1" applyFill="1" applyBorder="1" applyAlignment="1">
      <alignment horizontal="right" wrapText="1"/>
    </xf>
    <xf numFmtId="166" fontId="4" fillId="0" borderId="0" xfId="1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left" wrapText="1"/>
    </xf>
    <xf numFmtId="0" fontId="0" fillId="0" borderId="0" xfId="0" applyAlignment="1"/>
    <xf numFmtId="0" fontId="0" fillId="0" borderId="0" xfId="0" applyAlignment="1"/>
    <xf numFmtId="0" fontId="1" fillId="0" borderId="5" xfId="0" applyFont="1" applyBorder="1" applyAlignment="1">
      <alignment horizontal="left" wrapText="1"/>
    </xf>
    <xf numFmtId="0" fontId="0" fillId="0" borderId="0" xfId="0" applyAlignment="1"/>
    <xf numFmtId="0" fontId="11" fillId="2" borderId="3" xfId="0" applyFont="1" applyFill="1" applyBorder="1" applyAlignment="1">
      <alignment horizontal="left" vertical="top" wrapText="1"/>
    </xf>
    <xf numFmtId="165" fontId="4" fillId="0" borderId="0" xfId="1" applyNumberFormat="1" applyFont="1" applyBorder="1" applyAlignment="1">
      <alignment horizontal="right" wrapText="1"/>
    </xf>
    <xf numFmtId="166" fontId="4" fillId="0" borderId="0" xfId="1" applyNumberFormat="1" applyFont="1" applyBorder="1" applyAlignment="1">
      <alignment horizontal="right" wrapText="1"/>
    </xf>
    <xf numFmtId="3" fontId="0" fillId="4" borderId="0" xfId="0" applyNumberFormat="1" applyFill="1" applyBorder="1" applyAlignment="1">
      <alignment horizontal="right" wrapText="1"/>
    </xf>
    <xf numFmtId="3" fontId="4" fillId="2" borderId="0" xfId="0" applyNumberFormat="1" applyFont="1" applyFill="1" applyBorder="1" applyAlignment="1">
      <alignment horizontal="right" wrapText="1"/>
    </xf>
    <xf numFmtId="165" fontId="2" fillId="0" borderId="1" xfId="1" applyNumberFormat="1" applyFont="1" applyBorder="1" applyAlignment="1">
      <alignment horizontal="right" wrapText="1"/>
    </xf>
    <xf numFmtId="3" fontId="5" fillId="4" borderId="1" xfId="0" applyNumberFormat="1" applyFont="1" applyFill="1" applyBorder="1" applyAlignment="1">
      <alignment horizontal="right" wrapText="1"/>
    </xf>
    <xf numFmtId="165" fontId="4" fillId="0" borderId="1" xfId="1" applyNumberFormat="1" applyFont="1" applyBorder="1" applyAlignment="1">
      <alignment horizontal="right" wrapText="1"/>
    </xf>
    <xf numFmtId="165" fontId="1" fillId="0" borderId="0" xfId="1" applyNumberFormat="1" applyFont="1" applyFill="1" applyBorder="1" applyAlignment="1">
      <alignment horizontal="right" wrapText="1"/>
    </xf>
    <xf numFmtId="166" fontId="2" fillId="0" borderId="0" xfId="1" applyNumberFormat="1" applyFont="1" applyFill="1" applyBorder="1" applyAlignment="1">
      <alignment horizontal="right" wrapText="1"/>
    </xf>
    <xf numFmtId="166" fontId="2" fillId="0" borderId="0" xfId="1" applyNumberFormat="1" applyFont="1" applyBorder="1" applyAlignment="1">
      <alignment horizontal="right" wrapText="1"/>
    </xf>
    <xf numFmtId="165" fontId="2" fillId="0" borderId="0" xfId="1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4" borderId="0" xfId="0" applyFill="1" applyAlignment="1">
      <alignment horizontal="right"/>
    </xf>
    <xf numFmtId="0" fontId="0" fillId="0" borderId="0" xfId="0" applyAlignment="1">
      <alignment horizontal="right"/>
    </xf>
    <xf numFmtId="166" fontId="1" fillId="0" borderId="0" xfId="1" applyNumberFormat="1" applyFont="1" applyFill="1" applyBorder="1" applyAlignment="1">
      <alignment horizontal="right" wrapText="1"/>
    </xf>
    <xf numFmtId="0" fontId="7" fillId="0" borderId="0" xfId="2" quotePrefix="1"/>
    <xf numFmtId="0" fontId="7" fillId="0" borderId="0" xfId="2"/>
    <xf numFmtId="0" fontId="14" fillId="0" borderId="0" xfId="0" applyFont="1" applyBorder="1" applyAlignment="1">
      <alignment horizontal="center" textRotation="90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7" fillId="0" borderId="0" xfId="2" applyBorder="1" applyAlignment="1">
      <alignment horizontal="left"/>
    </xf>
    <xf numFmtId="0" fontId="0" fillId="0" borderId="0" xfId="0" applyAlignment="1"/>
    <xf numFmtId="0" fontId="11" fillId="2" borderId="3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wrapText="1"/>
    </xf>
    <xf numFmtId="0" fontId="7" fillId="0" borderId="0" xfId="2" applyBorder="1" applyAlignment="1"/>
    <xf numFmtId="0" fontId="1" fillId="0" borderId="0" xfId="0" applyFont="1" applyFill="1" applyBorder="1" applyAlignment="1">
      <alignment horizontal="left" wrapText="1"/>
    </xf>
  </cellXfs>
  <cellStyles count="6">
    <cellStyle name="Comma" xfId="1" builtinId="3"/>
    <cellStyle name="Hyperlink" xfId="2" builtinId="8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7"/>
  <sheetViews>
    <sheetView showGridLines="0" tabSelected="1" zoomScaleNormal="100" workbookViewId="0"/>
  </sheetViews>
  <sheetFormatPr defaultColWidth="9.109375" defaultRowHeight="15" customHeight="1" x14ac:dyDescent="0.25"/>
  <cols>
    <col min="1" max="2" width="9.109375" style="37" customWidth="1"/>
    <col min="3" max="16384" width="9.109375" style="37"/>
  </cols>
  <sheetData>
    <row r="1" spans="1:23" ht="38.25" customHeight="1" x14ac:dyDescent="0.4">
      <c r="A1" s="3" t="s">
        <v>26</v>
      </c>
    </row>
    <row r="2" spans="1:23" ht="38.25" customHeight="1" x14ac:dyDescent="0.25">
      <c r="A2" s="49" t="s">
        <v>37</v>
      </c>
    </row>
    <row r="3" spans="1:23" s="38" customFormat="1" ht="20.100000000000001" customHeight="1" x14ac:dyDescent="0.25">
      <c r="A3" s="121" t="s">
        <v>38</v>
      </c>
      <c r="B3" s="119" t="s">
        <v>41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39"/>
      <c r="R3" s="39"/>
      <c r="S3" s="39"/>
      <c r="T3" s="39"/>
      <c r="U3" s="39"/>
    </row>
    <row r="4" spans="1:23" s="38" customFormat="1" ht="20.100000000000001" customHeight="1" x14ac:dyDescent="0.25">
      <c r="A4" s="121"/>
      <c r="B4" s="120" t="s">
        <v>42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39"/>
      <c r="R4" s="39"/>
      <c r="S4" s="39"/>
      <c r="T4" s="39"/>
      <c r="U4" s="39"/>
      <c r="V4" s="39"/>
      <c r="W4" s="39"/>
    </row>
    <row r="5" spans="1:23" ht="20.100000000000001" customHeight="1" x14ac:dyDescent="0.25">
      <c r="A5" s="121"/>
      <c r="B5" s="120" t="s">
        <v>43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</row>
    <row r="6" spans="1:23" ht="20.100000000000001" customHeight="1" x14ac:dyDescent="0.25">
      <c r="A6" s="121"/>
      <c r="B6" s="120" t="s">
        <v>44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</row>
    <row r="7" spans="1:23" ht="15" customHeight="1" x14ac:dyDescent="0.25">
      <c r="B7" s="40"/>
    </row>
  </sheetData>
  <mergeCells count="5">
    <mergeCell ref="B3:P3"/>
    <mergeCell ref="B4:P4"/>
    <mergeCell ref="B5:P5"/>
    <mergeCell ref="B6:P6"/>
    <mergeCell ref="A3:A6"/>
  </mergeCells>
  <phoneticPr fontId="3" type="noConversion"/>
  <hyperlinks>
    <hyperlink ref="B3:P3" location="'10.1'!A1" display="Table 10.1: Unduplicated Number of OUA Students by Age Group, Study Period and Gender, 2021" xr:uid="{00000000-0004-0000-0000-000000000000}"/>
    <hyperlink ref="B4:P4" location="'10.2'!A1" display="Table 10.2: Actual Student Load (EFTSL) for OUA Students by Age Group, Study Period and Gender, 2021" xr:uid="{00000000-0004-0000-0000-000001000000}"/>
    <hyperlink ref="B5:P5" location="'10.3'!A1" display="Table 10.3: Actual Student Load (EFTSL) for OUA Students by Liability Status and Level of Course, 2021" xr:uid="{00000000-0004-0000-0000-000002000000}"/>
    <hyperlink ref="B6:P6" location="'10.4'!A1" display="Table 10.4: Actual Student Load (EFTSL) for OUA Students by Liability Status and Broad Discipline Group, 2021" xr:uid="{00000000-0004-0000-0000-000003000000}"/>
  </hyperlinks>
  <pageMargins left="0.75" right="0.75" top="1" bottom="1" header="0.5" footer="0.5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C28"/>
  <sheetViews>
    <sheetView showGridLines="0" zoomScaleNormal="100" workbookViewId="0"/>
  </sheetViews>
  <sheetFormatPr defaultColWidth="9.109375" defaultRowHeight="15" customHeight="1" x14ac:dyDescent="0.25"/>
  <cols>
    <col min="1" max="1" width="23.5546875" style="1" customWidth="1"/>
    <col min="2" max="3" width="10.6640625" style="1" customWidth="1"/>
    <col min="4" max="4" width="13.6640625" style="1" customWidth="1"/>
    <col min="5" max="5" width="10.6640625" style="1" customWidth="1"/>
    <col min="6" max="6" width="1.44140625" style="1" customWidth="1"/>
    <col min="7" max="8" width="10.6640625" style="1" customWidth="1"/>
    <col min="9" max="9" width="13.6640625" style="1" customWidth="1"/>
    <col min="10" max="10" width="10.6640625" style="1" customWidth="1"/>
    <col min="11" max="11" width="1.44140625" style="1" customWidth="1"/>
    <col min="12" max="13" width="10.6640625" style="1" customWidth="1"/>
    <col min="14" max="14" width="13.6640625" style="1" customWidth="1"/>
    <col min="15" max="15" width="10.6640625" style="1" customWidth="1"/>
    <col min="16" max="16" width="1.44140625" style="1" customWidth="1"/>
    <col min="17" max="18" width="10.6640625" style="1" customWidth="1"/>
    <col min="19" max="19" width="13.6640625" style="1" customWidth="1"/>
    <col min="20" max="20" width="10.6640625" style="1" customWidth="1"/>
    <col min="21" max="21" width="1.44140625" style="1" customWidth="1"/>
    <col min="22" max="23" width="10.6640625" style="1" customWidth="1"/>
    <col min="24" max="24" width="14.6640625" style="98" customWidth="1"/>
    <col min="25" max="25" width="11.88671875" style="1" customWidth="1"/>
    <col min="26" max="26" width="1.44140625" style="1" customWidth="1"/>
    <col min="27" max="27" width="7.88671875" style="1" customWidth="1"/>
    <col min="28" max="28" width="10" style="1" bestFit="1" customWidth="1"/>
    <col min="29" max="16384" width="9.109375" style="1"/>
  </cols>
  <sheetData>
    <row r="1" spans="1:29" ht="15" customHeight="1" x14ac:dyDescent="0.25">
      <c r="A1" s="2" t="s">
        <v>27</v>
      </c>
    </row>
    <row r="2" spans="1:29" s="72" customFormat="1" ht="30" customHeight="1" x14ac:dyDescent="0.25">
      <c r="A2" s="68" t="s">
        <v>41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70"/>
      <c r="AA2" s="71"/>
    </row>
    <row r="3" spans="1:29" ht="15" customHeight="1" x14ac:dyDescent="0.25">
      <c r="A3" s="122" t="s">
        <v>0</v>
      </c>
      <c r="B3" s="126" t="s">
        <v>45</v>
      </c>
      <c r="C3" s="126"/>
      <c r="D3" s="126"/>
      <c r="E3" s="126"/>
      <c r="F3" s="5"/>
      <c r="G3" s="126" t="s">
        <v>46</v>
      </c>
      <c r="H3" s="126"/>
      <c r="I3" s="126"/>
      <c r="J3" s="126"/>
      <c r="K3" s="5"/>
      <c r="L3" s="126" t="s">
        <v>47</v>
      </c>
      <c r="M3" s="126"/>
      <c r="N3" s="126"/>
      <c r="O3" s="126"/>
      <c r="P3" s="5"/>
      <c r="Q3" s="126" t="s">
        <v>48</v>
      </c>
      <c r="R3" s="126"/>
      <c r="S3" s="126"/>
      <c r="T3" s="126"/>
      <c r="U3" s="5"/>
      <c r="V3" s="126" t="s">
        <v>36</v>
      </c>
      <c r="W3" s="126"/>
      <c r="X3" s="126"/>
      <c r="Y3" s="126"/>
      <c r="Z3" s="6"/>
      <c r="AA3" s="124" t="s">
        <v>49</v>
      </c>
    </row>
    <row r="4" spans="1:29" ht="39" customHeight="1" x14ac:dyDescent="0.25">
      <c r="A4" s="123"/>
      <c r="B4" s="7" t="s">
        <v>1</v>
      </c>
      <c r="C4" s="8" t="s">
        <v>39</v>
      </c>
      <c r="D4" s="8" t="s">
        <v>40</v>
      </c>
      <c r="E4" s="113" t="s">
        <v>31</v>
      </c>
      <c r="F4" s="4"/>
      <c r="G4" s="7" t="s">
        <v>1</v>
      </c>
      <c r="H4" s="8" t="s">
        <v>39</v>
      </c>
      <c r="I4" s="8" t="s">
        <v>40</v>
      </c>
      <c r="J4" s="113" t="s">
        <v>31</v>
      </c>
      <c r="K4" s="4"/>
      <c r="L4" s="7" t="s">
        <v>1</v>
      </c>
      <c r="M4" s="8" t="s">
        <v>39</v>
      </c>
      <c r="N4" s="8" t="s">
        <v>40</v>
      </c>
      <c r="O4" s="113" t="s">
        <v>31</v>
      </c>
      <c r="P4" s="4"/>
      <c r="Q4" s="7" t="s">
        <v>1</v>
      </c>
      <c r="R4" s="8" t="s">
        <v>39</v>
      </c>
      <c r="S4" s="8" t="s">
        <v>40</v>
      </c>
      <c r="T4" s="113" t="s">
        <v>31</v>
      </c>
      <c r="U4" s="4"/>
      <c r="V4" s="7" t="s">
        <v>1</v>
      </c>
      <c r="W4" s="8" t="s">
        <v>39</v>
      </c>
      <c r="X4" s="8" t="s">
        <v>40</v>
      </c>
      <c r="Y4" s="113" t="s">
        <v>31</v>
      </c>
      <c r="Z4" s="75"/>
      <c r="AA4" s="125"/>
    </row>
    <row r="5" spans="1:29" ht="15" customHeight="1" x14ac:dyDescent="0.25">
      <c r="A5" s="20" t="s">
        <v>32</v>
      </c>
      <c r="B5" s="102">
        <v>94</v>
      </c>
      <c r="C5" s="102">
        <v>167</v>
      </c>
      <c r="D5" s="103">
        <v>0</v>
      </c>
      <c r="E5" s="112">
        <v>261</v>
      </c>
      <c r="F5" s="102"/>
      <c r="G5" s="109" t="s">
        <v>52</v>
      </c>
      <c r="H5" s="102">
        <v>138</v>
      </c>
      <c r="I5" s="118" t="s">
        <v>53</v>
      </c>
      <c r="J5" s="112">
        <v>224</v>
      </c>
      <c r="K5" s="102"/>
      <c r="L5" s="109" t="s">
        <v>52</v>
      </c>
      <c r="M5" s="102">
        <v>225</v>
      </c>
      <c r="N5" s="118" t="s">
        <v>53</v>
      </c>
      <c r="O5" s="112">
        <v>365</v>
      </c>
      <c r="P5" s="102"/>
      <c r="Q5" s="109" t="s">
        <v>52</v>
      </c>
      <c r="R5" s="102">
        <v>236</v>
      </c>
      <c r="S5" s="118" t="s">
        <v>53</v>
      </c>
      <c r="T5" s="112">
        <v>356</v>
      </c>
      <c r="U5" s="102"/>
      <c r="V5" s="94">
        <v>274</v>
      </c>
      <c r="W5" s="102">
        <v>491</v>
      </c>
      <c r="X5" s="95">
        <v>5</v>
      </c>
      <c r="Y5" s="110">
        <v>770</v>
      </c>
      <c r="Z5" s="104"/>
      <c r="AA5" s="102">
        <v>659</v>
      </c>
      <c r="AC5" s="81"/>
    </row>
    <row r="6" spans="1:29" ht="15" customHeight="1" x14ac:dyDescent="0.25">
      <c r="A6" s="20">
        <v>18</v>
      </c>
      <c r="B6" s="94">
        <v>119</v>
      </c>
      <c r="C6" s="102">
        <v>201</v>
      </c>
      <c r="D6" s="95">
        <v>0</v>
      </c>
      <c r="E6" s="112">
        <v>320</v>
      </c>
      <c r="F6" s="102"/>
      <c r="G6" s="94">
        <v>95</v>
      </c>
      <c r="H6" s="102">
        <v>192</v>
      </c>
      <c r="I6" s="95">
        <v>0</v>
      </c>
      <c r="J6" s="112">
        <v>287</v>
      </c>
      <c r="K6" s="102"/>
      <c r="L6" s="109" t="s">
        <v>52</v>
      </c>
      <c r="M6" s="102">
        <v>269</v>
      </c>
      <c r="N6" s="118" t="s">
        <v>53</v>
      </c>
      <c r="O6" s="112">
        <v>401</v>
      </c>
      <c r="P6" s="102"/>
      <c r="Q6" s="94">
        <v>98</v>
      </c>
      <c r="R6" s="102">
        <v>225</v>
      </c>
      <c r="S6" s="95">
        <v>0</v>
      </c>
      <c r="T6" s="112">
        <v>323</v>
      </c>
      <c r="U6" s="102"/>
      <c r="V6" s="109" t="s">
        <v>52</v>
      </c>
      <c r="W6" s="102">
        <v>548</v>
      </c>
      <c r="X6" s="118" t="s">
        <v>53</v>
      </c>
      <c r="Y6" s="110">
        <v>832</v>
      </c>
      <c r="Z6" s="104"/>
      <c r="AA6" s="102">
        <v>788</v>
      </c>
      <c r="AC6" s="81"/>
    </row>
    <row r="7" spans="1:29" ht="15" customHeight="1" x14ac:dyDescent="0.25">
      <c r="A7" s="20">
        <v>19</v>
      </c>
      <c r="B7" s="109" t="s">
        <v>52</v>
      </c>
      <c r="C7" s="102">
        <v>262</v>
      </c>
      <c r="D7" s="118" t="s">
        <v>53</v>
      </c>
      <c r="E7" s="112">
        <v>423</v>
      </c>
      <c r="F7" s="102"/>
      <c r="G7" s="109" t="s">
        <v>52</v>
      </c>
      <c r="H7" s="102">
        <v>206</v>
      </c>
      <c r="I7" s="118" t="s">
        <v>53</v>
      </c>
      <c r="J7" s="112">
        <v>312</v>
      </c>
      <c r="K7" s="102"/>
      <c r="L7" s="109" t="s">
        <v>52</v>
      </c>
      <c r="M7" s="102">
        <v>281</v>
      </c>
      <c r="N7" s="118" t="s">
        <v>53</v>
      </c>
      <c r="O7" s="112">
        <v>433</v>
      </c>
      <c r="P7" s="102"/>
      <c r="Q7" s="109" t="s">
        <v>52</v>
      </c>
      <c r="R7" s="102">
        <v>238</v>
      </c>
      <c r="S7" s="118" t="s">
        <v>53</v>
      </c>
      <c r="T7" s="112">
        <v>360</v>
      </c>
      <c r="U7" s="102"/>
      <c r="V7" s="109" t="s">
        <v>52</v>
      </c>
      <c r="W7" s="102">
        <v>605</v>
      </c>
      <c r="X7" s="118" t="s">
        <v>53</v>
      </c>
      <c r="Y7" s="110">
        <v>964</v>
      </c>
      <c r="Z7" s="104"/>
      <c r="AA7" s="102">
        <v>985</v>
      </c>
      <c r="AC7" s="81"/>
    </row>
    <row r="8" spans="1:29" ht="15" customHeight="1" x14ac:dyDescent="0.25">
      <c r="A8" s="20">
        <v>20</v>
      </c>
      <c r="B8" s="109" t="s">
        <v>52</v>
      </c>
      <c r="C8" s="102">
        <v>270</v>
      </c>
      <c r="D8" s="118" t="s">
        <v>53</v>
      </c>
      <c r="E8" s="112">
        <v>431</v>
      </c>
      <c r="F8" s="102"/>
      <c r="G8" s="109" t="s">
        <v>52</v>
      </c>
      <c r="H8" s="102">
        <v>213</v>
      </c>
      <c r="I8" s="118" t="s">
        <v>53</v>
      </c>
      <c r="J8" s="112">
        <v>342</v>
      </c>
      <c r="K8" s="102"/>
      <c r="L8" s="109" t="s">
        <v>52</v>
      </c>
      <c r="M8" s="102">
        <v>309</v>
      </c>
      <c r="N8" s="118" t="s">
        <v>53</v>
      </c>
      <c r="O8" s="112">
        <v>496</v>
      </c>
      <c r="P8" s="102"/>
      <c r="Q8" s="109" t="s">
        <v>52</v>
      </c>
      <c r="R8" s="102">
        <v>271</v>
      </c>
      <c r="S8" s="118" t="s">
        <v>53</v>
      </c>
      <c r="T8" s="112">
        <v>430</v>
      </c>
      <c r="U8" s="102"/>
      <c r="V8" s="109" t="s">
        <v>52</v>
      </c>
      <c r="W8" s="102">
        <v>652</v>
      </c>
      <c r="X8" s="118" t="s">
        <v>53</v>
      </c>
      <c r="Y8" s="110">
        <v>1033</v>
      </c>
      <c r="Z8" s="104"/>
      <c r="AA8" s="102">
        <v>1176</v>
      </c>
      <c r="AC8" s="81"/>
    </row>
    <row r="9" spans="1:29" ht="15" customHeight="1" x14ac:dyDescent="0.25">
      <c r="A9" s="20">
        <v>21</v>
      </c>
      <c r="B9" s="109" t="s">
        <v>52</v>
      </c>
      <c r="C9" s="102">
        <v>296</v>
      </c>
      <c r="D9" s="118" t="s">
        <v>53</v>
      </c>
      <c r="E9" s="112">
        <v>482</v>
      </c>
      <c r="F9" s="102"/>
      <c r="G9" s="109" t="s">
        <v>52</v>
      </c>
      <c r="H9" s="102">
        <v>251</v>
      </c>
      <c r="I9" s="118" t="s">
        <v>53</v>
      </c>
      <c r="J9" s="112">
        <v>398</v>
      </c>
      <c r="K9" s="102"/>
      <c r="L9" s="109" t="s">
        <v>52</v>
      </c>
      <c r="M9" s="102">
        <v>314</v>
      </c>
      <c r="N9" s="118" t="s">
        <v>53</v>
      </c>
      <c r="O9" s="112">
        <v>492</v>
      </c>
      <c r="P9" s="102"/>
      <c r="Q9" s="102">
        <v>143</v>
      </c>
      <c r="R9" s="102">
        <v>262</v>
      </c>
      <c r="S9" s="103">
        <v>0</v>
      </c>
      <c r="T9" s="112">
        <v>405</v>
      </c>
      <c r="U9" s="102"/>
      <c r="V9" s="109" t="s">
        <v>52</v>
      </c>
      <c r="W9" s="102">
        <v>682</v>
      </c>
      <c r="X9" s="118" t="s">
        <v>53</v>
      </c>
      <c r="Y9" s="110">
        <v>1095</v>
      </c>
      <c r="Z9" s="104"/>
      <c r="AA9" s="102">
        <v>1295</v>
      </c>
      <c r="AC9" s="81"/>
    </row>
    <row r="10" spans="1:29" ht="15" customHeight="1" x14ac:dyDescent="0.25">
      <c r="A10" s="20">
        <v>22</v>
      </c>
      <c r="B10" s="109" t="s">
        <v>52</v>
      </c>
      <c r="C10" s="102">
        <v>338</v>
      </c>
      <c r="D10" s="118" t="s">
        <v>53</v>
      </c>
      <c r="E10" s="112">
        <v>516</v>
      </c>
      <c r="F10" s="102"/>
      <c r="G10" s="109" t="s">
        <v>52</v>
      </c>
      <c r="H10" s="102">
        <v>232</v>
      </c>
      <c r="I10" s="118" t="s">
        <v>53</v>
      </c>
      <c r="J10" s="112">
        <v>350</v>
      </c>
      <c r="K10" s="102"/>
      <c r="L10" s="109" t="s">
        <v>52</v>
      </c>
      <c r="M10" s="102">
        <v>314</v>
      </c>
      <c r="N10" s="118" t="s">
        <v>53</v>
      </c>
      <c r="O10" s="112">
        <v>492</v>
      </c>
      <c r="P10" s="102"/>
      <c r="Q10" s="109" t="s">
        <v>52</v>
      </c>
      <c r="R10" s="102">
        <v>231</v>
      </c>
      <c r="S10" s="118" t="s">
        <v>53</v>
      </c>
      <c r="T10" s="112">
        <v>364</v>
      </c>
      <c r="U10" s="102"/>
      <c r="V10" s="109" t="s">
        <v>52</v>
      </c>
      <c r="W10" s="102">
        <v>713</v>
      </c>
      <c r="X10" s="118" t="s">
        <v>53</v>
      </c>
      <c r="Y10" s="110">
        <v>1108</v>
      </c>
      <c r="Z10" s="104"/>
      <c r="AA10" s="102">
        <v>1307</v>
      </c>
      <c r="AC10" s="81"/>
    </row>
    <row r="11" spans="1:29" ht="15" customHeight="1" x14ac:dyDescent="0.25">
      <c r="A11" s="20">
        <v>23</v>
      </c>
      <c r="B11" s="94">
        <v>198</v>
      </c>
      <c r="C11" s="102">
        <v>294</v>
      </c>
      <c r="D11" s="95">
        <v>0</v>
      </c>
      <c r="E11" s="112">
        <v>492</v>
      </c>
      <c r="F11" s="102"/>
      <c r="G11" s="94">
        <v>127</v>
      </c>
      <c r="H11" s="102">
        <v>229</v>
      </c>
      <c r="I11" s="95">
        <v>0</v>
      </c>
      <c r="J11" s="112">
        <v>356</v>
      </c>
      <c r="K11" s="102"/>
      <c r="L11" s="109" t="s">
        <v>52</v>
      </c>
      <c r="M11" s="102">
        <v>269</v>
      </c>
      <c r="N11" s="118" t="s">
        <v>53</v>
      </c>
      <c r="O11" s="112">
        <v>433</v>
      </c>
      <c r="P11" s="102"/>
      <c r="Q11" s="94">
        <v>138</v>
      </c>
      <c r="R11" s="102">
        <v>216</v>
      </c>
      <c r="S11" s="95">
        <v>0</v>
      </c>
      <c r="T11" s="112">
        <v>354</v>
      </c>
      <c r="U11" s="102"/>
      <c r="V11" s="109" t="s">
        <v>52</v>
      </c>
      <c r="W11" s="102">
        <v>610</v>
      </c>
      <c r="X11" s="118" t="s">
        <v>53</v>
      </c>
      <c r="Y11" s="111">
        <v>997</v>
      </c>
      <c r="Z11" s="104"/>
      <c r="AA11" s="102">
        <v>1259</v>
      </c>
      <c r="AC11" s="81"/>
    </row>
    <row r="12" spans="1:29" ht="15" customHeight="1" x14ac:dyDescent="0.25">
      <c r="A12" s="20">
        <v>24</v>
      </c>
      <c r="B12" s="109" t="s">
        <v>52</v>
      </c>
      <c r="C12" s="102">
        <v>304</v>
      </c>
      <c r="D12" s="118" t="s">
        <v>53</v>
      </c>
      <c r="E12" s="112">
        <v>489</v>
      </c>
      <c r="F12" s="102"/>
      <c r="G12" s="109" t="s">
        <v>52</v>
      </c>
      <c r="H12" s="102">
        <v>242</v>
      </c>
      <c r="I12" s="118" t="s">
        <v>53</v>
      </c>
      <c r="J12" s="112">
        <v>362</v>
      </c>
      <c r="K12" s="102"/>
      <c r="L12" s="109" t="s">
        <v>52</v>
      </c>
      <c r="M12" s="102">
        <v>297</v>
      </c>
      <c r="N12" s="118" t="s">
        <v>53</v>
      </c>
      <c r="O12" s="112">
        <v>471</v>
      </c>
      <c r="P12" s="102"/>
      <c r="Q12" s="109" t="s">
        <v>52</v>
      </c>
      <c r="R12" s="102">
        <v>231</v>
      </c>
      <c r="S12" s="118" t="s">
        <v>53</v>
      </c>
      <c r="T12" s="112">
        <v>365</v>
      </c>
      <c r="U12" s="102"/>
      <c r="V12" s="94">
        <v>360</v>
      </c>
      <c r="W12" s="102">
        <v>661</v>
      </c>
      <c r="X12" s="95">
        <v>6</v>
      </c>
      <c r="Y12" s="110">
        <v>1027</v>
      </c>
      <c r="Z12" s="104"/>
      <c r="AA12" s="102">
        <v>1152</v>
      </c>
      <c r="AC12" s="81"/>
    </row>
    <row r="13" spans="1:29" ht="15" customHeight="1" x14ac:dyDescent="0.25">
      <c r="A13" s="20">
        <v>25</v>
      </c>
      <c r="B13" s="94">
        <v>166</v>
      </c>
      <c r="C13" s="102">
        <v>248</v>
      </c>
      <c r="D13" s="95">
        <v>0</v>
      </c>
      <c r="E13" s="112">
        <v>414</v>
      </c>
      <c r="F13" s="102"/>
      <c r="G13" s="94">
        <v>124</v>
      </c>
      <c r="H13" s="102">
        <v>187</v>
      </c>
      <c r="I13" s="95">
        <v>0</v>
      </c>
      <c r="J13" s="112">
        <v>311</v>
      </c>
      <c r="K13" s="102"/>
      <c r="L13" s="94">
        <v>170</v>
      </c>
      <c r="M13" s="102">
        <v>233</v>
      </c>
      <c r="N13" s="95">
        <v>0</v>
      </c>
      <c r="O13" s="112">
        <v>403</v>
      </c>
      <c r="P13" s="102"/>
      <c r="Q13" s="102">
        <v>125</v>
      </c>
      <c r="R13" s="102">
        <v>168</v>
      </c>
      <c r="S13" s="103">
        <v>0</v>
      </c>
      <c r="T13" s="112">
        <v>293</v>
      </c>
      <c r="U13" s="102"/>
      <c r="V13" s="102">
        <v>367</v>
      </c>
      <c r="W13" s="102">
        <v>533</v>
      </c>
      <c r="X13" s="103">
        <v>0</v>
      </c>
      <c r="Y13" s="111">
        <v>900</v>
      </c>
      <c r="Z13" s="104"/>
      <c r="AA13" s="102">
        <v>1167</v>
      </c>
      <c r="AC13" s="81"/>
    </row>
    <row r="14" spans="1:29" ht="15" customHeight="1" x14ac:dyDescent="0.25">
      <c r="A14" s="20">
        <v>26</v>
      </c>
      <c r="B14" s="109" t="s">
        <v>52</v>
      </c>
      <c r="C14" s="102">
        <v>251</v>
      </c>
      <c r="D14" s="118" t="s">
        <v>53</v>
      </c>
      <c r="E14" s="112">
        <v>432</v>
      </c>
      <c r="F14" s="102"/>
      <c r="G14" s="94">
        <v>127</v>
      </c>
      <c r="H14" s="102">
        <v>180</v>
      </c>
      <c r="I14" s="95">
        <v>0</v>
      </c>
      <c r="J14" s="112">
        <v>307</v>
      </c>
      <c r="K14" s="102"/>
      <c r="L14" s="109" t="s">
        <v>52</v>
      </c>
      <c r="M14" s="102">
        <v>266</v>
      </c>
      <c r="N14" s="118" t="s">
        <v>53</v>
      </c>
      <c r="O14" s="112">
        <v>433</v>
      </c>
      <c r="P14" s="102"/>
      <c r="Q14" s="94">
        <v>141</v>
      </c>
      <c r="R14" s="102">
        <v>168</v>
      </c>
      <c r="S14" s="95">
        <v>0</v>
      </c>
      <c r="T14" s="112">
        <v>309</v>
      </c>
      <c r="U14" s="102"/>
      <c r="V14" s="109" t="s">
        <v>52</v>
      </c>
      <c r="W14" s="102">
        <v>529</v>
      </c>
      <c r="X14" s="118" t="s">
        <v>53</v>
      </c>
      <c r="Y14" s="110">
        <v>913</v>
      </c>
      <c r="Z14" s="104"/>
      <c r="AA14" s="102">
        <v>1073</v>
      </c>
      <c r="AC14" s="81"/>
    </row>
    <row r="15" spans="1:29" ht="15" customHeight="1" x14ac:dyDescent="0.25">
      <c r="A15" s="20">
        <v>27</v>
      </c>
      <c r="B15" s="109" t="s">
        <v>52</v>
      </c>
      <c r="C15" s="102">
        <v>266</v>
      </c>
      <c r="D15" s="118" t="s">
        <v>53</v>
      </c>
      <c r="E15" s="112">
        <v>383</v>
      </c>
      <c r="F15" s="102"/>
      <c r="G15" s="102">
        <v>95</v>
      </c>
      <c r="H15" s="102">
        <v>186</v>
      </c>
      <c r="I15" s="103">
        <v>0</v>
      </c>
      <c r="J15" s="112">
        <v>281</v>
      </c>
      <c r="K15" s="102"/>
      <c r="L15" s="109" t="s">
        <v>52</v>
      </c>
      <c r="M15" s="102">
        <v>240</v>
      </c>
      <c r="N15" s="118" t="s">
        <v>53</v>
      </c>
      <c r="O15" s="112">
        <v>368</v>
      </c>
      <c r="P15" s="102"/>
      <c r="Q15" s="102">
        <v>97</v>
      </c>
      <c r="R15" s="102">
        <v>164</v>
      </c>
      <c r="S15" s="103">
        <v>0</v>
      </c>
      <c r="T15" s="112">
        <v>261</v>
      </c>
      <c r="U15" s="102"/>
      <c r="V15" s="109" t="s">
        <v>52</v>
      </c>
      <c r="W15" s="102">
        <v>534</v>
      </c>
      <c r="X15" s="118" t="s">
        <v>53</v>
      </c>
      <c r="Y15" s="110">
        <v>812</v>
      </c>
      <c r="Z15" s="104"/>
      <c r="AA15" s="102">
        <v>1113</v>
      </c>
      <c r="AC15" s="81"/>
    </row>
    <row r="16" spans="1:29" ht="15" customHeight="1" x14ac:dyDescent="0.25">
      <c r="A16" s="20">
        <v>28</v>
      </c>
      <c r="B16" s="109" t="s">
        <v>52</v>
      </c>
      <c r="C16" s="102">
        <v>225</v>
      </c>
      <c r="D16" s="118" t="s">
        <v>53</v>
      </c>
      <c r="E16" s="112">
        <v>384</v>
      </c>
      <c r="F16" s="102"/>
      <c r="G16" s="94">
        <v>106</v>
      </c>
      <c r="H16" s="102">
        <v>140</v>
      </c>
      <c r="I16" s="95">
        <v>0</v>
      </c>
      <c r="J16" s="112">
        <v>246</v>
      </c>
      <c r="K16" s="102"/>
      <c r="L16" s="109" t="s">
        <v>52</v>
      </c>
      <c r="M16" s="102">
        <v>201</v>
      </c>
      <c r="N16" s="118" t="s">
        <v>53</v>
      </c>
      <c r="O16" s="112">
        <v>361</v>
      </c>
      <c r="P16" s="102"/>
      <c r="Q16" s="102">
        <v>127</v>
      </c>
      <c r="R16" s="102">
        <v>161</v>
      </c>
      <c r="S16" s="103">
        <v>0</v>
      </c>
      <c r="T16" s="112">
        <v>288</v>
      </c>
      <c r="U16" s="102"/>
      <c r="V16" s="109" t="s">
        <v>52</v>
      </c>
      <c r="W16" s="102">
        <v>470</v>
      </c>
      <c r="X16" s="118" t="s">
        <v>53</v>
      </c>
      <c r="Y16" s="110">
        <v>793</v>
      </c>
      <c r="Z16" s="104"/>
      <c r="AA16" s="102">
        <v>995</v>
      </c>
      <c r="AC16" s="81"/>
    </row>
    <row r="17" spans="1:29" ht="15" customHeight="1" x14ac:dyDescent="0.25">
      <c r="A17" s="20">
        <v>29</v>
      </c>
      <c r="B17" s="94">
        <v>146</v>
      </c>
      <c r="C17" s="102">
        <v>254</v>
      </c>
      <c r="D17" s="95">
        <v>0</v>
      </c>
      <c r="E17" s="112">
        <v>400</v>
      </c>
      <c r="F17" s="102"/>
      <c r="G17" s="109" t="s">
        <v>52</v>
      </c>
      <c r="H17" s="102">
        <v>163</v>
      </c>
      <c r="I17" s="118" t="s">
        <v>53</v>
      </c>
      <c r="J17" s="112">
        <v>274</v>
      </c>
      <c r="K17" s="102"/>
      <c r="L17" s="109" t="s">
        <v>52</v>
      </c>
      <c r="M17" s="102">
        <v>231</v>
      </c>
      <c r="N17" s="118" t="s">
        <v>53</v>
      </c>
      <c r="O17" s="112">
        <v>378</v>
      </c>
      <c r="P17" s="102"/>
      <c r="Q17" s="109" t="s">
        <v>52</v>
      </c>
      <c r="R17" s="102">
        <v>171</v>
      </c>
      <c r="S17" s="118" t="s">
        <v>53</v>
      </c>
      <c r="T17" s="112">
        <v>284</v>
      </c>
      <c r="U17" s="102"/>
      <c r="V17" s="109" t="s">
        <v>52</v>
      </c>
      <c r="W17" s="102">
        <v>505</v>
      </c>
      <c r="X17" s="118" t="s">
        <v>53</v>
      </c>
      <c r="Y17" s="110">
        <v>812</v>
      </c>
      <c r="Z17" s="104"/>
      <c r="AA17" s="102">
        <v>925</v>
      </c>
      <c r="AC17" s="81"/>
    </row>
    <row r="18" spans="1:29" ht="15" customHeight="1" x14ac:dyDescent="0.25">
      <c r="A18" s="20" t="s">
        <v>2</v>
      </c>
      <c r="B18" s="109" t="s">
        <v>52</v>
      </c>
      <c r="C18" s="102">
        <v>1823</v>
      </c>
      <c r="D18" s="118" t="s">
        <v>53</v>
      </c>
      <c r="E18" s="112">
        <v>2977</v>
      </c>
      <c r="F18" s="102"/>
      <c r="G18" s="109" t="s">
        <v>52</v>
      </c>
      <c r="H18" s="102">
        <v>1261</v>
      </c>
      <c r="I18" s="118" t="s">
        <v>53</v>
      </c>
      <c r="J18" s="112">
        <v>1979</v>
      </c>
      <c r="K18" s="102"/>
      <c r="L18" s="94">
        <v>1124</v>
      </c>
      <c r="M18" s="102">
        <v>1837</v>
      </c>
      <c r="N18" s="95">
        <v>0</v>
      </c>
      <c r="O18" s="112">
        <v>2961</v>
      </c>
      <c r="P18" s="102"/>
      <c r="Q18" s="109" t="s">
        <v>52</v>
      </c>
      <c r="R18" s="102">
        <v>1285</v>
      </c>
      <c r="S18" s="118" t="s">
        <v>53</v>
      </c>
      <c r="T18" s="112">
        <v>2093</v>
      </c>
      <c r="U18" s="102"/>
      <c r="V18" s="102">
        <v>2304</v>
      </c>
      <c r="W18" s="102">
        <v>3828</v>
      </c>
      <c r="X18" s="95">
        <v>5</v>
      </c>
      <c r="Y18" s="111">
        <v>6137</v>
      </c>
      <c r="Z18" s="104"/>
      <c r="AA18" s="102">
        <v>7127</v>
      </c>
      <c r="AC18" s="81"/>
    </row>
    <row r="19" spans="1:29" ht="15" customHeight="1" x14ac:dyDescent="0.25">
      <c r="A19" s="20" t="s">
        <v>3</v>
      </c>
      <c r="B19" s="109" t="s">
        <v>52</v>
      </c>
      <c r="C19" s="102">
        <v>1063</v>
      </c>
      <c r="D19" s="118" t="s">
        <v>53</v>
      </c>
      <c r="E19" s="112">
        <v>1637</v>
      </c>
      <c r="F19" s="102"/>
      <c r="G19" s="109" t="s">
        <v>52</v>
      </c>
      <c r="H19" s="102">
        <v>713</v>
      </c>
      <c r="I19" s="118" t="s">
        <v>53</v>
      </c>
      <c r="J19" s="112">
        <v>1056</v>
      </c>
      <c r="K19" s="102"/>
      <c r="L19" s="109" t="s">
        <v>52</v>
      </c>
      <c r="M19" s="102">
        <v>1041</v>
      </c>
      <c r="N19" s="118" t="s">
        <v>53</v>
      </c>
      <c r="O19" s="112">
        <v>1590</v>
      </c>
      <c r="P19" s="102"/>
      <c r="Q19" s="94">
        <v>363</v>
      </c>
      <c r="R19" s="102">
        <v>728</v>
      </c>
      <c r="S19" s="95">
        <v>0</v>
      </c>
      <c r="T19" s="112">
        <v>1091</v>
      </c>
      <c r="U19" s="102"/>
      <c r="V19" s="109" t="s">
        <v>52</v>
      </c>
      <c r="W19" s="102">
        <v>2202</v>
      </c>
      <c r="X19" s="118" t="s">
        <v>53</v>
      </c>
      <c r="Y19" s="111">
        <v>3349</v>
      </c>
      <c r="Z19" s="104"/>
      <c r="AA19" s="102">
        <v>3839</v>
      </c>
      <c r="AC19" s="81"/>
    </row>
    <row r="20" spans="1:29" ht="15" customHeight="1" x14ac:dyDescent="0.25">
      <c r="A20" s="20" t="s">
        <v>4</v>
      </c>
      <c r="B20" s="94">
        <v>265</v>
      </c>
      <c r="C20" s="102">
        <v>434</v>
      </c>
      <c r="D20" s="95">
        <v>0</v>
      </c>
      <c r="E20" s="112">
        <v>699</v>
      </c>
      <c r="F20" s="102"/>
      <c r="G20" s="109" t="s">
        <v>52</v>
      </c>
      <c r="H20" s="102">
        <v>270</v>
      </c>
      <c r="I20" s="118" t="s">
        <v>53</v>
      </c>
      <c r="J20" s="112">
        <v>414</v>
      </c>
      <c r="K20" s="102"/>
      <c r="L20" s="109" t="s">
        <v>52</v>
      </c>
      <c r="M20" s="102">
        <v>422</v>
      </c>
      <c r="N20" s="118" t="s">
        <v>53</v>
      </c>
      <c r="O20" s="112">
        <v>706</v>
      </c>
      <c r="P20" s="102"/>
      <c r="Q20" s="102">
        <v>153</v>
      </c>
      <c r="R20" s="102">
        <v>294</v>
      </c>
      <c r="S20" s="103">
        <v>0</v>
      </c>
      <c r="T20" s="112">
        <v>447</v>
      </c>
      <c r="U20" s="102"/>
      <c r="V20" s="109" t="s">
        <v>52</v>
      </c>
      <c r="W20" s="102">
        <v>922</v>
      </c>
      <c r="X20" s="118" t="s">
        <v>53</v>
      </c>
      <c r="Y20" s="110">
        <v>1445</v>
      </c>
      <c r="Z20" s="104"/>
      <c r="AA20" s="102">
        <v>1538</v>
      </c>
      <c r="AC20" s="81"/>
    </row>
    <row r="21" spans="1:29" ht="15" customHeight="1" x14ac:dyDescent="0.25">
      <c r="A21" s="20" t="s">
        <v>5</v>
      </c>
      <c r="B21" s="109" t="s">
        <v>52</v>
      </c>
      <c r="C21" s="102">
        <v>219</v>
      </c>
      <c r="D21" s="118" t="s">
        <v>53</v>
      </c>
      <c r="E21" s="112">
        <v>389</v>
      </c>
      <c r="F21" s="102"/>
      <c r="G21" s="102">
        <v>70</v>
      </c>
      <c r="H21" s="102">
        <v>108</v>
      </c>
      <c r="I21" s="103">
        <v>0</v>
      </c>
      <c r="J21" s="112">
        <v>178</v>
      </c>
      <c r="K21" s="102"/>
      <c r="L21" s="102">
        <v>168</v>
      </c>
      <c r="M21" s="102">
        <v>220</v>
      </c>
      <c r="N21" s="103">
        <v>0</v>
      </c>
      <c r="O21" s="112">
        <v>388</v>
      </c>
      <c r="P21" s="102"/>
      <c r="Q21" s="109" t="s">
        <v>52</v>
      </c>
      <c r="R21" s="102">
        <v>110</v>
      </c>
      <c r="S21" s="118" t="s">
        <v>53</v>
      </c>
      <c r="T21" s="112">
        <v>210</v>
      </c>
      <c r="U21" s="102"/>
      <c r="V21" s="109" t="s">
        <v>52</v>
      </c>
      <c r="W21" s="102">
        <v>439</v>
      </c>
      <c r="X21" s="118" t="s">
        <v>53</v>
      </c>
      <c r="Y21" s="111">
        <v>767</v>
      </c>
      <c r="Z21" s="104"/>
      <c r="AA21" s="102">
        <v>683</v>
      </c>
      <c r="AC21" s="81"/>
    </row>
    <row r="22" spans="1:29" ht="15" customHeight="1" x14ac:dyDescent="0.25">
      <c r="A22" s="3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5"/>
    </row>
    <row r="23" spans="1:29" s="35" customFormat="1" ht="15" customHeight="1" x14ac:dyDescent="0.25">
      <c r="A23" s="31" t="s">
        <v>6</v>
      </c>
      <c r="B23" s="106">
        <v>4195</v>
      </c>
      <c r="C23" s="106">
        <v>6915</v>
      </c>
      <c r="D23" s="106">
        <v>19</v>
      </c>
      <c r="E23" s="106">
        <v>11129</v>
      </c>
      <c r="F23" s="106"/>
      <c r="G23" s="106">
        <v>2748</v>
      </c>
      <c r="H23" s="106">
        <v>4911</v>
      </c>
      <c r="I23" s="106">
        <v>18</v>
      </c>
      <c r="J23" s="106">
        <v>7677</v>
      </c>
      <c r="K23" s="106"/>
      <c r="L23" s="106">
        <v>4183</v>
      </c>
      <c r="M23" s="106">
        <v>6969</v>
      </c>
      <c r="N23" s="106">
        <v>19</v>
      </c>
      <c r="O23" s="106">
        <v>11171</v>
      </c>
      <c r="P23" s="106"/>
      <c r="Q23" s="106">
        <v>3060</v>
      </c>
      <c r="R23" s="106">
        <v>5159</v>
      </c>
      <c r="S23" s="106">
        <v>14</v>
      </c>
      <c r="T23" s="106">
        <v>8233</v>
      </c>
      <c r="U23" s="106"/>
      <c r="V23" s="106">
        <v>8781</v>
      </c>
      <c r="W23" s="106">
        <v>14924</v>
      </c>
      <c r="X23" s="106">
        <v>49</v>
      </c>
      <c r="Y23" s="106">
        <v>23754</v>
      </c>
      <c r="Z23" s="107"/>
      <c r="AA23" s="108">
        <v>27081</v>
      </c>
    </row>
    <row r="24" spans="1:29" ht="15" customHeight="1" x14ac:dyDescent="0.25">
      <c r="A24" s="27" t="s">
        <v>49</v>
      </c>
      <c r="B24" s="102">
        <v>3637</v>
      </c>
      <c r="C24" s="102">
        <v>6135</v>
      </c>
      <c r="D24" s="102">
        <v>27</v>
      </c>
      <c r="E24" s="102">
        <v>9799</v>
      </c>
      <c r="F24" s="102"/>
      <c r="G24" s="102">
        <v>3758</v>
      </c>
      <c r="H24" s="102">
        <v>6551</v>
      </c>
      <c r="I24" s="102">
        <v>26</v>
      </c>
      <c r="J24" s="102">
        <v>10335</v>
      </c>
      <c r="K24" s="102"/>
      <c r="L24" s="102">
        <v>5077</v>
      </c>
      <c r="M24" s="102">
        <v>8444</v>
      </c>
      <c r="N24" s="102">
        <v>27</v>
      </c>
      <c r="O24" s="102">
        <v>13548</v>
      </c>
      <c r="P24" s="102"/>
      <c r="Q24" s="102">
        <v>3700</v>
      </c>
      <c r="R24" s="102">
        <v>6105</v>
      </c>
      <c r="S24" s="102">
        <v>14</v>
      </c>
      <c r="T24" s="102">
        <v>9819</v>
      </c>
      <c r="U24" s="102"/>
      <c r="V24" s="102">
        <v>10062</v>
      </c>
      <c r="W24" s="102">
        <v>16957</v>
      </c>
      <c r="X24" s="102">
        <v>62</v>
      </c>
      <c r="Y24" s="102">
        <v>27081</v>
      </c>
      <c r="Z24" s="104"/>
      <c r="AA24" s="114"/>
    </row>
    <row r="25" spans="1:29" ht="15" customHeight="1" x14ac:dyDescent="0.25">
      <c r="A25" s="27" t="s">
        <v>50</v>
      </c>
      <c r="B25" s="115">
        <f>IF(ISERROR((B23-B24)/B24),".",(B23-B24)/B24)</f>
        <v>0.153423150948584</v>
      </c>
      <c r="C25" s="115">
        <f t="shared" ref="C25:Y25" si="0">IF(ISERROR((C23-C24)/C24),".",(C23-C24)/C24)</f>
        <v>0.12713936430317849</v>
      </c>
      <c r="D25" s="115">
        <f t="shared" si="0"/>
        <v>-0.29629629629629628</v>
      </c>
      <c r="E25" s="115">
        <f t="shared" si="0"/>
        <v>0.13572813552403307</v>
      </c>
      <c r="F25" s="115"/>
      <c r="G25" s="115">
        <f t="shared" si="0"/>
        <v>-0.2687599787120809</v>
      </c>
      <c r="H25" s="115">
        <f t="shared" si="0"/>
        <v>-0.25034345901389099</v>
      </c>
      <c r="I25" s="115">
        <f t="shared" si="0"/>
        <v>-0.30769230769230771</v>
      </c>
      <c r="J25" s="115">
        <f t="shared" si="0"/>
        <v>-0.25718432510885342</v>
      </c>
      <c r="K25" s="115"/>
      <c r="L25" s="115">
        <f t="shared" si="0"/>
        <v>-0.17608824108725626</v>
      </c>
      <c r="M25" s="115">
        <f t="shared" si="0"/>
        <v>-0.17468024632875415</v>
      </c>
      <c r="N25" s="115">
        <f t="shared" si="0"/>
        <v>-0.29629629629629628</v>
      </c>
      <c r="O25" s="115">
        <f t="shared" si="0"/>
        <v>-0.17545025095955122</v>
      </c>
      <c r="P25" s="115"/>
      <c r="Q25" s="115">
        <f t="shared" si="0"/>
        <v>-0.17297297297297298</v>
      </c>
      <c r="R25" s="115">
        <f t="shared" si="0"/>
        <v>-0.15495495495495495</v>
      </c>
      <c r="S25" s="115">
        <f t="shared" si="0"/>
        <v>0</v>
      </c>
      <c r="T25" s="115">
        <f t="shared" si="0"/>
        <v>-0.16152357673897547</v>
      </c>
      <c r="U25" s="115"/>
      <c r="V25" s="115">
        <f t="shared" si="0"/>
        <v>-0.12731067382230174</v>
      </c>
      <c r="W25" s="115">
        <f t="shared" si="0"/>
        <v>-0.11989149024001887</v>
      </c>
      <c r="X25" s="115">
        <f t="shared" si="0"/>
        <v>-0.20967741935483872</v>
      </c>
      <c r="Y25" s="115">
        <f t="shared" si="0"/>
        <v>-0.1228536612385067</v>
      </c>
      <c r="Z25" s="116"/>
      <c r="AA25" s="117"/>
    </row>
    <row r="26" spans="1:29" ht="15" customHeight="1" x14ac:dyDescent="0.25">
      <c r="A26" s="20"/>
    </row>
    <row r="27" spans="1:29" ht="15" customHeight="1" x14ac:dyDescent="0.25">
      <c r="A27" s="1" t="s">
        <v>7</v>
      </c>
    </row>
    <row r="28" spans="1:29" ht="15" customHeight="1" x14ac:dyDescent="0.25">
      <c r="A28" s="137" t="s">
        <v>54</v>
      </c>
    </row>
  </sheetData>
  <mergeCells count="7">
    <mergeCell ref="A3:A4"/>
    <mergeCell ref="AA3:AA4"/>
    <mergeCell ref="B3:E3"/>
    <mergeCell ref="G3:J3"/>
    <mergeCell ref="L3:O3"/>
    <mergeCell ref="Q3:T3"/>
    <mergeCell ref="V3:Y3"/>
  </mergeCells>
  <phoneticPr fontId="3" type="noConversion"/>
  <hyperlinks>
    <hyperlink ref="A1" location="Contents!A1" display="&lt;Back to contents&gt;" xr:uid="{00000000-0004-0000-0100-000000000000}"/>
  </hyperlinks>
  <pageMargins left="0.75" right="0.75" top="1" bottom="1" header="0.5" footer="0.5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D29"/>
  <sheetViews>
    <sheetView showGridLines="0" zoomScaleNormal="100" workbookViewId="0"/>
  </sheetViews>
  <sheetFormatPr defaultColWidth="9.109375" defaultRowHeight="15" customHeight="1" x14ac:dyDescent="0.25"/>
  <cols>
    <col min="1" max="1" width="23.5546875" style="1" customWidth="1"/>
    <col min="2" max="3" width="10.6640625" style="1" customWidth="1"/>
    <col min="4" max="4" width="13.6640625" style="1" customWidth="1"/>
    <col min="5" max="5" width="10.6640625" style="1" customWidth="1"/>
    <col min="6" max="6" width="1.44140625" style="1" customWidth="1"/>
    <col min="7" max="8" width="10.6640625" style="1" customWidth="1"/>
    <col min="9" max="9" width="13.6640625" style="1" customWidth="1"/>
    <col min="10" max="10" width="10.6640625" style="1" customWidth="1"/>
    <col min="11" max="11" width="1.44140625" style="1" customWidth="1"/>
    <col min="12" max="13" width="10.6640625" style="1" customWidth="1"/>
    <col min="14" max="14" width="13.6640625" style="1" customWidth="1"/>
    <col min="15" max="15" width="10.6640625" style="1" customWidth="1"/>
    <col min="16" max="16" width="1.44140625" style="1" customWidth="1"/>
    <col min="17" max="18" width="10.6640625" style="1" customWidth="1"/>
    <col min="19" max="19" width="13.6640625" style="1" customWidth="1"/>
    <col min="20" max="20" width="10.6640625" style="1" customWidth="1"/>
    <col min="21" max="21" width="1.44140625" style="1" customWidth="1"/>
    <col min="22" max="23" width="10.6640625" style="1" customWidth="1"/>
    <col min="24" max="24" width="13.6640625" style="1" customWidth="1"/>
    <col min="25" max="25" width="10.6640625" style="1" customWidth="1"/>
    <col min="26" max="26" width="1.44140625" style="1" customWidth="1"/>
    <col min="27" max="27" width="7.109375" style="1" customWidth="1"/>
    <col min="28" max="16384" width="9.109375" style="1"/>
  </cols>
  <sheetData>
    <row r="1" spans="1:30" ht="15" customHeight="1" x14ac:dyDescent="0.25">
      <c r="A1" s="2" t="s">
        <v>27</v>
      </c>
    </row>
    <row r="2" spans="1:30" s="72" customFormat="1" ht="30" customHeight="1" x14ac:dyDescent="0.25">
      <c r="A2" s="68" t="s">
        <v>42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73"/>
      <c r="X2" s="73"/>
      <c r="Y2" s="73"/>
      <c r="Z2" s="73"/>
      <c r="AA2" s="73"/>
    </row>
    <row r="3" spans="1:30" ht="15" customHeight="1" x14ac:dyDescent="0.25">
      <c r="A3" s="122" t="s">
        <v>0</v>
      </c>
      <c r="B3" s="126" t="s">
        <v>45</v>
      </c>
      <c r="C3" s="126"/>
      <c r="D3" s="126"/>
      <c r="E3" s="126"/>
      <c r="F3" s="5"/>
      <c r="G3" s="126" t="s">
        <v>46</v>
      </c>
      <c r="H3" s="126"/>
      <c r="I3" s="126"/>
      <c r="J3" s="126"/>
      <c r="K3" s="5"/>
      <c r="L3" s="126" t="s">
        <v>47</v>
      </c>
      <c r="M3" s="126"/>
      <c r="N3" s="126"/>
      <c r="O3" s="126"/>
      <c r="P3" s="5"/>
      <c r="Q3" s="126" t="s">
        <v>48</v>
      </c>
      <c r="R3" s="126"/>
      <c r="S3" s="126"/>
      <c r="T3" s="126"/>
      <c r="U3" s="5"/>
      <c r="V3" s="126" t="s">
        <v>6</v>
      </c>
      <c r="W3" s="127"/>
      <c r="X3" s="127"/>
      <c r="Y3" s="127"/>
      <c r="Z3" s="32"/>
      <c r="AA3" s="128" t="s">
        <v>49</v>
      </c>
    </row>
    <row r="4" spans="1:30" ht="39" customHeight="1" x14ac:dyDescent="0.25">
      <c r="A4" s="123"/>
      <c r="B4" s="7" t="s">
        <v>1</v>
      </c>
      <c r="C4" s="8" t="s">
        <v>39</v>
      </c>
      <c r="D4" s="8" t="s">
        <v>40</v>
      </c>
      <c r="E4" s="7" t="s">
        <v>31</v>
      </c>
      <c r="F4" s="4"/>
      <c r="G4" s="7" t="s">
        <v>1</v>
      </c>
      <c r="H4" s="8" t="s">
        <v>39</v>
      </c>
      <c r="I4" s="8" t="s">
        <v>40</v>
      </c>
      <c r="J4" s="7" t="s">
        <v>31</v>
      </c>
      <c r="K4" s="4"/>
      <c r="L4" s="7" t="s">
        <v>1</v>
      </c>
      <c r="M4" s="8" t="s">
        <v>39</v>
      </c>
      <c r="N4" s="8" t="s">
        <v>40</v>
      </c>
      <c r="O4" s="7" t="s">
        <v>31</v>
      </c>
      <c r="P4" s="4"/>
      <c r="Q4" s="7" t="s">
        <v>1</v>
      </c>
      <c r="R4" s="8" t="s">
        <v>39</v>
      </c>
      <c r="S4" s="8" t="s">
        <v>40</v>
      </c>
      <c r="T4" s="7" t="s">
        <v>31</v>
      </c>
      <c r="U4" s="4"/>
      <c r="V4" s="7" t="s">
        <v>1</v>
      </c>
      <c r="W4" s="8" t="s">
        <v>39</v>
      </c>
      <c r="X4" s="8" t="s">
        <v>40</v>
      </c>
      <c r="Y4" s="7" t="s">
        <v>31</v>
      </c>
      <c r="Z4" s="75"/>
      <c r="AA4" s="125"/>
    </row>
    <row r="5" spans="1:30" ht="15" customHeight="1" x14ac:dyDescent="0.25">
      <c r="A5" s="20" t="s">
        <v>32</v>
      </c>
      <c r="B5" s="41">
        <v>17</v>
      </c>
      <c r="C5" s="41">
        <v>29</v>
      </c>
      <c r="D5" s="83">
        <v>0</v>
      </c>
      <c r="E5" s="84">
        <v>46</v>
      </c>
      <c r="F5" s="84"/>
      <c r="G5" s="84">
        <v>14</v>
      </c>
      <c r="H5" s="84">
        <v>26</v>
      </c>
      <c r="I5" s="83">
        <v>0</v>
      </c>
      <c r="J5" s="84">
        <v>40</v>
      </c>
      <c r="K5" s="84"/>
      <c r="L5" s="84">
        <v>24</v>
      </c>
      <c r="M5" s="84">
        <v>43</v>
      </c>
      <c r="N5" s="83">
        <v>1</v>
      </c>
      <c r="O5" s="84">
        <v>67</v>
      </c>
      <c r="P5" s="84"/>
      <c r="Q5" s="84">
        <v>19</v>
      </c>
      <c r="R5" s="84">
        <v>41</v>
      </c>
      <c r="S5" s="83">
        <v>1</v>
      </c>
      <c r="T5" s="84">
        <v>61</v>
      </c>
      <c r="U5" s="84"/>
      <c r="V5" s="84">
        <v>74</v>
      </c>
      <c r="W5" s="84">
        <v>138</v>
      </c>
      <c r="X5" s="85">
        <v>1</v>
      </c>
      <c r="Y5" s="84">
        <v>214</v>
      </c>
      <c r="Z5" s="33"/>
      <c r="AA5" s="41">
        <v>192</v>
      </c>
      <c r="AB5" s="81"/>
      <c r="AC5" s="81"/>
      <c r="AD5" s="81"/>
    </row>
    <row r="6" spans="1:30" ht="15" customHeight="1" x14ac:dyDescent="0.25">
      <c r="A6" s="20">
        <v>18</v>
      </c>
      <c r="B6" s="41">
        <v>23</v>
      </c>
      <c r="C6" s="41">
        <v>42</v>
      </c>
      <c r="D6" s="83">
        <v>0</v>
      </c>
      <c r="E6" s="84">
        <v>65</v>
      </c>
      <c r="F6" s="84"/>
      <c r="G6" s="84">
        <v>19</v>
      </c>
      <c r="H6" s="84">
        <v>38</v>
      </c>
      <c r="I6" s="83">
        <v>0</v>
      </c>
      <c r="J6" s="84">
        <v>57</v>
      </c>
      <c r="K6" s="84"/>
      <c r="L6" s="84">
        <v>25</v>
      </c>
      <c r="M6" s="84">
        <v>52</v>
      </c>
      <c r="N6" s="83">
        <v>0</v>
      </c>
      <c r="O6" s="84">
        <v>77</v>
      </c>
      <c r="P6" s="84"/>
      <c r="Q6" s="84">
        <v>17</v>
      </c>
      <c r="R6" s="84">
        <v>41</v>
      </c>
      <c r="S6" s="83">
        <v>0</v>
      </c>
      <c r="T6" s="84">
        <v>57</v>
      </c>
      <c r="U6" s="84"/>
      <c r="V6" s="84">
        <v>83</v>
      </c>
      <c r="W6" s="84">
        <v>172</v>
      </c>
      <c r="X6" s="85">
        <v>0</v>
      </c>
      <c r="Y6" s="84">
        <v>256</v>
      </c>
      <c r="Z6" s="33"/>
      <c r="AA6" s="41">
        <v>250</v>
      </c>
      <c r="AB6" s="81"/>
      <c r="AC6" s="81"/>
      <c r="AD6" s="81"/>
    </row>
    <row r="7" spans="1:30" ht="15" customHeight="1" x14ac:dyDescent="0.25">
      <c r="A7" s="20">
        <v>19</v>
      </c>
      <c r="B7" s="41">
        <v>32</v>
      </c>
      <c r="C7" s="41">
        <v>53</v>
      </c>
      <c r="D7" s="83">
        <v>1</v>
      </c>
      <c r="E7" s="84">
        <v>85</v>
      </c>
      <c r="F7" s="84"/>
      <c r="G7" s="84">
        <v>20</v>
      </c>
      <c r="H7" s="84">
        <v>41</v>
      </c>
      <c r="I7" s="83">
        <v>0</v>
      </c>
      <c r="J7" s="84">
        <v>61</v>
      </c>
      <c r="K7" s="84"/>
      <c r="L7" s="84">
        <v>29</v>
      </c>
      <c r="M7" s="84">
        <v>55</v>
      </c>
      <c r="N7" s="83">
        <v>0</v>
      </c>
      <c r="O7" s="84">
        <v>84</v>
      </c>
      <c r="P7" s="84"/>
      <c r="Q7" s="84">
        <v>22</v>
      </c>
      <c r="R7" s="84">
        <v>43</v>
      </c>
      <c r="S7" s="83">
        <v>0</v>
      </c>
      <c r="T7" s="84">
        <v>64</v>
      </c>
      <c r="U7" s="84"/>
      <c r="V7" s="84">
        <v>102</v>
      </c>
      <c r="W7" s="84">
        <v>191</v>
      </c>
      <c r="X7" s="85">
        <v>1</v>
      </c>
      <c r="Y7" s="84">
        <v>295</v>
      </c>
      <c r="Z7" s="33"/>
      <c r="AA7" s="41">
        <v>313</v>
      </c>
      <c r="AB7" s="81"/>
      <c r="AC7" s="81"/>
      <c r="AD7" s="81"/>
    </row>
    <row r="8" spans="1:30" ht="15" customHeight="1" x14ac:dyDescent="0.25">
      <c r="A8" s="20">
        <v>20</v>
      </c>
      <c r="B8" s="41">
        <v>32</v>
      </c>
      <c r="C8" s="41">
        <v>53</v>
      </c>
      <c r="D8" s="83">
        <v>0</v>
      </c>
      <c r="E8" s="84">
        <v>85</v>
      </c>
      <c r="F8" s="84"/>
      <c r="G8" s="84">
        <v>24</v>
      </c>
      <c r="H8" s="84">
        <v>43</v>
      </c>
      <c r="I8" s="83">
        <v>1</v>
      </c>
      <c r="J8" s="84">
        <v>68</v>
      </c>
      <c r="K8" s="84"/>
      <c r="L8" s="84">
        <v>35</v>
      </c>
      <c r="M8" s="84">
        <v>58</v>
      </c>
      <c r="N8" s="83">
        <v>0</v>
      </c>
      <c r="O8" s="84">
        <v>93</v>
      </c>
      <c r="P8" s="84"/>
      <c r="Q8" s="84">
        <v>28</v>
      </c>
      <c r="R8" s="84">
        <v>49</v>
      </c>
      <c r="S8" s="85">
        <v>1</v>
      </c>
      <c r="T8" s="84">
        <v>78</v>
      </c>
      <c r="U8" s="84"/>
      <c r="V8" s="84">
        <v>120</v>
      </c>
      <c r="W8" s="84">
        <v>203</v>
      </c>
      <c r="X8" s="85">
        <v>2</v>
      </c>
      <c r="Y8" s="84">
        <v>324</v>
      </c>
      <c r="Z8" s="33"/>
      <c r="AA8" s="41">
        <v>374</v>
      </c>
      <c r="AB8" s="81"/>
      <c r="AC8" s="81"/>
      <c r="AD8" s="81"/>
    </row>
    <row r="9" spans="1:30" ht="15" customHeight="1" x14ac:dyDescent="0.25">
      <c r="A9" s="20">
        <v>21</v>
      </c>
      <c r="B9" s="41">
        <v>37</v>
      </c>
      <c r="C9" s="41">
        <v>59</v>
      </c>
      <c r="D9" s="83">
        <v>0</v>
      </c>
      <c r="E9" s="84">
        <v>96</v>
      </c>
      <c r="F9" s="84"/>
      <c r="G9" s="84">
        <v>28</v>
      </c>
      <c r="H9" s="84">
        <v>49</v>
      </c>
      <c r="I9" s="83">
        <v>0</v>
      </c>
      <c r="J9" s="84">
        <v>77</v>
      </c>
      <c r="K9" s="84"/>
      <c r="L9" s="84">
        <v>35</v>
      </c>
      <c r="M9" s="84">
        <v>62</v>
      </c>
      <c r="N9" s="83">
        <v>0</v>
      </c>
      <c r="O9" s="84">
        <v>97</v>
      </c>
      <c r="P9" s="84"/>
      <c r="Q9" s="84">
        <v>26</v>
      </c>
      <c r="R9" s="84">
        <v>48</v>
      </c>
      <c r="S9" s="83">
        <v>0</v>
      </c>
      <c r="T9" s="84">
        <v>73</v>
      </c>
      <c r="U9" s="84"/>
      <c r="V9" s="84">
        <v>125</v>
      </c>
      <c r="W9" s="84">
        <v>217</v>
      </c>
      <c r="X9" s="83">
        <v>1</v>
      </c>
      <c r="Y9" s="84">
        <v>343</v>
      </c>
      <c r="Z9" s="33"/>
      <c r="AA9" s="41">
        <v>409</v>
      </c>
      <c r="AB9" s="81"/>
      <c r="AC9" s="81"/>
      <c r="AD9" s="81"/>
    </row>
    <row r="10" spans="1:30" ht="15" customHeight="1" x14ac:dyDescent="0.25">
      <c r="A10" s="20">
        <v>22</v>
      </c>
      <c r="B10" s="41">
        <v>37</v>
      </c>
      <c r="C10" s="41">
        <v>66</v>
      </c>
      <c r="D10" s="83">
        <v>1</v>
      </c>
      <c r="E10" s="84">
        <v>104</v>
      </c>
      <c r="F10" s="84"/>
      <c r="G10" s="84">
        <v>23</v>
      </c>
      <c r="H10" s="84">
        <v>44</v>
      </c>
      <c r="I10" s="83">
        <v>0</v>
      </c>
      <c r="J10" s="84">
        <v>67</v>
      </c>
      <c r="K10" s="84"/>
      <c r="L10" s="84">
        <v>33</v>
      </c>
      <c r="M10" s="84">
        <v>61</v>
      </c>
      <c r="N10" s="85">
        <v>0</v>
      </c>
      <c r="O10" s="84">
        <v>94</v>
      </c>
      <c r="P10" s="84"/>
      <c r="Q10" s="84">
        <v>22</v>
      </c>
      <c r="R10" s="84">
        <v>41</v>
      </c>
      <c r="S10" s="83">
        <v>0</v>
      </c>
      <c r="T10" s="84">
        <v>63</v>
      </c>
      <c r="U10" s="84"/>
      <c r="V10" s="84">
        <v>116</v>
      </c>
      <c r="W10" s="84">
        <v>212</v>
      </c>
      <c r="X10" s="85">
        <v>1</v>
      </c>
      <c r="Y10" s="84">
        <v>328</v>
      </c>
      <c r="Z10" s="33"/>
      <c r="AA10" s="41">
        <v>404</v>
      </c>
      <c r="AB10" s="81"/>
      <c r="AC10" s="81"/>
      <c r="AD10" s="81"/>
    </row>
    <row r="11" spans="1:30" ht="15" customHeight="1" x14ac:dyDescent="0.25">
      <c r="A11" s="20">
        <v>23</v>
      </c>
      <c r="B11" s="41">
        <v>41</v>
      </c>
      <c r="C11" s="41">
        <v>61</v>
      </c>
      <c r="D11" s="85">
        <v>0</v>
      </c>
      <c r="E11" s="84">
        <v>103</v>
      </c>
      <c r="F11" s="84"/>
      <c r="G11" s="84">
        <v>26</v>
      </c>
      <c r="H11" s="84">
        <v>46</v>
      </c>
      <c r="I11" s="83">
        <v>0</v>
      </c>
      <c r="J11" s="84">
        <v>72</v>
      </c>
      <c r="K11" s="84"/>
      <c r="L11" s="84">
        <v>32</v>
      </c>
      <c r="M11" s="84">
        <v>55</v>
      </c>
      <c r="N11" s="85">
        <v>0</v>
      </c>
      <c r="O11" s="84">
        <v>87</v>
      </c>
      <c r="P11" s="84"/>
      <c r="Q11" s="84">
        <v>25</v>
      </c>
      <c r="R11" s="84">
        <v>39</v>
      </c>
      <c r="S11" s="83">
        <v>0</v>
      </c>
      <c r="T11" s="84">
        <v>63</v>
      </c>
      <c r="U11" s="84"/>
      <c r="V11" s="84">
        <v>124</v>
      </c>
      <c r="W11" s="84">
        <v>200</v>
      </c>
      <c r="X11" s="85">
        <v>0</v>
      </c>
      <c r="Y11" s="84">
        <v>324</v>
      </c>
      <c r="Z11" s="33"/>
      <c r="AA11" s="41">
        <v>399</v>
      </c>
      <c r="AB11" s="81"/>
      <c r="AC11" s="81"/>
      <c r="AD11" s="81"/>
    </row>
    <row r="12" spans="1:30" ht="15" customHeight="1" x14ac:dyDescent="0.25">
      <c r="A12" s="20">
        <v>24</v>
      </c>
      <c r="B12" s="41">
        <v>37</v>
      </c>
      <c r="C12" s="41">
        <v>62</v>
      </c>
      <c r="D12" s="85">
        <v>0</v>
      </c>
      <c r="E12" s="84">
        <v>100</v>
      </c>
      <c r="F12" s="84"/>
      <c r="G12" s="84">
        <v>22</v>
      </c>
      <c r="H12" s="84">
        <v>47</v>
      </c>
      <c r="I12" s="83">
        <v>0</v>
      </c>
      <c r="J12" s="84">
        <v>69</v>
      </c>
      <c r="K12" s="84"/>
      <c r="L12" s="84">
        <v>34</v>
      </c>
      <c r="M12" s="84">
        <v>59</v>
      </c>
      <c r="N12" s="83">
        <v>1</v>
      </c>
      <c r="O12" s="84">
        <v>94</v>
      </c>
      <c r="P12" s="84"/>
      <c r="Q12" s="84">
        <v>22</v>
      </c>
      <c r="R12" s="84">
        <v>40</v>
      </c>
      <c r="S12" s="83">
        <v>1</v>
      </c>
      <c r="T12" s="84">
        <v>63</v>
      </c>
      <c r="U12" s="84"/>
      <c r="V12" s="84">
        <v>116</v>
      </c>
      <c r="W12" s="84">
        <v>207</v>
      </c>
      <c r="X12" s="85">
        <v>2</v>
      </c>
      <c r="Y12" s="84">
        <v>325</v>
      </c>
      <c r="Z12" s="33"/>
      <c r="AA12" s="41">
        <v>352</v>
      </c>
      <c r="AB12" s="81"/>
      <c r="AC12" s="81"/>
      <c r="AD12" s="81"/>
    </row>
    <row r="13" spans="1:30" ht="15" customHeight="1" x14ac:dyDescent="0.25">
      <c r="A13" s="20">
        <v>25</v>
      </c>
      <c r="B13" s="41">
        <v>35</v>
      </c>
      <c r="C13" s="41">
        <v>47</v>
      </c>
      <c r="D13" s="83">
        <v>0</v>
      </c>
      <c r="E13" s="84">
        <v>82</v>
      </c>
      <c r="F13" s="84"/>
      <c r="G13" s="84">
        <v>24</v>
      </c>
      <c r="H13" s="84">
        <v>37</v>
      </c>
      <c r="I13" s="85">
        <v>0</v>
      </c>
      <c r="J13" s="84">
        <v>60</v>
      </c>
      <c r="K13" s="84"/>
      <c r="L13" s="84">
        <v>33</v>
      </c>
      <c r="M13" s="84">
        <v>44</v>
      </c>
      <c r="N13" s="85">
        <v>0</v>
      </c>
      <c r="O13" s="84">
        <v>77</v>
      </c>
      <c r="P13" s="84"/>
      <c r="Q13" s="84">
        <v>21</v>
      </c>
      <c r="R13" s="84">
        <v>28</v>
      </c>
      <c r="S13" s="83">
        <v>0</v>
      </c>
      <c r="T13" s="84">
        <v>49</v>
      </c>
      <c r="U13" s="84"/>
      <c r="V13" s="84">
        <v>113</v>
      </c>
      <c r="W13" s="84">
        <v>155</v>
      </c>
      <c r="X13" s="85">
        <v>0</v>
      </c>
      <c r="Y13" s="84">
        <v>268</v>
      </c>
      <c r="Z13" s="33"/>
      <c r="AA13" s="41">
        <v>352</v>
      </c>
      <c r="AB13" s="81"/>
      <c r="AC13" s="81"/>
      <c r="AD13" s="81"/>
    </row>
    <row r="14" spans="1:30" ht="15" customHeight="1" x14ac:dyDescent="0.25">
      <c r="A14" s="20">
        <v>26</v>
      </c>
      <c r="B14" s="41">
        <v>36</v>
      </c>
      <c r="C14" s="41">
        <v>51</v>
      </c>
      <c r="D14" s="83">
        <v>0</v>
      </c>
      <c r="E14" s="84">
        <v>87</v>
      </c>
      <c r="F14" s="84"/>
      <c r="G14" s="84">
        <v>24</v>
      </c>
      <c r="H14" s="84">
        <v>33</v>
      </c>
      <c r="I14" s="83">
        <v>0</v>
      </c>
      <c r="J14" s="84">
        <v>56</v>
      </c>
      <c r="K14" s="84"/>
      <c r="L14" s="84">
        <v>33</v>
      </c>
      <c r="M14" s="84">
        <v>51</v>
      </c>
      <c r="N14" s="83">
        <v>0</v>
      </c>
      <c r="O14" s="84">
        <v>84</v>
      </c>
      <c r="P14" s="84"/>
      <c r="Q14" s="84">
        <v>25</v>
      </c>
      <c r="R14" s="84">
        <v>31</v>
      </c>
      <c r="S14" s="83">
        <v>0</v>
      </c>
      <c r="T14" s="84">
        <v>56</v>
      </c>
      <c r="U14" s="84"/>
      <c r="V14" s="84">
        <v>117</v>
      </c>
      <c r="W14" s="84">
        <v>165</v>
      </c>
      <c r="X14" s="85">
        <v>1</v>
      </c>
      <c r="Y14" s="84">
        <v>283</v>
      </c>
      <c r="Z14" s="33"/>
      <c r="AA14" s="41">
        <v>312</v>
      </c>
      <c r="AB14" s="81"/>
      <c r="AC14" s="81"/>
      <c r="AD14" s="81"/>
    </row>
    <row r="15" spans="1:30" ht="15" customHeight="1" x14ac:dyDescent="0.25">
      <c r="A15" s="20">
        <v>27</v>
      </c>
      <c r="B15" s="41">
        <v>21</v>
      </c>
      <c r="C15" s="41">
        <v>50</v>
      </c>
      <c r="D15" s="83">
        <v>0</v>
      </c>
      <c r="E15" s="84">
        <v>71</v>
      </c>
      <c r="F15" s="84"/>
      <c r="G15" s="84">
        <v>17</v>
      </c>
      <c r="H15" s="84">
        <v>33</v>
      </c>
      <c r="I15" s="83">
        <v>0</v>
      </c>
      <c r="J15" s="84">
        <v>49</v>
      </c>
      <c r="K15" s="84"/>
      <c r="L15" s="84">
        <v>23</v>
      </c>
      <c r="M15" s="84">
        <v>43</v>
      </c>
      <c r="N15" s="85">
        <v>0</v>
      </c>
      <c r="O15" s="84">
        <v>66</v>
      </c>
      <c r="P15" s="84"/>
      <c r="Q15" s="84">
        <v>16</v>
      </c>
      <c r="R15" s="84">
        <v>30</v>
      </c>
      <c r="S15" s="83">
        <v>0</v>
      </c>
      <c r="T15" s="84">
        <v>46</v>
      </c>
      <c r="U15" s="84"/>
      <c r="V15" s="84">
        <v>77</v>
      </c>
      <c r="W15" s="84">
        <v>154</v>
      </c>
      <c r="X15" s="85">
        <v>0</v>
      </c>
      <c r="Y15" s="84">
        <v>232</v>
      </c>
      <c r="Z15" s="33"/>
      <c r="AA15" s="41">
        <v>343</v>
      </c>
      <c r="AB15" s="81"/>
      <c r="AC15" s="81"/>
      <c r="AD15" s="81"/>
    </row>
    <row r="16" spans="1:30" ht="15" customHeight="1" x14ac:dyDescent="0.25">
      <c r="A16" s="20">
        <v>28</v>
      </c>
      <c r="B16" s="41">
        <v>31</v>
      </c>
      <c r="C16" s="41">
        <v>44</v>
      </c>
      <c r="D16" s="83">
        <v>0</v>
      </c>
      <c r="E16" s="84">
        <v>75</v>
      </c>
      <c r="F16" s="84"/>
      <c r="G16" s="84">
        <v>20</v>
      </c>
      <c r="H16" s="84">
        <v>25</v>
      </c>
      <c r="I16" s="83">
        <v>0</v>
      </c>
      <c r="J16" s="84">
        <v>45</v>
      </c>
      <c r="K16" s="84"/>
      <c r="L16" s="84">
        <v>32</v>
      </c>
      <c r="M16" s="84">
        <v>38</v>
      </c>
      <c r="N16" s="83">
        <v>0</v>
      </c>
      <c r="O16" s="84">
        <v>70</v>
      </c>
      <c r="P16" s="84"/>
      <c r="Q16" s="84">
        <v>22</v>
      </c>
      <c r="R16" s="84">
        <v>26</v>
      </c>
      <c r="S16" s="83">
        <v>0</v>
      </c>
      <c r="T16" s="84">
        <v>48</v>
      </c>
      <c r="U16" s="84"/>
      <c r="V16" s="84">
        <v>105</v>
      </c>
      <c r="W16" s="84">
        <v>133</v>
      </c>
      <c r="X16" s="83">
        <v>1</v>
      </c>
      <c r="Y16" s="84">
        <v>238</v>
      </c>
      <c r="Z16" s="33"/>
      <c r="AA16" s="41">
        <v>302</v>
      </c>
      <c r="AB16" s="81"/>
      <c r="AC16" s="81"/>
      <c r="AD16" s="81"/>
    </row>
    <row r="17" spans="1:30" ht="15" customHeight="1" x14ac:dyDescent="0.25">
      <c r="A17" s="20">
        <v>29</v>
      </c>
      <c r="B17" s="41">
        <v>28</v>
      </c>
      <c r="C17" s="41">
        <v>46</v>
      </c>
      <c r="D17" s="83">
        <v>0</v>
      </c>
      <c r="E17" s="84">
        <v>74</v>
      </c>
      <c r="F17" s="84"/>
      <c r="G17" s="84">
        <v>22</v>
      </c>
      <c r="H17" s="84">
        <v>28</v>
      </c>
      <c r="I17" s="83">
        <v>0</v>
      </c>
      <c r="J17" s="84">
        <v>50</v>
      </c>
      <c r="K17" s="84"/>
      <c r="L17" s="84">
        <v>26</v>
      </c>
      <c r="M17" s="84">
        <v>43</v>
      </c>
      <c r="N17" s="83">
        <v>0</v>
      </c>
      <c r="O17" s="84">
        <v>69</v>
      </c>
      <c r="P17" s="84"/>
      <c r="Q17" s="84">
        <v>20</v>
      </c>
      <c r="R17" s="84">
        <v>29</v>
      </c>
      <c r="S17" s="83">
        <v>0</v>
      </c>
      <c r="T17" s="84">
        <v>50</v>
      </c>
      <c r="U17" s="84"/>
      <c r="V17" s="84">
        <v>96</v>
      </c>
      <c r="W17" s="84">
        <v>146</v>
      </c>
      <c r="X17" s="85">
        <v>1</v>
      </c>
      <c r="Y17" s="84">
        <v>243</v>
      </c>
      <c r="Z17" s="33"/>
      <c r="AA17" s="41">
        <v>270</v>
      </c>
      <c r="AB17" s="81"/>
      <c r="AC17" s="81"/>
      <c r="AD17" s="81"/>
    </row>
    <row r="18" spans="1:30" ht="15" customHeight="1" x14ac:dyDescent="0.25">
      <c r="A18" s="20" t="s">
        <v>2</v>
      </c>
      <c r="B18" s="41">
        <v>211</v>
      </c>
      <c r="C18" s="41">
        <v>325</v>
      </c>
      <c r="D18" s="85">
        <v>0</v>
      </c>
      <c r="E18" s="84">
        <v>536</v>
      </c>
      <c r="F18" s="84"/>
      <c r="G18" s="84">
        <v>128</v>
      </c>
      <c r="H18" s="84">
        <v>218</v>
      </c>
      <c r="I18" s="85">
        <v>1</v>
      </c>
      <c r="J18" s="84">
        <v>346</v>
      </c>
      <c r="K18" s="84"/>
      <c r="L18" s="84">
        <v>200</v>
      </c>
      <c r="M18" s="84">
        <v>320</v>
      </c>
      <c r="N18" s="85">
        <v>0</v>
      </c>
      <c r="O18" s="84">
        <v>519</v>
      </c>
      <c r="P18" s="84"/>
      <c r="Q18" s="84">
        <v>138</v>
      </c>
      <c r="R18" s="84">
        <v>215</v>
      </c>
      <c r="S18" s="83">
        <v>0</v>
      </c>
      <c r="T18" s="84">
        <v>352</v>
      </c>
      <c r="U18" s="84"/>
      <c r="V18" s="84">
        <v>676</v>
      </c>
      <c r="W18" s="84">
        <v>1077</v>
      </c>
      <c r="X18" s="85">
        <v>1</v>
      </c>
      <c r="Y18" s="84">
        <v>1754</v>
      </c>
      <c r="Z18" s="33"/>
      <c r="AA18" s="41">
        <v>1998</v>
      </c>
      <c r="AB18" s="81"/>
      <c r="AC18" s="81"/>
      <c r="AD18" s="81"/>
    </row>
    <row r="19" spans="1:30" ht="15" customHeight="1" x14ac:dyDescent="0.25">
      <c r="A19" s="20" t="s">
        <v>3</v>
      </c>
      <c r="B19" s="41">
        <v>98</v>
      </c>
      <c r="C19" s="41">
        <v>187</v>
      </c>
      <c r="D19" s="85">
        <v>0</v>
      </c>
      <c r="E19" s="84">
        <v>286</v>
      </c>
      <c r="F19" s="84"/>
      <c r="G19" s="84">
        <v>58</v>
      </c>
      <c r="H19" s="84">
        <v>121</v>
      </c>
      <c r="I19" s="85">
        <v>0</v>
      </c>
      <c r="J19" s="84">
        <v>179</v>
      </c>
      <c r="K19" s="84"/>
      <c r="L19" s="84">
        <v>93</v>
      </c>
      <c r="M19" s="84">
        <v>175</v>
      </c>
      <c r="N19" s="85">
        <v>0</v>
      </c>
      <c r="O19" s="84">
        <v>269</v>
      </c>
      <c r="P19" s="84"/>
      <c r="Q19" s="84">
        <v>58</v>
      </c>
      <c r="R19" s="84">
        <v>117</v>
      </c>
      <c r="S19" s="83">
        <v>0</v>
      </c>
      <c r="T19" s="84">
        <v>175</v>
      </c>
      <c r="U19" s="84"/>
      <c r="V19" s="84">
        <v>308</v>
      </c>
      <c r="W19" s="84">
        <v>600</v>
      </c>
      <c r="X19" s="85">
        <v>1</v>
      </c>
      <c r="Y19" s="84">
        <v>908</v>
      </c>
      <c r="Z19" s="33"/>
      <c r="AA19" s="41">
        <v>1053</v>
      </c>
      <c r="AB19" s="81"/>
      <c r="AC19" s="81"/>
      <c r="AD19" s="81"/>
    </row>
    <row r="20" spans="1:30" ht="15" customHeight="1" x14ac:dyDescent="0.25">
      <c r="A20" s="20" t="s">
        <v>4</v>
      </c>
      <c r="B20" s="41">
        <v>45</v>
      </c>
      <c r="C20" s="41">
        <v>72</v>
      </c>
      <c r="D20" s="83">
        <v>0</v>
      </c>
      <c r="E20" s="84">
        <v>117</v>
      </c>
      <c r="F20" s="84"/>
      <c r="G20" s="84">
        <v>26</v>
      </c>
      <c r="H20" s="84">
        <v>42</v>
      </c>
      <c r="I20" s="83">
        <v>0</v>
      </c>
      <c r="J20" s="84">
        <v>69</v>
      </c>
      <c r="K20" s="84"/>
      <c r="L20" s="84">
        <v>49</v>
      </c>
      <c r="M20" s="84">
        <v>69</v>
      </c>
      <c r="N20" s="83">
        <v>0</v>
      </c>
      <c r="O20" s="84">
        <v>118</v>
      </c>
      <c r="P20" s="84"/>
      <c r="Q20" s="84">
        <v>26</v>
      </c>
      <c r="R20" s="84">
        <v>47</v>
      </c>
      <c r="S20" s="83">
        <v>0</v>
      </c>
      <c r="T20" s="84">
        <v>73</v>
      </c>
      <c r="U20" s="84"/>
      <c r="V20" s="84">
        <v>146</v>
      </c>
      <c r="W20" s="84">
        <v>231</v>
      </c>
      <c r="X20" s="83">
        <v>1</v>
      </c>
      <c r="Y20" s="84">
        <v>377</v>
      </c>
      <c r="Z20" s="33"/>
      <c r="AA20" s="41">
        <v>393</v>
      </c>
      <c r="AB20" s="81"/>
      <c r="AC20" s="81"/>
      <c r="AD20" s="81"/>
    </row>
    <row r="21" spans="1:30" ht="15" customHeight="1" x14ac:dyDescent="0.25">
      <c r="A21" s="20" t="s">
        <v>5</v>
      </c>
      <c r="B21" s="41">
        <v>27</v>
      </c>
      <c r="C21" s="41">
        <v>32</v>
      </c>
      <c r="D21" s="83">
        <v>0</v>
      </c>
      <c r="E21" s="84">
        <v>59</v>
      </c>
      <c r="F21" s="84"/>
      <c r="G21" s="84">
        <v>11</v>
      </c>
      <c r="H21" s="84">
        <v>16</v>
      </c>
      <c r="I21" s="83">
        <v>0</v>
      </c>
      <c r="J21" s="84">
        <v>27</v>
      </c>
      <c r="K21" s="84"/>
      <c r="L21" s="84">
        <v>28</v>
      </c>
      <c r="M21" s="84">
        <v>33</v>
      </c>
      <c r="N21" s="83">
        <v>0</v>
      </c>
      <c r="O21" s="84">
        <v>61</v>
      </c>
      <c r="P21" s="84"/>
      <c r="Q21" s="84">
        <v>15</v>
      </c>
      <c r="R21" s="84">
        <v>16</v>
      </c>
      <c r="S21" s="83">
        <v>0</v>
      </c>
      <c r="T21" s="84">
        <v>31</v>
      </c>
      <c r="U21" s="84"/>
      <c r="V21" s="84">
        <v>82</v>
      </c>
      <c r="W21" s="84">
        <v>96</v>
      </c>
      <c r="X21" s="83">
        <v>0</v>
      </c>
      <c r="Y21" s="84">
        <v>178</v>
      </c>
      <c r="Z21" s="33"/>
      <c r="AA21" s="41">
        <v>157</v>
      </c>
      <c r="AB21" s="81"/>
      <c r="AC21" s="81"/>
      <c r="AD21" s="81"/>
    </row>
    <row r="22" spans="1:30" ht="15" customHeight="1" x14ac:dyDescent="0.25">
      <c r="A22" s="34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33"/>
      <c r="Z22" s="33"/>
      <c r="AA22" s="9"/>
      <c r="AB22" s="81"/>
      <c r="AC22" s="81"/>
      <c r="AD22" s="81"/>
    </row>
    <row r="23" spans="1:30" s="35" customFormat="1" ht="15" customHeight="1" x14ac:dyDescent="0.25">
      <c r="A23" s="31" t="s">
        <v>6</v>
      </c>
      <c r="B23" s="42">
        <v>789</v>
      </c>
      <c r="C23" s="42">
        <v>1279</v>
      </c>
      <c r="D23" s="42">
        <v>4</v>
      </c>
      <c r="E23" s="42">
        <v>2071</v>
      </c>
      <c r="F23" s="42"/>
      <c r="G23" s="42">
        <v>506</v>
      </c>
      <c r="H23" s="42">
        <v>883</v>
      </c>
      <c r="I23" s="86">
        <v>3</v>
      </c>
      <c r="J23" s="86">
        <v>1392</v>
      </c>
      <c r="K23" s="86"/>
      <c r="L23" s="86">
        <v>762</v>
      </c>
      <c r="M23" s="86">
        <v>1258</v>
      </c>
      <c r="N23" s="86">
        <v>4</v>
      </c>
      <c r="O23" s="86">
        <v>2025</v>
      </c>
      <c r="P23" s="86"/>
      <c r="Q23" s="86">
        <v>521</v>
      </c>
      <c r="R23" s="86">
        <v>879</v>
      </c>
      <c r="S23" s="87">
        <v>3</v>
      </c>
      <c r="T23" s="42">
        <v>1403</v>
      </c>
      <c r="U23" s="42"/>
      <c r="V23" s="42">
        <v>2579</v>
      </c>
      <c r="W23" s="42">
        <v>4299</v>
      </c>
      <c r="X23" s="42">
        <v>13</v>
      </c>
      <c r="Y23" s="42">
        <v>6891</v>
      </c>
      <c r="Z23" s="76"/>
      <c r="AA23" s="74">
        <v>7872</v>
      </c>
      <c r="AB23" s="81"/>
      <c r="AC23" s="81"/>
      <c r="AD23" s="81"/>
    </row>
    <row r="24" spans="1:30" ht="15" customHeight="1" x14ac:dyDescent="0.25">
      <c r="A24" s="27" t="s">
        <v>49</v>
      </c>
      <c r="B24" s="41">
        <v>663</v>
      </c>
      <c r="C24" s="41">
        <v>1110</v>
      </c>
      <c r="D24" s="41">
        <v>5</v>
      </c>
      <c r="E24" s="41">
        <v>1778</v>
      </c>
      <c r="F24" s="41"/>
      <c r="G24" s="41">
        <v>689</v>
      </c>
      <c r="H24" s="41">
        <v>1198</v>
      </c>
      <c r="I24" s="88">
        <v>5</v>
      </c>
      <c r="J24" s="84">
        <v>1892</v>
      </c>
      <c r="K24" s="84"/>
      <c r="L24" s="84">
        <v>943</v>
      </c>
      <c r="M24" s="84">
        <v>1559</v>
      </c>
      <c r="N24" s="84">
        <v>5</v>
      </c>
      <c r="O24" s="84">
        <v>2507</v>
      </c>
      <c r="P24" s="84"/>
      <c r="Q24" s="84">
        <v>641</v>
      </c>
      <c r="R24" s="84">
        <v>1052</v>
      </c>
      <c r="S24" s="88">
        <v>3</v>
      </c>
      <c r="T24" s="41">
        <v>1695</v>
      </c>
      <c r="U24" s="41"/>
      <c r="V24" s="41">
        <v>2936</v>
      </c>
      <c r="W24" s="41">
        <v>4918</v>
      </c>
      <c r="X24" s="41">
        <v>17</v>
      </c>
      <c r="Y24" s="41">
        <v>7872</v>
      </c>
      <c r="Z24" s="33"/>
      <c r="AA24" s="36"/>
      <c r="AB24" s="81"/>
      <c r="AC24" s="81"/>
      <c r="AD24" s="81"/>
    </row>
    <row r="25" spans="1:30" ht="15" customHeight="1" x14ac:dyDescent="0.25">
      <c r="A25" s="27" t="s">
        <v>50</v>
      </c>
      <c r="B25" s="12">
        <f>IF(ISERROR((B23-B24)/B24),".",(B23-B24)/B24)</f>
        <v>0.19004524886877827</v>
      </c>
      <c r="C25" s="12">
        <f t="shared" ref="C25:Y25" si="0">IF(ISERROR((C23-C24)/C24),".",(C23-C24)/C24)</f>
        <v>0.15225225225225225</v>
      </c>
      <c r="D25" s="12">
        <f t="shared" si="0"/>
        <v>-0.2</v>
      </c>
      <c r="E25" s="12">
        <f t="shared" si="0"/>
        <v>0.16479190101237345</v>
      </c>
      <c r="F25" s="12"/>
      <c r="G25" s="12">
        <f t="shared" si="0"/>
        <v>-0.26560232220609581</v>
      </c>
      <c r="H25" s="12">
        <f t="shared" si="0"/>
        <v>-0.26293823038397329</v>
      </c>
      <c r="I25" s="12">
        <f t="shared" si="0"/>
        <v>-0.4</v>
      </c>
      <c r="J25" s="12">
        <f t="shared" si="0"/>
        <v>-0.26427061310782241</v>
      </c>
      <c r="K25" s="12"/>
      <c r="L25" s="12">
        <f t="shared" si="0"/>
        <v>-0.19194061505832449</v>
      </c>
      <c r="M25" s="12">
        <f t="shared" si="0"/>
        <v>-0.19307248236048749</v>
      </c>
      <c r="N25" s="12">
        <f t="shared" si="0"/>
        <v>-0.2</v>
      </c>
      <c r="O25" s="12">
        <f t="shared" si="0"/>
        <v>-0.19226166733147187</v>
      </c>
      <c r="P25" s="12"/>
      <c r="Q25" s="12">
        <f t="shared" si="0"/>
        <v>-0.18720748829953199</v>
      </c>
      <c r="R25" s="12">
        <f t="shared" si="0"/>
        <v>-0.1644486692015209</v>
      </c>
      <c r="S25" s="12">
        <f t="shared" si="0"/>
        <v>0</v>
      </c>
      <c r="T25" s="12">
        <f t="shared" si="0"/>
        <v>-0.17227138643067846</v>
      </c>
      <c r="U25" s="12"/>
      <c r="V25" s="12">
        <f t="shared" si="0"/>
        <v>-0.12159400544959129</v>
      </c>
      <c r="W25" s="12">
        <f t="shared" si="0"/>
        <v>-0.1258641724278162</v>
      </c>
      <c r="X25" s="12">
        <f t="shared" si="0"/>
        <v>-0.23529411764705882</v>
      </c>
      <c r="Y25" s="12">
        <f t="shared" si="0"/>
        <v>-0.12461890243902439</v>
      </c>
      <c r="Z25" s="13"/>
    </row>
    <row r="26" spans="1:30" ht="15" customHeight="1" x14ac:dyDescent="0.25">
      <c r="A26" s="20"/>
    </row>
    <row r="27" spans="1:30" ht="15" customHeight="1" x14ac:dyDescent="0.25">
      <c r="A27" s="1" t="s">
        <v>7</v>
      </c>
    </row>
    <row r="29" spans="1:30" ht="15" customHeight="1" x14ac:dyDescent="0.25"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</row>
  </sheetData>
  <mergeCells count="7">
    <mergeCell ref="Q3:T3"/>
    <mergeCell ref="V3:Y3"/>
    <mergeCell ref="AA3:AA4"/>
    <mergeCell ref="A3:A4"/>
    <mergeCell ref="B3:E3"/>
    <mergeCell ref="G3:J3"/>
    <mergeCell ref="L3:O3"/>
  </mergeCells>
  <phoneticPr fontId="3" type="noConversion"/>
  <hyperlinks>
    <hyperlink ref="A1" location="Contents!A1" display="&lt;Back to contents&gt;" xr:uid="{00000000-0004-0000-0200-000000000000}"/>
  </hyperlinks>
  <pageMargins left="0.75" right="0.75" top="1" bottom="1" header="0.5" footer="0.5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15"/>
  <sheetViews>
    <sheetView showGridLines="0" zoomScaleNormal="100" workbookViewId="0">
      <selection sqref="A1:B1"/>
    </sheetView>
  </sheetViews>
  <sheetFormatPr defaultColWidth="9.109375" defaultRowHeight="15" customHeight="1" x14ac:dyDescent="0.25"/>
  <cols>
    <col min="1" max="1" width="25.6640625" style="1" customWidth="1"/>
    <col min="2" max="2" width="9.109375" style="1" customWidth="1"/>
    <col min="3" max="3" width="61.6640625" style="1" customWidth="1"/>
    <col min="4" max="7" width="14.33203125" style="1" customWidth="1"/>
    <col min="8" max="8" width="2" style="1" customWidth="1"/>
    <col min="9" max="9" width="10.109375" style="1" bestFit="1" customWidth="1"/>
    <col min="10" max="10" width="10" style="1" bestFit="1" customWidth="1"/>
    <col min="11" max="11" width="27.88671875" style="1" bestFit="1" customWidth="1"/>
    <col min="12" max="12" width="19.109375" style="1" bestFit="1" customWidth="1"/>
    <col min="13" max="13" width="12.5546875" style="1" bestFit="1" customWidth="1"/>
    <col min="14" max="14" width="24.33203125" style="1" bestFit="1" customWidth="1"/>
    <col min="15" max="15" width="8.6640625" style="1" customWidth="1"/>
    <col min="16" max="16" width="10.109375" style="1" bestFit="1" customWidth="1"/>
    <col min="17" max="17" width="10" style="1" bestFit="1" customWidth="1"/>
    <col min="18" max="18" width="10.109375" style="1" bestFit="1" customWidth="1"/>
    <col min="19" max="19" width="10" style="1" bestFit="1" customWidth="1"/>
    <col min="20" max="16384" width="9.109375" style="1"/>
  </cols>
  <sheetData>
    <row r="1" spans="1:9" s="14" customFormat="1" ht="15" customHeight="1" x14ac:dyDescent="0.25">
      <c r="A1" s="132" t="s">
        <v>27</v>
      </c>
      <c r="B1" s="133"/>
    </row>
    <row r="2" spans="1:9" s="77" customFormat="1" ht="30" customHeight="1" x14ac:dyDescent="0.25">
      <c r="A2" s="68" t="s">
        <v>43</v>
      </c>
      <c r="B2" s="69"/>
      <c r="C2" s="69"/>
      <c r="D2" s="73"/>
      <c r="E2" s="73"/>
      <c r="F2" s="73"/>
      <c r="G2" s="73"/>
      <c r="H2" s="73"/>
      <c r="I2" s="73"/>
    </row>
    <row r="3" spans="1:9" s="14" customFormat="1" ht="26.4" x14ac:dyDescent="0.25">
      <c r="A3" s="123" t="s">
        <v>8</v>
      </c>
      <c r="B3" s="123"/>
      <c r="C3" s="123"/>
      <c r="D3" s="55" t="s">
        <v>11</v>
      </c>
      <c r="E3" s="55" t="s">
        <v>10</v>
      </c>
      <c r="F3" s="55" t="s">
        <v>9</v>
      </c>
      <c r="G3" s="55" t="s">
        <v>6</v>
      </c>
      <c r="H3" s="56"/>
      <c r="I3" s="57" t="s">
        <v>49</v>
      </c>
    </row>
    <row r="4" spans="1:9" s="14" customFormat="1" ht="15" customHeight="1" x14ac:dyDescent="0.25">
      <c r="A4" s="134" t="s">
        <v>12</v>
      </c>
      <c r="B4" s="16" t="s">
        <v>13</v>
      </c>
      <c r="C4" s="16"/>
      <c r="D4" s="17"/>
      <c r="E4" s="17"/>
      <c r="F4" s="17"/>
      <c r="G4" s="17"/>
      <c r="H4" s="30"/>
      <c r="I4" s="17"/>
    </row>
    <row r="5" spans="1:9" ht="15" customHeight="1" x14ac:dyDescent="0.25">
      <c r="A5" s="134"/>
      <c r="B5" s="14"/>
      <c r="C5" s="20" t="s">
        <v>14</v>
      </c>
      <c r="D5" s="44">
        <v>603</v>
      </c>
      <c r="E5" s="44">
        <v>5472</v>
      </c>
      <c r="F5" s="44">
        <v>32</v>
      </c>
      <c r="G5" s="45">
        <v>6107</v>
      </c>
      <c r="H5" s="9"/>
      <c r="I5" s="44">
        <v>6935</v>
      </c>
    </row>
    <row r="6" spans="1:9" s="97" customFormat="1" ht="15" customHeight="1" x14ac:dyDescent="0.25">
      <c r="A6" s="134"/>
      <c r="B6" s="14"/>
      <c r="C6" s="96" t="s">
        <v>15</v>
      </c>
      <c r="D6" s="44">
        <v>0</v>
      </c>
      <c r="E6" s="44">
        <v>0</v>
      </c>
      <c r="F6" s="44">
        <v>0</v>
      </c>
      <c r="G6" s="45">
        <v>0</v>
      </c>
      <c r="H6" s="9"/>
      <c r="I6" s="44">
        <v>0</v>
      </c>
    </row>
    <row r="7" spans="1:9" s="14" customFormat="1" ht="15" customHeight="1" x14ac:dyDescent="0.25">
      <c r="A7" s="134"/>
      <c r="B7" s="21" t="s">
        <v>16</v>
      </c>
      <c r="C7" s="21"/>
      <c r="D7" s="22"/>
      <c r="E7" s="22"/>
      <c r="F7" s="22"/>
      <c r="G7" s="46"/>
      <c r="H7" s="10"/>
      <c r="I7" s="22"/>
    </row>
    <row r="8" spans="1:9" ht="15" customHeight="1" x14ac:dyDescent="0.25">
      <c r="A8" s="134"/>
      <c r="B8" s="51" t="s">
        <v>28</v>
      </c>
      <c r="C8" s="52" t="s">
        <v>17</v>
      </c>
      <c r="D8" s="53">
        <v>107</v>
      </c>
      <c r="E8" s="53">
        <v>523</v>
      </c>
      <c r="F8" s="89">
        <v>5</v>
      </c>
      <c r="G8" s="47">
        <v>636</v>
      </c>
      <c r="H8" s="54"/>
      <c r="I8" s="53">
        <v>758</v>
      </c>
    </row>
    <row r="9" spans="1:9" s="100" customFormat="1" ht="15" customHeight="1" x14ac:dyDescent="0.25">
      <c r="A9" s="67" t="s">
        <v>18</v>
      </c>
      <c r="B9" s="58" t="s">
        <v>28</v>
      </c>
      <c r="C9" s="59" t="s">
        <v>33</v>
      </c>
      <c r="D9" s="60">
        <v>22</v>
      </c>
      <c r="E9" s="60">
        <v>122</v>
      </c>
      <c r="F9" s="60">
        <v>1</v>
      </c>
      <c r="G9" s="61">
        <v>144</v>
      </c>
      <c r="H9" s="62"/>
      <c r="I9" s="60">
        <v>179</v>
      </c>
    </row>
    <row r="10" spans="1:9" ht="15" customHeight="1" x14ac:dyDescent="0.25">
      <c r="A10" s="67" t="s">
        <v>51</v>
      </c>
      <c r="B10" s="58" t="s">
        <v>28</v>
      </c>
      <c r="C10" s="59"/>
      <c r="D10" s="60">
        <v>0</v>
      </c>
      <c r="E10" s="60">
        <v>4</v>
      </c>
      <c r="F10" s="60">
        <v>0</v>
      </c>
      <c r="G10" s="61">
        <v>4</v>
      </c>
      <c r="H10" s="62"/>
      <c r="I10" s="60">
        <v>0</v>
      </c>
    </row>
    <row r="11" spans="1:9" ht="15" customHeight="1" x14ac:dyDescent="0.25">
      <c r="A11" s="129" t="s">
        <v>6</v>
      </c>
      <c r="B11" s="129"/>
      <c r="C11" s="129"/>
      <c r="D11" s="47">
        <v>732</v>
      </c>
      <c r="E11" s="47">
        <v>6121</v>
      </c>
      <c r="F11" s="47">
        <v>38</v>
      </c>
      <c r="G11" s="47">
        <v>6891</v>
      </c>
      <c r="H11" s="78"/>
      <c r="I11" s="60">
        <v>7872</v>
      </c>
    </row>
    <row r="12" spans="1:9" ht="15" customHeight="1" x14ac:dyDescent="0.25">
      <c r="A12" s="130" t="s">
        <v>49</v>
      </c>
      <c r="B12" s="131"/>
      <c r="C12" s="131"/>
      <c r="D12" s="43">
        <v>893</v>
      </c>
      <c r="E12" s="43">
        <v>6971</v>
      </c>
      <c r="F12" s="82">
        <v>8</v>
      </c>
      <c r="G12" s="43">
        <v>7872</v>
      </c>
      <c r="H12" s="9"/>
      <c r="I12" s="11"/>
    </row>
    <row r="13" spans="1:9" ht="15" customHeight="1" x14ac:dyDescent="0.25">
      <c r="A13" s="28" t="s">
        <v>50</v>
      </c>
      <c r="D13" s="12">
        <f t="shared" ref="D13" si="0">IF(ISERROR((D11-D12)/D12),".",(D11-D12)/D12)</f>
        <v>-0.18029115341545351</v>
      </c>
      <c r="E13" s="12">
        <f t="shared" ref="E13" si="1">IF(ISERROR((E11-E12)/E12),".",(E11-E12)/E12)</f>
        <v>-0.12193372543394061</v>
      </c>
      <c r="F13" s="12">
        <f t="shared" ref="F13" si="2">IF(ISERROR((F11-F12)/F12),".",(F11-F12)/F12)</f>
        <v>3.75</v>
      </c>
      <c r="G13" s="12">
        <f t="shared" ref="G13" si="3">IF(ISERROR((G11-G12)/G12),".",(G11-G12)/G12)</f>
        <v>-0.12461890243902439</v>
      </c>
      <c r="H13" s="13"/>
    </row>
    <row r="15" spans="1:9" ht="15" customHeight="1" x14ac:dyDescent="0.25">
      <c r="A15" s="29"/>
    </row>
  </sheetData>
  <mergeCells count="5">
    <mergeCell ref="A3:C3"/>
    <mergeCell ref="A11:C11"/>
    <mergeCell ref="A12:C12"/>
    <mergeCell ref="A1:B1"/>
    <mergeCell ref="A4:A8"/>
  </mergeCells>
  <phoneticPr fontId="3" type="noConversion"/>
  <hyperlinks>
    <hyperlink ref="A1" location="Contents!A1" display="&lt;Back to contents&gt;" xr:uid="{00000000-0004-0000-0300-000000000000}"/>
  </hyperlinks>
  <pageMargins left="0.75" right="0.75" top="1" bottom="1" header="0.5" footer="0.5"/>
  <pageSetup paperSize="9" scale="8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Q15"/>
  <sheetViews>
    <sheetView showGridLines="0" zoomScaleNormal="100" workbookViewId="0">
      <selection sqref="A1:B1"/>
    </sheetView>
  </sheetViews>
  <sheetFormatPr defaultColWidth="9.109375" defaultRowHeight="15" customHeight="1" x14ac:dyDescent="0.25"/>
  <cols>
    <col min="1" max="1" width="25.6640625" style="1" customWidth="1"/>
    <col min="2" max="2" width="7.88671875" style="1" customWidth="1"/>
    <col min="3" max="3" width="63.109375" style="1" customWidth="1"/>
    <col min="4" max="15" width="12.33203125" style="1" customWidth="1"/>
    <col min="16" max="16" width="2" style="1" customWidth="1"/>
    <col min="17" max="17" width="10.109375" style="1" bestFit="1" customWidth="1"/>
    <col min="18" max="18" width="10" style="1" bestFit="1" customWidth="1"/>
    <col min="19" max="19" width="10.109375" style="1" bestFit="1" customWidth="1"/>
    <col min="20" max="20" width="10" style="1" bestFit="1" customWidth="1"/>
    <col min="21" max="16384" width="9.109375" style="1"/>
  </cols>
  <sheetData>
    <row r="1" spans="1:17" s="14" customFormat="1" ht="15" customHeight="1" x14ac:dyDescent="0.25">
      <c r="A1" s="136" t="s">
        <v>27</v>
      </c>
      <c r="B1" s="133"/>
    </row>
    <row r="2" spans="1:17" s="77" customFormat="1" ht="30" customHeight="1" x14ac:dyDescent="0.25">
      <c r="A2" s="79" t="s">
        <v>44</v>
      </c>
      <c r="I2" s="80"/>
      <c r="J2" s="80"/>
      <c r="K2" s="80"/>
      <c r="L2" s="80"/>
      <c r="M2" s="80"/>
      <c r="N2" s="80"/>
      <c r="O2" s="80"/>
      <c r="P2" s="80"/>
      <c r="Q2" s="80"/>
    </row>
    <row r="3" spans="1:17" s="14" customFormat="1" ht="52.8" x14ac:dyDescent="0.25">
      <c r="A3" s="135" t="s">
        <v>8</v>
      </c>
      <c r="B3" s="135"/>
      <c r="C3" s="135"/>
      <c r="D3" s="55" t="s">
        <v>29</v>
      </c>
      <c r="E3" s="55" t="s">
        <v>19</v>
      </c>
      <c r="F3" s="55" t="s">
        <v>35</v>
      </c>
      <c r="G3" s="55" t="s">
        <v>20</v>
      </c>
      <c r="H3" s="55" t="s">
        <v>30</v>
      </c>
      <c r="I3" s="55" t="s">
        <v>21</v>
      </c>
      <c r="J3" s="55" t="s">
        <v>22</v>
      </c>
      <c r="K3" s="55" t="s">
        <v>23</v>
      </c>
      <c r="L3" s="55" t="s">
        <v>24</v>
      </c>
      <c r="M3" s="55" t="s">
        <v>25</v>
      </c>
      <c r="N3" s="55" t="s">
        <v>34</v>
      </c>
      <c r="O3" s="63" t="s">
        <v>6</v>
      </c>
      <c r="P3" s="64"/>
      <c r="Q3" s="57" t="s">
        <v>49</v>
      </c>
    </row>
    <row r="4" spans="1:17" s="14" customFormat="1" ht="15" customHeight="1" x14ac:dyDescent="0.25">
      <c r="A4" s="134" t="s">
        <v>12</v>
      </c>
      <c r="B4" s="16" t="s">
        <v>13</v>
      </c>
      <c r="C4" s="16"/>
      <c r="D4" s="17"/>
      <c r="E4" s="17"/>
      <c r="F4" s="17"/>
      <c r="G4" s="17"/>
      <c r="H4" s="17"/>
      <c r="I4" s="17"/>
      <c r="J4" s="17"/>
      <c r="K4" s="18"/>
      <c r="L4" s="18"/>
      <c r="M4" s="18"/>
      <c r="N4" s="18"/>
      <c r="O4" s="18"/>
      <c r="P4" s="15"/>
      <c r="Q4" s="18"/>
    </row>
    <row r="5" spans="1:17" s="14" customFormat="1" ht="15" customHeight="1" x14ac:dyDescent="0.25">
      <c r="A5" s="134"/>
      <c r="B5" s="19" t="s">
        <v>28</v>
      </c>
      <c r="C5" s="20" t="s">
        <v>14</v>
      </c>
      <c r="D5" s="44">
        <v>621</v>
      </c>
      <c r="E5" s="44">
        <v>367</v>
      </c>
      <c r="F5" s="44">
        <v>19</v>
      </c>
      <c r="G5" s="44">
        <v>208</v>
      </c>
      <c r="H5" s="44">
        <v>12</v>
      </c>
      <c r="I5" s="44">
        <v>290</v>
      </c>
      <c r="J5" s="44">
        <v>1032</v>
      </c>
      <c r="K5" s="44">
        <v>578</v>
      </c>
      <c r="L5" s="44">
        <v>2207</v>
      </c>
      <c r="M5" s="44">
        <v>751</v>
      </c>
      <c r="N5" s="44">
        <v>23</v>
      </c>
      <c r="O5" s="45">
        <v>6107</v>
      </c>
      <c r="P5" s="15"/>
      <c r="Q5" s="44">
        <v>6935</v>
      </c>
    </row>
    <row r="6" spans="1:17" s="14" customFormat="1" ht="15" customHeight="1" x14ac:dyDescent="0.25">
      <c r="A6" s="134"/>
      <c r="B6" s="19"/>
      <c r="C6" s="20" t="s">
        <v>15</v>
      </c>
      <c r="D6" s="44">
        <v>0</v>
      </c>
      <c r="E6" s="44">
        <v>0</v>
      </c>
      <c r="F6" s="44">
        <v>0</v>
      </c>
      <c r="G6" s="44">
        <v>0</v>
      </c>
      <c r="H6" s="44">
        <v>0</v>
      </c>
      <c r="I6" s="44">
        <v>0</v>
      </c>
      <c r="J6" s="44">
        <v>0</v>
      </c>
      <c r="K6" s="44">
        <v>0</v>
      </c>
      <c r="L6" s="44">
        <v>0</v>
      </c>
      <c r="M6" s="44">
        <v>0</v>
      </c>
      <c r="N6" s="44">
        <v>0</v>
      </c>
      <c r="O6" s="45">
        <v>0</v>
      </c>
      <c r="P6" s="15"/>
      <c r="Q6" s="44">
        <v>0</v>
      </c>
    </row>
    <row r="7" spans="1:17" s="14" customFormat="1" ht="15" customHeight="1" x14ac:dyDescent="0.25">
      <c r="A7" s="134"/>
      <c r="B7" s="21" t="s">
        <v>16</v>
      </c>
      <c r="C7" s="21"/>
      <c r="D7" s="22"/>
      <c r="E7" s="22"/>
      <c r="F7" s="22"/>
      <c r="G7" s="22"/>
      <c r="H7" s="22"/>
      <c r="I7" s="22"/>
      <c r="J7" s="22"/>
      <c r="K7" s="23"/>
      <c r="L7" s="23"/>
      <c r="M7" s="23"/>
      <c r="N7" s="23"/>
      <c r="O7" s="48"/>
      <c r="P7" s="15"/>
      <c r="Q7" s="23"/>
    </row>
    <row r="8" spans="1:17" s="14" customFormat="1" ht="15" customHeight="1" x14ac:dyDescent="0.25">
      <c r="A8" s="134"/>
      <c r="B8" s="51" t="s">
        <v>28</v>
      </c>
      <c r="C8" s="52" t="s">
        <v>17</v>
      </c>
      <c r="D8" s="53">
        <v>79</v>
      </c>
      <c r="E8" s="53">
        <v>54</v>
      </c>
      <c r="F8" s="90">
        <v>8</v>
      </c>
      <c r="G8" s="90">
        <v>32</v>
      </c>
      <c r="H8" s="89">
        <v>1</v>
      </c>
      <c r="I8" s="90">
        <v>34</v>
      </c>
      <c r="J8" s="90">
        <v>99</v>
      </c>
      <c r="K8" s="90">
        <v>76</v>
      </c>
      <c r="L8" s="90">
        <v>191</v>
      </c>
      <c r="M8" s="90">
        <v>62</v>
      </c>
      <c r="N8" s="89">
        <v>1</v>
      </c>
      <c r="O8" s="47">
        <v>636</v>
      </c>
      <c r="P8" s="65"/>
      <c r="Q8" s="53">
        <v>758</v>
      </c>
    </row>
    <row r="9" spans="1:17" s="14" customFormat="1" ht="15" customHeight="1" x14ac:dyDescent="0.25">
      <c r="A9" s="101" t="s">
        <v>18</v>
      </c>
      <c r="B9" s="58" t="s">
        <v>28</v>
      </c>
      <c r="C9" s="99" t="s">
        <v>33</v>
      </c>
      <c r="D9" s="60">
        <v>9</v>
      </c>
      <c r="E9" s="60">
        <v>15</v>
      </c>
      <c r="F9" s="91">
        <v>1</v>
      </c>
      <c r="G9" s="92">
        <v>16</v>
      </c>
      <c r="H9" s="92">
        <v>0</v>
      </c>
      <c r="I9" s="91">
        <v>2</v>
      </c>
      <c r="J9" s="92">
        <v>27</v>
      </c>
      <c r="K9" s="92">
        <v>15</v>
      </c>
      <c r="L9" s="92">
        <v>36</v>
      </c>
      <c r="M9" s="92">
        <v>23</v>
      </c>
      <c r="N9" s="92">
        <v>0</v>
      </c>
      <c r="O9" s="61">
        <v>144</v>
      </c>
      <c r="P9" s="66"/>
      <c r="Q9" s="60">
        <v>179</v>
      </c>
    </row>
    <row r="10" spans="1:17" s="14" customFormat="1" ht="15" customHeight="1" x14ac:dyDescent="0.25">
      <c r="A10" s="50" t="s">
        <v>51</v>
      </c>
      <c r="B10" s="58" t="s">
        <v>28</v>
      </c>
      <c r="C10" s="99"/>
      <c r="D10" s="60">
        <v>0</v>
      </c>
      <c r="E10" s="60">
        <v>0</v>
      </c>
      <c r="F10" s="91">
        <v>0</v>
      </c>
      <c r="G10" s="92">
        <v>0</v>
      </c>
      <c r="H10" s="92">
        <v>0</v>
      </c>
      <c r="I10" s="91">
        <v>1</v>
      </c>
      <c r="J10" s="92">
        <v>1</v>
      </c>
      <c r="K10" s="92">
        <v>1</v>
      </c>
      <c r="L10" s="92">
        <v>1</v>
      </c>
      <c r="M10" s="92">
        <v>1</v>
      </c>
      <c r="N10" s="92">
        <v>0</v>
      </c>
      <c r="O10" s="61">
        <v>4</v>
      </c>
      <c r="P10" s="66"/>
      <c r="Q10" s="60">
        <v>0</v>
      </c>
    </row>
    <row r="11" spans="1:17" s="14" customFormat="1" ht="15" customHeight="1" x14ac:dyDescent="0.25">
      <c r="A11" s="24" t="s">
        <v>6</v>
      </c>
      <c r="B11" s="25"/>
      <c r="C11" s="26"/>
      <c r="D11" s="47">
        <v>709</v>
      </c>
      <c r="E11" s="47">
        <v>436</v>
      </c>
      <c r="F11" s="93">
        <v>27</v>
      </c>
      <c r="G11" s="93">
        <v>256</v>
      </c>
      <c r="H11" s="93">
        <v>14</v>
      </c>
      <c r="I11" s="93">
        <v>326</v>
      </c>
      <c r="J11" s="93">
        <v>1158</v>
      </c>
      <c r="K11" s="93">
        <v>669</v>
      </c>
      <c r="L11" s="93">
        <v>2434</v>
      </c>
      <c r="M11" s="93">
        <v>837</v>
      </c>
      <c r="N11" s="93">
        <v>25</v>
      </c>
      <c r="O11" s="47">
        <v>6891</v>
      </c>
      <c r="P11" s="78"/>
      <c r="Q11" s="60">
        <v>7872</v>
      </c>
    </row>
    <row r="12" spans="1:17" ht="15" customHeight="1" x14ac:dyDescent="0.25">
      <c r="A12" s="130" t="s">
        <v>49</v>
      </c>
      <c r="B12" s="131"/>
      <c r="C12" s="131"/>
      <c r="D12" s="44">
        <v>735</v>
      </c>
      <c r="E12" s="44">
        <v>407</v>
      </c>
      <c r="F12" s="44">
        <v>63</v>
      </c>
      <c r="G12" s="44">
        <v>270</v>
      </c>
      <c r="H12" s="44">
        <v>12</v>
      </c>
      <c r="I12" s="44">
        <v>299</v>
      </c>
      <c r="J12" s="44">
        <v>1196</v>
      </c>
      <c r="K12" s="44">
        <v>932</v>
      </c>
      <c r="L12" s="44">
        <v>2812</v>
      </c>
      <c r="M12" s="44">
        <v>1079</v>
      </c>
      <c r="N12" s="44">
        <v>67</v>
      </c>
      <c r="O12" s="44">
        <v>7872</v>
      </c>
      <c r="P12" s="9"/>
      <c r="Q12" s="11"/>
    </row>
    <row r="13" spans="1:17" ht="15" customHeight="1" x14ac:dyDescent="0.25">
      <c r="A13" s="28" t="s">
        <v>50</v>
      </c>
      <c r="D13" s="12">
        <f t="shared" ref="D13" si="0">IF(ISERROR((D11-D12)/D12),".",(D11-D12)/D12)</f>
        <v>-3.5374149659863949E-2</v>
      </c>
      <c r="E13" s="12">
        <f t="shared" ref="E13" si="1">IF(ISERROR((E11-E12)/E12),".",(E11-E12)/E12)</f>
        <v>7.125307125307126E-2</v>
      </c>
      <c r="F13" s="12">
        <f t="shared" ref="F13" si="2">IF(ISERROR((F11-F12)/F12),".",(F11-F12)/F12)</f>
        <v>-0.5714285714285714</v>
      </c>
      <c r="G13" s="12">
        <f t="shared" ref="G13" si="3">IF(ISERROR((G11-G12)/G12),".",(G11-G12)/G12)</f>
        <v>-5.185185185185185E-2</v>
      </c>
      <c r="H13" s="12">
        <f t="shared" ref="H13" si="4">IF(ISERROR((H11-H12)/H12),".",(H11-H12)/H12)</f>
        <v>0.16666666666666666</v>
      </c>
      <c r="I13" s="12">
        <f t="shared" ref="I13" si="5">IF(ISERROR((I11-I12)/I12),".",(I11-I12)/I12)</f>
        <v>9.0301003344481601E-2</v>
      </c>
      <c r="J13" s="12">
        <f t="shared" ref="J13" si="6">IF(ISERROR((J11-J12)/J12),".",(J11-J12)/J12)</f>
        <v>-3.177257525083612E-2</v>
      </c>
      <c r="K13" s="12">
        <f t="shared" ref="K13" si="7">IF(ISERROR((K11-K12)/K12),".",(K11-K12)/K12)</f>
        <v>-0.28218884120171672</v>
      </c>
      <c r="L13" s="12">
        <f t="shared" ref="L13" si="8">IF(ISERROR((L11-L12)/L12),".",(L11-L12)/L12)</f>
        <v>-0.13442389758179232</v>
      </c>
      <c r="M13" s="12">
        <f t="shared" ref="M13" si="9">IF(ISERROR((M11-M12)/M12),".",(M11-M12)/M12)</f>
        <v>-0.2242817423540315</v>
      </c>
      <c r="N13" s="12">
        <f t="shared" ref="N13" si="10">IF(ISERROR((N11-N12)/N12),".",(N11-N12)/N12)</f>
        <v>-0.62686567164179108</v>
      </c>
      <c r="O13" s="12">
        <f t="shared" ref="O13" si="11">IF(ISERROR((O11-O12)/O12),".",(O11-O12)/O12)</f>
        <v>-0.12461890243902439</v>
      </c>
      <c r="P13" s="13"/>
    </row>
    <row r="15" spans="1:17" ht="15" customHeight="1" x14ac:dyDescent="0.25">
      <c r="A15" s="29"/>
    </row>
  </sheetData>
  <mergeCells count="4">
    <mergeCell ref="A3:C3"/>
    <mergeCell ref="A12:C12"/>
    <mergeCell ref="A1:B1"/>
    <mergeCell ref="A4:A8"/>
  </mergeCells>
  <phoneticPr fontId="3" type="noConversion"/>
  <hyperlinks>
    <hyperlink ref="A1" location="Contents!A1" display="&lt;Back to contents&gt;" xr:uid="{00000000-0004-0000-0400-000000000000}"/>
  </hyperlinks>
  <pageMargins left="0.75" right="0.75" top="1" bottom="1" header="0.5" footer="0.5"/>
  <pageSetup paperSize="9" scale="5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digenous xmlns="aa7ca6cc-35d9-4446-8134-9d1968d85882" xsi:nil="true"/>
    <HigherEducation xmlns="aa7ca6cc-35d9-4446-8134-9d1968d85882">true</HigherEducation>
    <International xmlns="ee782f5f-b403-4edd-8c57-bf2bd60891a0" xsi:nil="true"/>
    <Employment xmlns="aa7ca6cc-35d9-4446-8134-9d1968d85882" xsi:nil="true"/>
    <Youth xmlns="aa7ca6cc-35d9-4446-8134-9d1968d85882" xsi:nil="true"/>
    <Schooling xmlns="aa7ca6cc-35d9-4446-8134-9d1968d85882" xsi:nil="true"/>
    <Skills xmlns="aa7ca6cc-35d9-4446-8134-9d1968d85882" xsi:nil="true"/>
    <WorkplaceRelations xmlns="aa7ca6cc-35d9-4446-8134-9d1968d85882" xsi:nil="true"/>
    <TheDepartment xmlns="aa7ca6cc-35d9-4446-8134-9d1968d85882" xsi:nil="true"/>
    <EarlyChildhood xmlns="aa7ca6cc-35d9-4446-8134-9d1968d85882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rporate.Portal.Document" ma:contentTypeID="0x010100A307F53EE80F4E9D9B7E4786A22684B700C9930A095E688546A03E4B3F15AD43D0" ma:contentTypeVersion="5" ma:contentTypeDescription="" ma:contentTypeScope="" ma:versionID="284c98ef7344625c6e0746b87ad061f5">
  <xsd:schema xmlns:xsd="http://www.w3.org/2001/XMLSchema" xmlns:p="http://schemas.microsoft.com/office/2006/metadata/properties" xmlns:ns2="aa7ca6cc-35d9-4446-8134-9d1968d85882" xmlns:ns3="ee782f5f-b403-4edd-8c57-bf2bd60891a0" targetNamespace="http://schemas.microsoft.com/office/2006/metadata/properties" ma:root="true" ma:fieldsID="d553b9b2028d56acee408e441823e49d" ns2:_="" ns3:_="">
    <xsd:import namespace="aa7ca6cc-35d9-4446-8134-9d1968d85882"/>
    <xsd:import namespace="ee782f5f-b403-4edd-8c57-bf2bd60891a0"/>
    <xsd:element name="properties">
      <xsd:complexType>
        <xsd:sequence>
          <xsd:element name="documentManagement">
            <xsd:complexType>
              <xsd:all>
                <xsd:element ref="ns2:EarlyChildhood" minOccurs="0"/>
                <xsd:element ref="ns2:Schooling" minOccurs="0"/>
                <xsd:element ref="ns2:HigherEducation" minOccurs="0"/>
                <xsd:element ref="ns2:Skills" minOccurs="0"/>
                <xsd:element ref="ns2:Youth" minOccurs="0"/>
                <xsd:element ref="ns2:Employment" minOccurs="0"/>
                <xsd:element ref="ns2:WorkplaceRelations" minOccurs="0"/>
                <xsd:element ref="ns2:TheDepartment" minOccurs="0"/>
                <xsd:element ref="ns3:International" minOccurs="0"/>
                <xsd:element ref="ns2:Indigenou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aa7ca6cc-35d9-4446-8134-9d1968d85882" elementFormDefault="qualified">
    <xsd:import namespace="http://schemas.microsoft.com/office/2006/documentManagement/types"/>
    <xsd:element name="EarlyChildhood" ma:index="2" nillable="true" ma:displayName="Early Childhood" ma:internalName="EarlyChildhood">
      <xsd:simpleType>
        <xsd:restriction base="dms:Boolean"/>
      </xsd:simpleType>
    </xsd:element>
    <xsd:element name="Schooling" ma:index="3" nillable="true" ma:displayName="Schooling" ma:internalName="Schooling">
      <xsd:simpleType>
        <xsd:restriction base="dms:Boolean"/>
      </xsd:simpleType>
    </xsd:element>
    <xsd:element name="HigherEducation" ma:index="4" nillable="true" ma:displayName="Higher Education" ma:default="1" ma:internalName="HigherEducation">
      <xsd:simpleType>
        <xsd:restriction base="dms:Boolean"/>
      </xsd:simpleType>
    </xsd:element>
    <xsd:element name="Skills" ma:index="5" nillable="true" ma:displayName="Skills" ma:internalName="Skills">
      <xsd:simpleType>
        <xsd:restriction base="dms:Boolean"/>
      </xsd:simpleType>
    </xsd:element>
    <xsd:element name="Youth" ma:index="6" nillable="true" ma:displayName="Youth" ma:internalName="Youth">
      <xsd:simpleType>
        <xsd:restriction base="dms:Boolean"/>
      </xsd:simpleType>
    </xsd:element>
    <xsd:element name="Employment" ma:index="7" nillable="true" ma:displayName="Employment" ma:internalName="Employment">
      <xsd:simpleType>
        <xsd:restriction base="dms:Boolean"/>
      </xsd:simpleType>
    </xsd:element>
    <xsd:element name="WorkplaceRelations" ma:index="8" nillable="true" ma:displayName="Workplace Relations" ma:internalName="WorkplaceRelations">
      <xsd:simpleType>
        <xsd:restriction base="dms:Boolean"/>
      </xsd:simpleType>
    </xsd:element>
    <xsd:element name="TheDepartment" ma:index="9" nillable="true" ma:displayName="Department" ma:internalName="TheDepartment">
      <xsd:simpleType>
        <xsd:restriction base="dms:Boolean"/>
      </xsd:simpleType>
    </xsd:element>
    <xsd:element name="Indigenous" ma:index="11" nillable="true" ma:displayName="Indigenous" ma:internalName="Indigenous">
      <xsd:simpleType>
        <xsd:restriction base="dms:Boolean"/>
      </xsd:simpleType>
    </xsd:element>
  </xsd:schema>
  <xsd:schema xmlns:xsd="http://www.w3.org/2001/XMLSchema" xmlns:dms="http://schemas.microsoft.com/office/2006/documentManagement/types" targetNamespace="ee782f5f-b403-4edd-8c57-bf2bd60891a0" elementFormDefault="qualified">
    <xsd:import namespace="http://schemas.microsoft.com/office/2006/documentManagement/types"/>
    <xsd:element name="International" ma:index="10" nillable="true" ma:displayName="International" ma:internalName="International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6992396-56F3-4DEB-B788-36C74CB152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6D0CE6-3077-4768-8CA2-6E0586F93A2E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926BED3-ABE5-4F85-9464-E803B3373934}">
  <ds:schemaRefs>
    <ds:schemaRef ds:uri="http://schemas.microsoft.com/office/2006/metadata/properties"/>
    <ds:schemaRef ds:uri="http://schemas.microsoft.com/office/infopath/2007/PartnerControls"/>
    <ds:schemaRef ds:uri="aa7ca6cc-35d9-4446-8134-9d1968d85882"/>
    <ds:schemaRef ds:uri="ee782f5f-b403-4edd-8c57-bf2bd60891a0"/>
  </ds:schemaRefs>
</ds:datastoreItem>
</file>

<file path=customXml/itemProps4.xml><?xml version="1.0" encoding="utf-8"?>
<ds:datastoreItem xmlns:ds="http://schemas.openxmlformats.org/officeDocument/2006/customXml" ds:itemID="{9E3AFB92-4558-4FC3-9A38-85FE38E194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7ca6cc-35d9-4446-8134-9d1968d85882"/>
    <ds:schemaRef ds:uri="ee782f5f-b403-4edd-8c57-bf2bd60891a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10.1</vt:lpstr>
      <vt:lpstr>10.2</vt:lpstr>
      <vt:lpstr>10.3</vt:lpstr>
      <vt:lpstr>10.4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L'HUILLIER,Glenn</dc:creator>
  <cp:lastModifiedBy>MCBRIEN,Ben</cp:lastModifiedBy>
  <cp:lastPrinted>2010-10-12T01:31:19Z</cp:lastPrinted>
  <dcterms:created xsi:type="dcterms:W3CDTF">2009-07-30T00:12:03Z</dcterms:created>
  <dcterms:modified xsi:type="dcterms:W3CDTF">2023-01-29T22:58:03Z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PublishingStartDate">
    <vt:lpwstr/>
  </property>
  <property fmtid="{D5CDD505-2E9C-101B-9397-08002B2CF9AE}" pid="6" name="PublishingExpirationDate">
    <vt:lpwstr/>
  </property>
  <property fmtid="{D5CDD505-2E9C-101B-9397-08002B2CF9AE}" pid="7" name="MSIP_Label_79d889eb-932f-4752-8739-64d25806ef64_Enabled">
    <vt:lpwstr>true</vt:lpwstr>
  </property>
  <property fmtid="{D5CDD505-2E9C-101B-9397-08002B2CF9AE}" pid="8" name="MSIP_Label_79d889eb-932f-4752-8739-64d25806ef64_SetDate">
    <vt:lpwstr>2022-05-18T05:52:34Z</vt:lpwstr>
  </property>
  <property fmtid="{D5CDD505-2E9C-101B-9397-08002B2CF9AE}" pid="9" name="MSIP_Label_79d889eb-932f-4752-8739-64d25806ef64_Method">
    <vt:lpwstr>Privileged</vt:lpwstr>
  </property>
  <property fmtid="{D5CDD505-2E9C-101B-9397-08002B2CF9AE}" pid="10" name="MSIP_Label_79d889eb-932f-4752-8739-64d25806ef64_Name">
    <vt:lpwstr>79d889eb-932f-4752-8739-64d25806ef64</vt:lpwstr>
  </property>
  <property fmtid="{D5CDD505-2E9C-101B-9397-08002B2CF9AE}" pid="11" name="MSIP_Label_79d889eb-932f-4752-8739-64d25806ef64_SiteId">
    <vt:lpwstr>dd0cfd15-4558-4b12-8bad-ea26984fc417</vt:lpwstr>
  </property>
  <property fmtid="{D5CDD505-2E9C-101B-9397-08002B2CF9AE}" pid="12" name="MSIP_Label_79d889eb-932f-4752-8739-64d25806ef64_ActionId">
    <vt:lpwstr>a7241477-5ed7-42d9-98be-be6851a6cdcf</vt:lpwstr>
  </property>
  <property fmtid="{D5CDD505-2E9C-101B-9397-08002B2CF9AE}" pid="13" name="MSIP_Label_79d889eb-932f-4752-8739-64d25806ef64_ContentBits">
    <vt:lpwstr>0</vt:lpwstr>
  </property>
</Properties>
</file>