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8CB5DA03-E028-4B90-BD5F-1BBAB9662862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3" r:id="rId1"/>
    <sheet name="6.1" sheetId="5" r:id="rId2"/>
    <sheet name="6.2" sheetId="4" r:id="rId3"/>
    <sheet name="6.3" sheetId="2" r:id="rId4"/>
  </sheets>
  <definedNames>
    <definedName name="_AMO_UniqueIdentifier" hidden="1">"'92d5712a-4e9f-4f8e-befb-83419d0b18df'"</definedName>
    <definedName name="_xlnm._FilterDatabase" localSheetId="2" hidden="1">'6.2'!$B$3:$K$4</definedName>
    <definedName name="_xlnm._FilterDatabase" localSheetId="3" hidden="1">'6.3'!$B$3:$L$4</definedName>
    <definedName name="_IDX38" localSheetId="3">'6.3'!#REF!</definedName>
    <definedName name="_IDX39" localSheetId="3">'6.3'!#REF!</definedName>
    <definedName name="_IDX40" localSheetId="3">'6.3'!#REF!</definedName>
    <definedName name="_IDX41" localSheetId="3">'6.3'!#REF!</definedName>
    <definedName name="_xlnm.Print_Area" localSheetId="1">'6.1'!$B$1:$G$45</definedName>
    <definedName name="_xlnm.Print_Area" localSheetId="2">'6.2'!$B$1:$K$56</definedName>
    <definedName name="_xlnm.Print_Area" localSheetId="3">'6.3'!$B$1:$L$56</definedName>
    <definedName name="_xlnm.Print_Titles" localSheetId="1">'6.1'!$2:$3</definedName>
    <definedName name="_xlnm.Print_Titles" localSheetId="2">'6.2'!$2:$4</definedName>
    <definedName name="_xlnm.Print_Titles" localSheetId="3">'6.3'!$2:$4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4" l="1"/>
  <c r="I56" i="4"/>
  <c r="J56" i="4"/>
  <c r="K56" i="4"/>
  <c r="D56" i="2"/>
  <c r="E56" i="2"/>
  <c r="F56" i="2"/>
  <c r="H56" i="2"/>
  <c r="I56" i="2"/>
  <c r="J56" i="2"/>
  <c r="K56" i="2"/>
  <c r="C56" i="2"/>
  <c r="D56" i="4"/>
  <c r="E56" i="4"/>
  <c r="F56" i="4"/>
  <c r="C56" i="4"/>
  <c r="D39" i="5"/>
  <c r="C39" i="5"/>
</calcChain>
</file>

<file path=xl/sharedStrings.xml><?xml version="1.0" encoding="utf-8"?>
<sst xmlns="http://schemas.openxmlformats.org/spreadsheetml/2006/main" count="327" uniqueCount="119">
  <si>
    <t>Level of Course</t>
  </si>
  <si>
    <t>Non-award courses</t>
  </si>
  <si>
    <t>Doctorate by Research</t>
  </si>
  <si>
    <t>Doctorate by Coursework</t>
  </si>
  <si>
    <t>Master's by Research</t>
  </si>
  <si>
    <t>Master's by Coursework</t>
  </si>
  <si>
    <t>Postgrad. Qual/Prelim.</t>
  </si>
  <si>
    <t>Grad.(Post) Dip. - new area</t>
  </si>
  <si>
    <t>Grad.(Post) Dip. - ext area</t>
  </si>
  <si>
    <t>Graduate Certificate</t>
  </si>
  <si>
    <t>Bachelor's Graduate Entry</t>
  </si>
  <si>
    <t>Bachelor's Honours</t>
  </si>
  <si>
    <t>Bachelor's Pass</t>
  </si>
  <si>
    <t>Associate Degree</t>
  </si>
  <si>
    <t>Advanced Diploma (AQF)</t>
  </si>
  <si>
    <t>Diploma (AQF)</t>
  </si>
  <si>
    <t>Other undergraduate award courses</t>
  </si>
  <si>
    <t>Enabling courses</t>
  </si>
  <si>
    <t>TOTAL</t>
  </si>
  <si>
    <t>All Students</t>
  </si>
  <si>
    <t>Males</t>
  </si>
  <si>
    <t>New South Wales</t>
  </si>
  <si>
    <t>Charles Sturt University</t>
  </si>
  <si>
    <t>Macquarie University</t>
  </si>
  <si>
    <t>Southern Cross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</si>
  <si>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</si>
  <si>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</si>
  <si>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</si>
  <si>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</si>
  <si>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</si>
  <si>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</si>
  <si>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Queensland</t>
  </si>
  <si>
    <t>Bond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</si>
  <si>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</si>
  <si>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</si>
  <si>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</si>
  <si>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</si>
  <si>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</si>
  <si>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</si>
  <si>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Western Australia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</si>
  <si>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</si>
  <si>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</si>
  <si>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</si>
  <si>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</si>
  <si>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</si>
  <si>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The University of Adelaide</t>
  </si>
  <si>
    <t>University of South Australia</t>
  </si>
  <si>
    <t>Tasmania</t>
  </si>
  <si>
    <t>University of Tasmania</t>
  </si>
  <si>
    <t>Northern Territory</t>
  </si>
  <si>
    <t>Australian Capital Territory</t>
  </si>
  <si>
    <t>The Australian National University</t>
  </si>
  <si>
    <t>University of Canberra</t>
  </si>
  <si>
    <t>Multi-State</t>
  </si>
  <si>
    <t>Australian Catholic University</t>
  </si>
  <si>
    <t>CONTENTS</t>
  </si>
  <si>
    <t>Commencing Load</t>
  </si>
  <si>
    <t>All Load</t>
  </si>
  <si>
    <t>TOTAL EFTSL</t>
  </si>
  <si>
    <t>&lt; Back to Contents &gt;</t>
  </si>
  <si>
    <t>Natural and Physical Sciences</t>
  </si>
  <si>
    <t xml:space="preserve">Information Technology </t>
  </si>
  <si>
    <t>Engineering and Related Technologies</t>
  </si>
  <si>
    <t xml:space="preserve">Architecture and Building </t>
  </si>
  <si>
    <t>Agriculture, Environmental and Related Studies</t>
  </si>
  <si>
    <t xml:space="preserve">Health </t>
  </si>
  <si>
    <t xml:space="preserve">Education </t>
  </si>
  <si>
    <t xml:space="preserve">Management and Commerce </t>
  </si>
  <si>
    <t xml:space="preserve">Society and Culture </t>
  </si>
  <si>
    <t xml:space="preserve">Creative Arts </t>
  </si>
  <si>
    <t>Food, Hospitality and Personal Services</t>
  </si>
  <si>
    <t xml:space="preserve">Non-award courses </t>
  </si>
  <si>
    <t>Commencing Students</t>
  </si>
  <si>
    <t>Broad Field of Education</t>
  </si>
  <si>
    <t xml:space="preserve">Mixed Field Programs </t>
  </si>
  <si>
    <t>both fields of education for Combined Courses means that the totals may be less than the sum of all broad fields of education.</t>
  </si>
  <si>
    <t>Deakin University</t>
  </si>
  <si>
    <t>Section 6  -  Indigenous Students</t>
  </si>
  <si>
    <t>np not published.</t>
  </si>
  <si>
    <t>Master's (Extended)</t>
  </si>
  <si>
    <t>Non-University Higher Education Institutions</t>
  </si>
  <si>
    <t>University of Divinity</t>
  </si>
  <si>
    <t>The University of New England</t>
  </si>
  <si>
    <t>The University of Newcastle</t>
  </si>
  <si>
    <t>Flinders University</t>
  </si>
  <si>
    <t>Western Sydney University</t>
  </si>
  <si>
    <t>The University of Sydney</t>
  </si>
  <si>
    <t>University of New South Wales</t>
  </si>
  <si>
    <t>University of Wollongong</t>
  </si>
  <si>
    <t>Torrens University Australia</t>
  </si>
  <si>
    <t>CQUniversity</t>
  </si>
  <si>
    <t>University of Technology Sydney</t>
  </si>
  <si>
    <t>Private Universities (Table C) and Non-University Higher Education Institutions</t>
  </si>
  <si>
    <t>Batchelor Institute of Indigenous Tertiary Education</t>
  </si>
  <si>
    <t>Charles Darwin University</t>
  </si>
  <si>
    <t>Curtin University</t>
  </si>
  <si>
    <t>Victoria</t>
  </si>
  <si>
    <r>
      <t>TOTAL</t>
    </r>
    <r>
      <rPr>
        <b/>
        <vertAlign val="superscript"/>
        <sz val="10"/>
        <rFont val="Arial"/>
        <family val="2"/>
      </rPr>
      <t>(b)</t>
    </r>
  </si>
  <si>
    <t>(b) The data takes into account the coding of Combined Courses to two fields of education. As a consequence, counting</t>
  </si>
  <si>
    <t xml:space="preserve">(a) All data is limited to domestic Indigenous students only. Prior to the 2015 student publication, Indigenous figures included </t>
  </si>
  <si>
    <t>a small number of overseas students who were reported as Indigenous.</t>
  </si>
  <si>
    <t>Navigation links are to the right</t>
  </si>
  <si>
    <t>State</t>
  </si>
  <si>
    <t>Institution</t>
  </si>
  <si>
    <t>Females</t>
  </si>
  <si>
    <t>(a) All data is limited to domestic Indigenous students only. Prior to the 2015 student publication, Indigenous figures included a small number of overseas students who were reported as Indigenous.</t>
  </si>
  <si>
    <t>Undergraduate short courses</t>
  </si>
  <si>
    <t>Indeterminate/
Intersex/
Unspecified</t>
  </si>
  <si>
    <t>Table 6.1: Commencing and All Indigenous Students by Level of Course and Broad Field of Education, Full Year 2021</t>
  </si>
  <si>
    <t>Table 6.2: Commencing and All Indigenous Students by State, Higher Education Institution and Gender, Full Year 2021</t>
  </si>
  <si>
    <t>Table 6.3: Actual Student Load (EFTSL) for Commencing and All Indigenous Students by State, Higher Education Institution and Gender, Full Year 2021</t>
  </si>
  <si>
    <t>Total 2020</t>
  </si>
  <si>
    <t>% change on 2020</t>
  </si>
  <si>
    <r>
      <t>Table 6.1: Commencing and All Indigenous Students by Level of Course and Broad Field of Education, Full Year 2021</t>
    </r>
    <r>
      <rPr>
        <b/>
        <vertAlign val="superscript"/>
        <sz val="10"/>
        <rFont val="Arial"/>
        <family val="2"/>
      </rPr>
      <t>(a)</t>
    </r>
  </si>
  <si>
    <r>
      <t>Table 6.2: Commencing and All Indigenous Students by State, Higher Education Institution and Gender, Full Year 2021</t>
    </r>
    <r>
      <rPr>
        <b/>
        <vertAlign val="superscript"/>
        <sz val="10"/>
        <rFont val="Arial"/>
        <family val="2"/>
      </rPr>
      <t>(a)</t>
    </r>
  </si>
  <si>
    <r>
      <t>Table 6.3: Actual Student Load (EFTSL) for Commencing and All Indigenous Students by State, Higher Education Institution and Gender, Full Year 2021</t>
    </r>
    <r>
      <rPr>
        <b/>
        <vertAlign val="superscript"/>
        <sz val="10"/>
        <rFont val="Arial"/>
        <family val="2"/>
      </rPr>
      <t>(a)</t>
    </r>
  </si>
  <si>
    <t>Federation University Australia</t>
  </si>
  <si>
    <t>np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</si>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</sst>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,###,###,###,##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5" fillId="0" borderId="0"/>
    <xf numFmtId="9" fontId="15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6" fillId="0" borderId="1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5" fillId="0" borderId="2" xfId="0" applyFont="1" applyBorder="1" applyAlignment="1">
      <alignment horizontal="center" wrapText="1"/>
    </xf>
    <xf numFmtId="0" fontId="5" fillId="0" borderId="0" xfId="0" applyFont="1" applyAlignment="1"/>
    <xf numFmtId="0" fontId="4" fillId="0" borderId="0" xfId="1" applyAlignment="1" applyProtection="1">
      <alignment horizontal="left"/>
    </xf>
    <xf numFmtId="0" fontId="6" fillId="0" borderId="0" xfId="0" applyFont="1" applyAlignment="1"/>
    <xf numFmtId="0" fontId="5" fillId="0" borderId="0" xfId="0" applyFont="1" applyBorder="1" applyAlignment="1">
      <alignment horizontal="left" wrapText="1"/>
    </xf>
    <xf numFmtId="3" fontId="0" fillId="0" borderId="0" xfId="0" applyNumberFormat="1" applyBorder="1" applyAlignment="1">
      <alignment wrapText="1"/>
    </xf>
    <xf numFmtId="164" fontId="0" fillId="0" borderId="0" xfId="0" applyNumberFormat="1" applyBorder="1" applyAlignment="1"/>
    <xf numFmtId="0" fontId="4" fillId="0" borderId="0" xfId="1" applyAlignment="1" applyProtection="1"/>
    <xf numFmtId="0" fontId="6" fillId="0" borderId="1" xfId="0" applyFont="1" applyBorder="1" applyAlignment="1"/>
    <xf numFmtId="0" fontId="5" fillId="0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0" fontId="10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7" fillId="0" borderId="0" xfId="1" applyFont="1" applyAlignment="1" applyProtection="1">
      <alignment wrapText="1"/>
    </xf>
    <xf numFmtId="0" fontId="12" fillId="0" borderId="0" xfId="1" applyFont="1" applyAlignment="1" applyProtection="1">
      <alignment wrapText="1"/>
    </xf>
    <xf numFmtId="0" fontId="7" fillId="0" borderId="0" xfId="1" applyFont="1" applyBorder="1" applyAlignment="1" applyProtection="1">
      <alignment wrapText="1"/>
    </xf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0" xfId="1" applyFont="1" applyAlignment="1" applyProtection="1"/>
    <xf numFmtId="0" fontId="13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5" fillId="0" borderId="0" xfId="3" applyNumberFormat="1" applyBorder="1" applyAlignment="1"/>
    <xf numFmtId="165" fontId="0" fillId="3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165" fontId="2" fillId="3" borderId="1" xfId="0" applyNumberFormat="1" applyFont="1" applyFill="1" applyBorder="1" applyAlignment="1">
      <alignment horizontal="right"/>
    </xf>
    <xf numFmtId="3" fontId="16" fillId="0" borderId="1" xfId="3" applyNumberFormat="1" applyFont="1" applyBorder="1" applyAlignment="1"/>
    <xf numFmtId="0" fontId="2" fillId="0" borderId="1" xfId="0" applyFont="1" applyBorder="1" applyAlignment="1">
      <alignment horizontal="left"/>
    </xf>
    <xf numFmtId="165" fontId="2" fillId="3" borderId="0" xfId="0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left" vertical="top" wrapText="1"/>
    </xf>
    <xf numFmtId="0" fontId="0" fillId="0" borderId="2" xfId="0" applyBorder="1" applyAlignment="1"/>
    <xf numFmtId="0" fontId="17" fillId="0" borderId="4" xfId="3" applyFont="1" applyBorder="1" applyAlignment="1"/>
    <xf numFmtId="165" fontId="0" fillId="3" borderId="2" xfId="0" applyNumberFormat="1" applyFont="1" applyFill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3" fontId="15" fillId="0" borderId="2" xfId="3" applyNumberFormat="1" applyBorder="1" applyAlignment="1"/>
    <xf numFmtId="0" fontId="17" fillId="0" borderId="5" xfId="3" applyFont="1" applyBorder="1" applyAlignment="1"/>
    <xf numFmtId="0" fontId="17" fillId="0" borderId="6" xfId="3" applyFont="1" applyBorder="1" applyAlignment="1"/>
    <xf numFmtId="165" fontId="0" fillId="3" borderId="1" xfId="0" applyNumberFormat="1" applyFont="1" applyFill="1" applyBorder="1" applyAlignment="1">
      <alignment horizontal="right"/>
    </xf>
    <xf numFmtId="3" fontId="15" fillId="0" borderId="1" xfId="3" applyNumberFormat="1" applyBorder="1" applyAlignment="1"/>
    <xf numFmtId="0" fontId="18" fillId="0" borderId="6" xfId="0" applyFont="1" applyBorder="1"/>
    <xf numFmtId="0" fontId="17" fillId="0" borderId="7" xfId="3" applyFont="1" applyBorder="1" applyAlignment="1"/>
    <xf numFmtId="165" fontId="0" fillId="3" borderId="8" xfId="0" applyNumberFormat="1" applyFont="1" applyFill="1" applyBorder="1" applyAlignment="1">
      <alignment horizontal="right"/>
    </xf>
    <xf numFmtId="165" fontId="2" fillId="3" borderId="8" xfId="0" applyNumberFormat="1" applyFont="1" applyFill="1" applyBorder="1" applyAlignment="1">
      <alignment horizontal="right"/>
    </xf>
    <xf numFmtId="3" fontId="15" fillId="0" borderId="8" xfId="3" applyNumberFormat="1" applyBorder="1" applyAlignment="1"/>
    <xf numFmtId="0" fontId="1" fillId="0" borderId="5" xfId="4" applyFont="1" applyBorder="1" applyAlignment="1">
      <alignment horizontal="left" wrapText="1"/>
    </xf>
    <xf numFmtId="0" fontId="1" fillId="0" borderId="6" xfId="4" applyFont="1" applyBorder="1" applyAlignment="1">
      <alignment horizontal="left" wrapText="1"/>
    </xf>
    <xf numFmtId="0" fontId="2" fillId="0" borderId="0" xfId="0" applyFont="1" applyAlignment="1"/>
    <xf numFmtId="0" fontId="14" fillId="4" borderId="3" xfId="0" applyFont="1" applyFill="1" applyBorder="1" applyAlignment="1">
      <alignment horizontal="left" vertical="top" wrapText="1"/>
    </xf>
    <xf numFmtId="0" fontId="1" fillId="0" borderId="4" xfId="4" applyFont="1" applyBorder="1" applyAlignment="1">
      <alignment horizontal="left" wrapText="1"/>
    </xf>
    <xf numFmtId="0" fontId="5" fillId="0" borderId="8" xfId="0" applyFont="1" applyBorder="1" applyAlignment="1"/>
    <xf numFmtId="0" fontId="5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left" vertical="top"/>
    </xf>
    <xf numFmtId="165" fontId="0" fillId="0" borderId="0" xfId="0" applyNumberFormat="1" applyBorder="1" applyAlignment="1"/>
    <xf numFmtId="165" fontId="0" fillId="0" borderId="0" xfId="0" applyNumberFormat="1" applyAlignment="1"/>
    <xf numFmtId="165" fontId="0" fillId="5" borderId="2" xfId="0" applyNumberFormat="1" applyFont="1" applyFill="1" applyBorder="1" applyAlignment="1">
      <alignment horizontal="right"/>
    </xf>
    <xf numFmtId="165" fontId="2" fillId="5" borderId="2" xfId="0" applyNumberFormat="1" applyFont="1" applyFill="1" applyBorder="1" applyAlignment="1">
      <alignment horizontal="right"/>
    </xf>
    <xf numFmtId="3" fontId="15" fillId="5" borderId="2" xfId="3" applyNumberFormat="1" applyFill="1" applyBorder="1" applyAlignment="1"/>
    <xf numFmtId="165" fontId="0" fillId="5" borderId="0" xfId="0" applyNumberFormat="1" applyFont="1" applyFill="1" applyBorder="1" applyAlignment="1">
      <alignment horizontal="right"/>
    </xf>
    <xf numFmtId="165" fontId="2" fillId="5" borderId="0" xfId="0" applyNumberFormat="1" applyFont="1" applyFill="1" applyBorder="1" applyAlignment="1">
      <alignment horizontal="right"/>
    </xf>
    <xf numFmtId="3" fontId="15" fillId="5" borderId="0" xfId="3" applyNumberFormat="1" applyFill="1" applyBorder="1" applyAlignment="1"/>
    <xf numFmtId="165" fontId="0" fillId="5" borderId="1" xfId="0" applyNumberFormat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3" fontId="15" fillId="5" borderId="1" xfId="3" applyNumberFormat="1" applyFill="1" applyBorder="1" applyAlignment="1"/>
    <xf numFmtId="165" fontId="0" fillId="5" borderId="8" xfId="0" applyNumberFormat="1" applyFont="1" applyFill="1" applyBorder="1" applyAlignment="1">
      <alignment horizontal="right"/>
    </xf>
    <xf numFmtId="165" fontId="2" fillId="5" borderId="8" xfId="0" applyNumberFormat="1" applyFont="1" applyFill="1" applyBorder="1" applyAlignment="1">
      <alignment horizontal="right"/>
    </xf>
    <xf numFmtId="3" fontId="15" fillId="5" borderId="8" xfId="3" applyNumberFormat="1" applyFill="1" applyBorder="1" applyAlignment="1"/>
    <xf numFmtId="3" fontId="16" fillId="5" borderId="1" xfId="3" applyNumberFormat="1" applyFont="1" applyFill="1" applyBorder="1" applyAlignment="1"/>
    <xf numFmtId="3" fontId="0" fillId="5" borderId="0" xfId="0" applyNumberFormat="1" applyFill="1" applyBorder="1" applyAlignment="1">
      <alignment wrapText="1"/>
    </xf>
    <xf numFmtId="165" fontId="0" fillId="0" borderId="2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/>
    <xf numFmtId="0" fontId="4" fillId="0" borderId="0" xfId="1" applyAlignment="1" applyProtection="1"/>
    <xf numFmtId="0" fontId="19" fillId="0" borderId="0" xfId="0" applyFont="1" applyAlignment="1">
      <alignment horizontal="center" textRotation="90" wrapText="1"/>
    </xf>
    <xf numFmtId="0" fontId="14" fillId="4" borderId="3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 wrapText="1"/>
    </xf>
    <xf numFmtId="0" fontId="14" fillId="4" borderId="3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vertical="top" wrapText="1"/>
    </xf>
  </cellXfs>
  <cellStyles count="6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2"/>
  <sheetViews>
    <sheetView showGridLines="0" tabSelected="1" workbookViewId="0"/>
  </sheetViews>
  <sheetFormatPr defaultColWidth="9.109375" defaultRowHeight="15" customHeight="1" x14ac:dyDescent="0.25"/>
  <cols>
    <col min="1" max="2" width="9.109375" style="9" customWidth="1"/>
    <col min="3" max="16384" width="9.109375" style="9"/>
  </cols>
  <sheetData>
    <row r="1" spans="1:16" ht="38.25" customHeight="1" x14ac:dyDescent="0.4">
      <c r="A1" s="21" t="s">
        <v>55</v>
      </c>
      <c r="B1" s="21"/>
    </row>
    <row r="2" spans="1:16" ht="38.25" customHeight="1" x14ac:dyDescent="0.3">
      <c r="A2" s="43" t="s">
        <v>77</v>
      </c>
      <c r="B2" s="23"/>
      <c r="E2" s="5"/>
      <c r="F2" s="5"/>
      <c r="G2" s="5"/>
    </row>
    <row r="3" spans="1:16" ht="20.100000000000001" customHeight="1" x14ac:dyDescent="0.25">
      <c r="A3" s="92" t="s">
        <v>101</v>
      </c>
      <c r="B3" s="91" t="s">
        <v>108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20.100000000000001" customHeight="1" x14ac:dyDescent="0.25">
      <c r="A4" s="92"/>
      <c r="B4" s="91" t="s">
        <v>109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20.100000000000001" customHeight="1" x14ac:dyDescent="0.25">
      <c r="A5" s="92"/>
      <c r="B5" s="91" t="s">
        <v>110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ht="15" customHeight="1" x14ac:dyDescent="0.25">
      <c r="A6" s="24"/>
      <c r="B6" s="26"/>
    </row>
    <row r="7" spans="1:16" ht="15" customHeight="1" x14ac:dyDescent="0.25">
      <c r="A7" s="25"/>
      <c r="B7" s="26"/>
    </row>
    <row r="8" spans="1:16" ht="15" customHeight="1" x14ac:dyDescent="0.25">
      <c r="A8" s="24"/>
      <c r="B8" s="26"/>
    </row>
    <row r="9" spans="1:16" ht="15" customHeight="1" x14ac:dyDescent="0.25">
      <c r="A9" s="24"/>
      <c r="B9" s="26"/>
    </row>
    <row r="10" spans="1:16" ht="15" customHeight="1" x14ac:dyDescent="0.25">
      <c r="A10" s="24"/>
      <c r="B10" s="26"/>
    </row>
    <row r="11" spans="1:16" ht="15" customHeight="1" x14ac:dyDescent="0.25">
      <c r="A11" s="24"/>
      <c r="B11" s="26"/>
    </row>
    <row r="12" spans="1:16" ht="15" customHeight="1" x14ac:dyDescent="0.25">
      <c r="A12" s="24"/>
      <c r="B12" s="26"/>
    </row>
    <row r="13" spans="1:16" ht="15" customHeight="1" x14ac:dyDescent="0.25">
      <c r="A13" s="24"/>
      <c r="B13" s="27"/>
    </row>
    <row r="14" spans="1:16" ht="15" customHeight="1" x14ac:dyDescent="0.25">
      <c r="A14" s="24"/>
      <c r="B14" s="27"/>
    </row>
    <row r="15" spans="1:16" ht="15" customHeight="1" x14ac:dyDescent="0.25">
      <c r="A15" s="24"/>
      <c r="B15" s="27"/>
    </row>
    <row r="16" spans="1:16" ht="15" customHeight="1" x14ac:dyDescent="0.25">
      <c r="A16" s="22"/>
      <c r="B16" s="26"/>
    </row>
    <row r="17" spans="1:2" ht="15" customHeight="1" x14ac:dyDescent="0.25">
      <c r="A17" s="22"/>
      <c r="B17" s="26"/>
    </row>
    <row r="18" spans="1:2" ht="15" customHeight="1" x14ac:dyDescent="0.25">
      <c r="A18" s="22"/>
      <c r="B18" s="26"/>
    </row>
    <row r="19" spans="1:2" ht="15" customHeight="1" x14ac:dyDescent="0.25">
      <c r="A19" s="22"/>
      <c r="B19" s="26"/>
    </row>
    <row r="20" spans="1:2" ht="15" customHeight="1" x14ac:dyDescent="0.25">
      <c r="A20" s="22"/>
      <c r="B20" s="26"/>
    </row>
    <row r="22" spans="1:2" ht="15" customHeight="1" x14ac:dyDescent="0.25">
      <c r="B22" s="28"/>
    </row>
  </sheetData>
  <mergeCells count="4">
    <mergeCell ref="B3:P3"/>
    <mergeCell ref="B4:P4"/>
    <mergeCell ref="B5:P5"/>
    <mergeCell ref="A3:A5"/>
  </mergeCells>
  <phoneticPr fontId="3" type="noConversion"/>
  <hyperlinks>
    <hyperlink ref="B3:P3" location="'6.1'!A1" display="Table 6.1: Commencing and All Indigenous Students by Level of Course and Broad Field of Education, Full Year 2021" xr:uid="{00000000-0004-0000-0000-000000000000}"/>
    <hyperlink ref="B4:P4" location="'6.2'!A1" display="Table 6.2: Commencing and All Indigenous Students by State, Higher Education Institution and Gender, Full Year 2021" xr:uid="{00000000-0004-0000-0000-000001000000}"/>
    <hyperlink ref="B5:P5" location="'6.3'!A1" display="Table 6.3: Actual Student Load (EFTSL) for Commencing and All Indigenous Students by State, Higher Education Institution and Gender, Full Year 2021" xr:uid="{00000000-0004-0000-0000-000002000000}"/>
  </hyperlinks>
  <pageMargins left="0.39370078740157483" right="0.31496062992125984" top="0.39370078740157483" bottom="0.1968503937007874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4"/>
  <sheetViews>
    <sheetView showGridLines="0" zoomScaleNormal="100" workbookViewId="0"/>
  </sheetViews>
  <sheetFormatPr defaultColWidth="9.109375" defaultRowHeight="15" customHeight="1" x14ac:dyDescent="0.25"/>
  <cols>
    <col min="1" max="1" width="15.6640625" style="2" customWidth="1"/>
    <col min="2" max="2" width="40.109375" style="2" customWidth="1"/>
    <col min="3" max="4" width="22.6640625" style="2" customWidth="1"/>
    <col min="5" max="5" width="34.5546875" style="2" bestFit="1" customWidth="1"/>
    <col min="6" max="16384" width="9.109375" style="2"/>
  </cols>
  <sheetData>
    <row r="1" spans="1:8" ht="15" customHeight="1" x14ac:dyDescent="0.25">
      <c r="A1" s="15" t="s">
        <v>59</v>
      </c>
    </row>
    <row r="2" spans="1:8" s="69" customFormat="1" ht="30" customHeight="1" x14ac:dyDescent="0.25">
      <c r="A2" s="67" t="s">
        <v>113</v>
      </c>
      <c r="B2" s="68"/>
      <c r="C2" s="68"/>
      <c r="D2" s="68"/>
    </row>
    <row r="3" spans="1:8" s="5" customFormat="1" ht="15" customHeight="1" x14ac:dyDescent="0.25">
      <c r="A3" s="64"/>
      <c r="B3" s="4"/>
      <c r="C3" s="18" t="s">
        <v>72</v>
      </c>
      <c r="D3" s="18" t="s">
        <v>19</v>
      </c>
    </row>
    <row r="4" spans="1:8" s="7" customFormat="1" ht="15" customHeight="1" x14ac:dyDescent="0.25">
      <c r="A4" s="93" t="s">
        <v>0</v>
      </c>
      <c r="B4" s="12" t="s">
        <v>2</v>
      </c>
      <c r="C4" s="37">
        <v>130</v>
      </c>
      <c r="D4" s="37">
        <v>600</v>
      </c>
      <c r="G4" s="71"/>
      <c r="H4" s="71"/>
    </row>
    <row r="5" spans="1:8" s="7" customFormat="1" ht="15" customHeight="1" x14ac:dyDescent="0.25">
      <c r="A5" s="93"/>
      <c r="B5" s="12" t="s">
        <v>3</v>
      </c>
      <c r="C5" s="37">
        <v>0</v>
      </c>
      <c r="D5" s="37">
        <v>0</v>
      </c>
      <c r="G5" s="71"/>
      <c r="H5" s="71"/>
    </row>
    <row r="6" spans="1:8" s="7" customFormat="1" ht="15" customHeight="1" x14ac:dyDescent="0.25">
      <c r="A6" s="93"/>
      <c r="B6" s="12" t="s">
        <v>79</v>
      </c>
      <c r="C6" s="37">
        <v>46</v>
      </c>
      <c r="D6" s="37">
        <v>172</v>
      </c>
      <c r="G6" s="71"/>
      <c r="H6" s="71"/>
    </row>
    <row r="7" spans="1:8" s="7" customFormat="1" ht="15" customHeight="1" x14ac:dyDescent="0.25">
      <c r="A7" s="93"/>
      <c r="B7" s="12" t="s">
        <v>4</v>
      </c>
      <c r="C7" s="37">
        <v>64</v>
      </c>
      <c r="D7" s="37">
        <v>169</v>
      </c>
      <c r="G7" s="71"/>
      <c r="H7" s="71"/>
    </row>
    <row r="8" spans="1:8" s="7" customFormat="1" ht="15" customHeight="1" x14ac:dyDescent="0.25">
      <c r="A8" s="93"/>
      <c r="B8" s="12" t="s">
        <v>5</v>
      </c>
      <c r="C8" s="37">
        <v>851</v>
      </c>
      <c r="D8" s="37">
        <v>1964</v>
      </c>
      <c r="G8" s="71"/>
      <c r="H8" s="71"/>
    </row>
    <row r="9" spans="1:8" s="7" customFormat="1" ht="15" customHeight="1" x14ac:dyDescent="0.25">
      <c r="A9" s="93"/>
      <c r="B9" s="12" t="s">
        <v>6</v>
      </c>
      <c r="C9" s="37">
        <v>0</v>
      </c>
      <c r="D9" s="37">
        <v>0</v>
      </c>
      <c r="G9" s="71"/>
      <c r="H9" s="71"/>
    </row>
    <row r="10" spans="1:8" s="7" customFormat="1" ht="15" customHeight="1" x14ac:dyDescent="0.25">
      <c r="A10" s="93"/>
      <c r="B10" s="12" t="s">
        <v>7</v>
      </c>
      <c r="C10" s="37">
        <v>193</v>
      </c>
      <c r="D10" s="37">
        <v>343</v>
      </c>
      <c r="G10" s="71"/>
      <c r="H10" s="71"/>
    </row>
    <row r="11" spans="1:8" s="7" customFormat="1" ht="15" customHeight="1" x14ac:dyDescent="0.25">
      <c r="A11" s="93"/>
      <c r="B11" s="12" t="s">
        <v>8</v>
      </c>
      <c r="C11" s="37">
        <v>127</v>
      </c>
      <c r="D11" s="37">
        <v>189</v>
      </c>
      <c r="G11" s="71"/>
      <c r="H11" s="71"/>
    </row>
    <row r="12" spans="1:8" s="7" customFormat="1" ht="15" customHeight="1" x14ac:dyDescent="0.25">
      <c r="A12" s="93"/>
      <c r="B12" s="12" t="s">
        <v>9</v>
      </c>
      <c r="C12" s="37">
        <v>781</v>
      </c>
      <c r="D12" s="37">
        <v>1121</v>
      </c>
      <c r="G12" s="71"/>
      <c r="H12" s="71"/>
    </row>
    <row r="13" spans="1:8" s="7" customFormat="1" ht="15" customHeight="1" x14ac:dyDescent="0.25">
      <c r="A13" s="93"/>
      <c r="B13" s="12" t="s">
        <v>10</v>
      </c>
      <c r="C13" s="37">
        <v>18</v>
      </c>
      <c r="D13" s="37">
        <v>64</v>
      </c>
      <c r="G13" s="71"/>
      <c r="H13" s="71"/>
    </row>
    <row r="14" spans="1:8" s="7" customFormat="1" ht="15" customHeight="1" x14ac:dyDescent="0.25">
      <c r="A14" s="93"/>
      <c r="B14" s="12" t="s">
        <v>11</v>
      </c>
      <c r="C14" s="37">
        <v>470</v>
      </c>
      <c r="D14" s="37">
        <v>1360</v>
      </c>
      <c r="G14" s="71"/>
      <c r="H14" s="71"/>
    </row>
    <row r="15" spans="1:8" s="7" customFormat="1" ht="15" customHeight="1" x14ac:dyDescent="0.25">
      <c r="A15" s="93"/>
      <c r="B15" s="12" t="s">
        <v>12</v>
      </c>
      <c r="C15" s="37">
        <v>5199</v>
      </c>
      <c r="D15" s="37">
        <v>14473</v>
      </c>
      <c r="G15" s="71"/>
      <c r="H15" s="71"/>
    </row>
    <row r="16" spans="1:8" s="7" customFormat="1" ht="15" customHeight="1" x14ac:dyDescent="0.25">
      <c r="A16" s="93"/>
      <c r="B16" s="29" t="s">
        <v>13</v>
      </c>
      <c r="C16" s="37">
        <v>150</v>
      </c>
      <c r="D16" s="37">
        <v>299</v>
      </c>
      <c r="G16" s="71"/>
      <c r="H16" s="71"/>
    </row>
    <row r="17" spans="1:10" s="7" customFormat="1" ht="15" customHeight="1" x14ac:dyDescent="0.25">
      <c r="A17" s="93"/>
      <c r="B17" s="12" t="s">
        <v>14</v>
      </c>
      <c r="C17" s="37">
        <v>10</v>
      </c>
      <c r="D17" s="37">
        <v>24</v>
      </c>
      <c r="G17" s="71"/>
      <c r="H17" s="71"/>
    </row>
    <row r="18" spans="1:10" s="7" customFormat="1" ht="15" customHeight="1" x14ac:dyDescent="0.25">
      <c r="A18" s="93"/>
      <c r="B18" s="12" t="s">
        <v>15</v>
      </c>
      <c r="C18" s="37">
        <v>673</v>
      </c>
      <c r="D18" s="37">
        <v>952</v>
      </c>
      <c r="G18" s="71"/>
      <c r="H18" s="71"/>
    </row>
    <row r="19" spans="1:10" s="7" customFormat="1" ht="15" customHeight="1" x14ac:dyDescent="0.25">
      <c r="A19" s="93"/>
      <c r="B19" s="12" t="s">
        <v>106</v>
      </c>
      <c r="C19" s="37">
        <v>206</v>
      </c>
      <c r="D19" s="37">
        <v>213</v>
      </c>
      <c r="G19" s="71"/>
      <c r="H19" s="71"/>
    </row>
    <row r="20" spans="1:10" s="7" customFormat="1" ht="15" customHeight="1" x14ac:dyDescent="0.25">
      <c r="A20" s="93"/>
      <c r="B20" s="12" t="s">
        <v>16</v>
      </c>
      <c r="C20" s="37">
        <v>25</v>
      </c>
      <c r="D20" s="37">
        <v>31</v>
      </c>
      <c r="G20" s="71"/>
      <c r="H20" s="71"/>
    </row>
    <row r="21" spans="1:10" s="7" customFormat="1" ht="15" customHeight="1" x14ac:dyDescent="0.25">
      <c r="A21" s="93"/>
      <c r="B21" s="12" t="s">
        <v>17</v>
      </c>
      <c r="C21" s="37">
        <v>1422</v>
      </c>
      <c r="D21" s="37">
        <v>1853</v>
      </c>
      <c r="G21" s="71"/>
      <c r="H21" s="71"/>
    </row>
    <row r="22" spans="1:10" s="7" customFormat="1" ht="15" customHeight="1" x14ac:dyDescent="0.25">
      <c r="A22" s="93"/>
      <c r="B22" s="12" t="s">
        <v>1</v>
      </c>
      <c r="C22" s="37">
        <v>148</v>
      </c>
      <c r="D22" s="37">
        <v>170</v>
      </c>
      <c r="G22" s="71"/>
      <c r="H22" s="71"/>
    </row>
    <row r="23" spans="1:10" s="6" customFormat="1" ht="15" customHeight="1" x14ac:dyDescent="0.25">
      <c r="A23" s="93"/>
      <c r="B23" s="66" t="s">
        <v>18</v>
      </c>
      <c r="C23" s="39">
        <v>10513</v>
      </c>
      <c r="D23" s="39">
        <v>23997</v>
      </c>
    </row>
    <row r="24" spans="1:10" s="7" customFormat="1" ht="15" customHeight="1" x14ac:dyDescent="0.25">
      <c r="A24" s="93" t="s">
        <v>73</v>
      </c>
      <c r="B24" s="12" t="s">
        <v>60</v>
      </c>
      <c r="C24" s="37">
        <v>607</v>
      </c>
      <c r="D24" s="37">
        <v>1506</v>
      </c>
      <c r="G24" s="71"/>
      <c r="H24" s="71"/>
    </row>
    <row r="25" spans="1:10" s="7" customFormat="1" ht="15" customHeight="1" x14ac:dyDescent="0.25">
      <c r="A25" s="93"/>
      <c r="B25" s="12" t="s">
        <v>61</v>
      </c>
      <c r="C25" s="37">
        <v>241</v>
      </c>
      <c r="D25" s="37">
        <v>529</v>
      </c>
      <c r="G25" s="71"/>
      <c r="H25" s="71"/>
    </row>
    <row r="26" spans="1:10" s="7" customFormat="1" ht="15" customHeight="1" x14ac:dyDescent="0.25">
      <c r="A26" s="93"/>
      <c r="B26" s="12" t="s">
        <v>62</v>
      </c>
      <c r="C26" s="37">
        <v>215</v>
      </c>
      <c r="D26" s="37">
        <v>648</v>
      </c>
      <c r="G26" s="71"/>
      <c r="H26" s="71"/>
    </row>
    <row r="27" spans="1:10" s="7" customFormat="1" ht="15" customHeight="1" x14ac:dyDescent="0.25">
      <c r="A27" s="93"/>
      <c r="B27" s="12" t="s">
        <v>63</v>
      </c>
      <c r="C27" s="37">
        <v>134</v>
      </c>
      <c r="D27" s="37">
        <v>321</v>
      </c>
      <c r="G27" s="71"/>
      <c r="H27" s="71"/>
    </row>
    <row r="28" spans="1:10" s="7" customFormat="1" ht="15" customHeight="1" x14ac:dyDescent="0.25">
      <c r="A28" s="93"/>
      <c r="B28" s="12" t="s">
        <v>64</v>
      </c>
      <c r="C28" s="37">
        <v>122</v>
      </c>
      <c r="D28" s="37">
        <v>321</v>
      </c>
      <c r="G28" s="71"/>
      <c r="H28" s="71"/>
    </row>
    <row r="29" spans="1:10" s="7" customFormat="1" ht="15" customHeight="1" x14ac:dyDescent="0.25">
      <c r="A29" s="93"/>
      <c r="B29" s="12" t="s">
        <v>65</v>
      </c>
      <c r="C29" s="37">
        <v>2230</v>
      </c>
      <c r="D29" s="37">
        <v>5372</v>
      </c>
      <c r="G29" s="71"/>
      <c r="H29" s="71"/>
    </row>
    <row r="30" spans="1:10" s="7" customFormat="1" ht="15" customHeight="1" x14ac:dyDescent="0.25">
      <c r="A30" s="93"/>
      <c r="B30" s="12" t="s">
        <v>66</v>
      </c>
      <c r="C30" s="37">
        <v>1352</v>
      </c>
      <c r="D30" s="37">
        <v>3208</v>
      </c>
      <c r="G30" s="71"/>
      <c r="H30" s="71"/>
    </row>
    <row r="31" spans="1:10" s="7" customFormat="1" ht="15" customHeight="1" x14ac:dyDescent="0.25">
      <c r="A31" s="93"/>
      <c r="B31" s="12" t="s">
        <v>67</v>
      </c>
      <c r="C31" s="37">
        <v>928</v>
      </c>
      <c r="D31" s="37">
        <v>2342</v>
      </c>
      <c r="G31" s="71"/>
      <c r="H31" s="71"/>
    </row>
    <row r="32" spans="1:10" s="6" customFormat="1" ht="15" customHeight="1" x14ac:dyDescent="0.25">
      <c r="A32" s="93"/>
      <c r="B32" s="12" t="s">
        <v>68</v>
      </c>
      <c r="C32" s="37">
        <v>3499</v>
      </c>
      <c r="D32" s="37">
        <v>8068</v>
      </c>
      <c r="E32" s="7"/>
      <c r="F32" s="7"/>
      <c r="G32" s="71"/>
      <c r="H32" s="71"/>
      <c r="I32" s="7"/>
      <c r="J32" s="7"/>
    </row>
    <row r="33" spans="1:8" s="7" customFormat="1" ht="15" customHeight="1" x14ac:dyDescent="0.25">
      <c r="A33" s="93"/>
      <c r="B33" s="12" t="s">
        <v>69</v>
      </c>
      <c r="C33" s="37">
        <v>678</v>
      </c>
      <c r="D33" s="37">
        <v>1604</v>
      </c>
      <c r="G33" s="71"/>
      <c r="H33" s="71"/>
    </row>
    <row r="34" spans="1:8" s="7" customFormat="1" ht="15" customHeight="1" x14ac:dyDescent="0.25">
      <c r="A34" s="93"/>
      <c r="B34" s="12" t="s">
        <v>70</v>
      </c>
      <c r="C34" s="37">
        <v>8</v>
      </c>
      <c r="D34" s="37">
        <v>9</v>
      </c>
      <c r="G34" s="71"/>
      <c r="H34" s="71"/>
    </row>
    <row r="35" spans="1:8" s="7" customFormat="1" ht="15" customHeight="1" x14ac:dyDescent="0.25">
      <c r="A35" s="93"/>
      <c r="B35" s="12" t="s">
        <v>74</v>
      </c>
      <c r="C35" s="37">
        <v>693</v>
      </c>
      <c r="D35" s="37">
        <v>913</v>
      </c>
      <c r="G35" s="71"/>
      <c r="H35" s="71"/>
    </row>
    <row r="36" spans="1:8" s="7" customFormat="1" ht="15" customHeight="1" x14ac:dyDescent="0.25">
      <c r="A36" s="93"/>
      <c r="B36" s="65" t="s">
        <v>71</v>
      </c>
      <c r="C36" s="52">
        <v>148</v>
      </c>
      <c r="D36" s="52">
        <v>170</v>
      </c>
      <c r="G36" s="71"/>
      <c r="H36" s="71"/>
    </row>
    <row r="37" spans="1:8" s="7" customFormat="1" ht="15" customHeight="1" x14ac:dyDescent="0.25">
      <c r="A37" s="38" t="s">
        <v>97</v>
      </c>
      <c r="B37" s="3"/>
      <c r="C37" s="39">
        <v>10513</v>
      </c>
      <c r="D37" s="39">
        <v>23997</v>
      </c>
    </row>
    <row r="38" spans="1:8" s="7" customFormat="1" ht="15" customHeight="1" x14ac:dyDescent="0.25">
      <c r="A38" s="29" t="s">
        <v>111</v>
      </c>
      <c r="C38" s="37">
        <v>10407</v>
      </c>
      <c r="D38" s="37">
        <v>22935</v>
      </c>
    </row>
    <row r="39" spans="1:8" s="7" customFormat="1" ht="15" customHeight="1" x14ac:dyDescent="0.25">
      <c r="A39" s="34" t="s">
        <v>112</v>
      </c>
      <c r="C39" s="90">
        <f>IF(ISERROR((C37-C38)/C38),".",(C37-C38)/C38)</f>
        <v>1.0185452099548381E-2</v>
      </c>
      <c r="D39" s="90">
        <f>IF(ISERROR((D37-D38)/D38),".",(D37-D38)/D38)</f>
        <v>4.630477436232832E-2</v>
      </c>
    </row>
    <row r="40" spans="1:8" s="7" customFormat="1" ht="15" customHeight="1" x14ac:dyDescent="0.25">
      <c r="A40" s="17"/>
      <c r="C40" s="14"/>
      <c r="D40" s="14"/>
    </row>
    <row r="41" spans="1:8" s="7" customFormat="1" ht="15" customHeight="1" x14ac:dyDescent="0.25">
      <c r="A41" s="33" t="s">
        <v>99</v>
      </c>
      <c r="C41" s="14"/>
      <c r="D41" s="14"/>
    </row>
    <row r="42" spans="1:8" s="7" customFormat="1" ht="15" customHeight="1" x14ac:dyDescent="0.25">
      <c r="A42" s="34" t="s">
        <v>100</v>
      </c>
      <c r="C42" s="14"/>
      <c r="D42" s="14"/>
    </row>
    <row r="43" spans="1:8" s="7" customFormat="1" ht="15" customHeight="1" x14ac:dyDescent="0.25">
      <c r="A43" s="33" t="s">
        <v>98</v>
      </c>
    </row>
    <row r="44" spans="1:8" s="7" customFormat="1" ht="15" customHeight="1" x14ac:dyDescent="0.25">
      <c r="A44" s="5" t="s">
        <v>75</v>
      </c>
    </row>
    <row r="45" spans="1:8" s="7" customFormat="1" ht="15" customHeight="1" x14ac:dyDescent="0.25">
      <c r="A45" s="17" t="s">
        <v>78</v>
      </c>
    </row>
    <row r="54" spans="10:10" ht="15" customHeight="1" x14ac:dyDescent="0.25">
      <c r="J54" s="7"/>
    </row>
  </sheetData>
  <mergeCells count="2">
    <mergeCell ref="A4:A23"/>
    <mergeCell ref="A24:A36"/>
  </mergeCells>
  <phoneticPr fontId="3" type="noConversion"/>
  <conditionalFormatting sqref="C4:D38">
    <cfRule type="cellIs" dxfId="2" priority="1" operator="equal">
      <formula>"np"</formula>
    </cfRule>
    <cfRule type="cellIs" dxfId="1" priority="2" operator="equal">
      <formula>"&lt;5"</formula>
    </cfRule>
    <cfRule type="cellIs" dxfId="0" priority="3" operator="between">
      <formula>1</formula>
      <formula>4</formula>
    </cfRule>
  </conditionalFormatting>
  <hyperlinks>
    <hyperlink ref="A1" location="Contents!A1" display="&lt; Back to Contents &gt;" xr:uid="{00000000-0004-0000-0100-000000000000}"/>
  </hyperlinks>
  <pageMargins left="0.39370078740157483" right="0.11811023622047245" top="0.39370078740157483" bottom="0.19685039370078741" header="0" footer="0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64"/>
  <sheetViews>
    <sheetView showGridLines="0" zoomScaleNormal="100" workbookViewId="0"/>
  </sheetViews>
  <sheetFormatPr defaultColWidth="9.109375" defaultRowHeight="15" customHeight="1" x14ac:dyDescent="0.25"/>
  <cols>
    <col min="1" max="1" width="15.6640625" style="2" customWidth="1"/>
    <col min="2" max="2" width="64.88671875" style="1" customWidth="1"/>
    <col min="3" max="4" width="10.6640625" style="2" customWidth="1"/>
    <col min="5" max="5" width="13.6640625" style="2" customWidth="1"/>
    <col min="6" max="6" width="12.6640625" style="2" customWidth="1"/>
    <col min="7" max="7" width="2.88671875" style="2" customWidth="1"/>
    <col min="8" max="9" width="10.6640625" style="2" customWidth="1"/>
    <col min="10" max="10" width="13.6640625" style="2" customWidth="1"/>
    <col min="11" max="11" width="12.6640625" style="2" customWidth="1"/>
    <col min="12" max="12" width="9.88671875" style="2" bestFit="1" customWidth="1"/>
    <col min="13" max="16384" width="9.109375" style="2"/>
  </cols>
  <sheetData>
    <row r="1" spans="1:15" ht="15" customHeight="1" x14ac:dyDescent="0.25">
      <c r="A1" s="10" t="s">
        <v>59</v>
      </c>
    </row>
    <row r="2" spans="1:15" s="69" customFormat="1" ht="30" customHeight="1" x14ac:dyDescent="0.25">
      <c r="A2" s="70" t="s">
        <v>114</v>
      </c>
    </row>
    <row r="3" spans="1:15" ht="15" customHeight="1" x14ac:dyDescent="0.25">
      <c r="A3" s="45"/>
      <c r="B3" s="95" t="s">
        <v>103</v>
      </c>
      <c r="C3" s="97" t="s">
        <v>72</v>
      </c>
      <c r="D3" s="97"/>
      <c r="E3" s="97"/>
      <c r="F3" s="97"/>
      <c r="G3" s="8"/>
      <c r="H3" s="97" t="s">
        <v>19</v>
      </c>
      <c r="I3" s="97"/>
      <c r="J3" s="97"/>
      <c r="K3" s="97"/>
    </row>
    <row r="4" spans="1:15" ht="39" customHeight="1" x14ac:dyDescent="0.25">
      <c r="A4" s="61" t="s">
        <v>102</v>
      </c>
      <c r="B4" s="96"/>
      <c r="C4" s="19" t="s">
        <v>20</v>
      </c>
      <c r="D4" s="30" t="s">
        <v>104</v>
      </c>
      <c r="E4" s="30" t="s">
        <v>107</v>
      </c>
      <c r="F4" s="20" t="s">
        <v>18</v>
      </c>
      <c r="G4" s="19"/>
      <c r="H4" s="19" t="s">
        <v>20</v>
      </c>
      <c r="I4" s="30" t="s">
        <v>104</v>
      </c>
      <c r="J4" s="30" t="s">
        <v>107</v>
      </c>
      <c r="K4" s="20" t="s">
        <v>18</v>
      </c>
    </row>
    <row r="5" spans="1:15" ht="15" customHeight="1" x14ac:dyDescent="0.3">
      <c r="A5" s="98" t="s">
        <v>21</v>
      </c>
      <c r="B5" s="46" t="s">
        <v>22</v>
      </c>
      <c r="C5" s="47" t="s">
        <v>117</v>
      </c>
      <c r="D5" s="47">
        <v>425</v>
      </c>
      <c r="E5" s="47" t="s">
        <v>118</v>
      </c>
      <c r="F5" s="48">
        <v>628</v>
      </c>
      <c r="G5" s="49"/>
      <c r="H5" s="87" t="s">
        <v>117</v>
      </c>
      <c r="I5" s="47">
        <v>967</v>
      </c>
      <c r="J5" s="47" t="s">
        <v>118</v>
      </c>
      <c r="K5" s="48">
        <v>1355</v>
      </c>
      <c r="M5" s="72"/>
      <c r="N5" s="72"/>
      <c r="O5" s="72"/>
    </row>
    <row r="6" spans="1:15" ht="15" customHeight="1" x14ac:dyDescent="0.3">
      <c r="A6" s="98"/>
      <c r="B6" s="50" t="s">
        <v>23</v>
      </c>
      <c r="C6" s="37">
        <v>62</v>
      </c>
      <c r="D6" s="37">
        <v>130</v>
      </c>
      <c r="E6" s="37">
        <v>0</v>
      </c>
      <c r="F6" s="42">
        <v>192</v>
      </c>
      <c r="G6" s="36"/>
      <c r="H6" s="37">
        <v>180</v>
      </c>
      <c r="I6" s="37">
        <v>284</v>
      </c>
      <c r="J6" s="37">
        <v>0</v>
      </c>
      <c r="K6" s="42">
        <v>464</v>
      </c>
      <c r="M6" s="72"/>
      <c r="N6" s="72"/>
      <c r="O6" s="72"/>
    </row>
    <row r="7" spans="1:15" ht="15" customHeight="1" x14ac:dyDescent="0.3">
      <c r="A7" s="98"/>
      <c r="B7" s="50" t="s">
        <v>24</v>
      </c>
      <c r="C7" s="88">
        <v>78</v>
      </c>
      <c r="D7" s="37">
        <v>226</v>
      </c>
      <c r="E7" s="88">
        <v>0</v>
      </c>
      <c r="F7" s="42">
        <v>304</v>
      </c>
      <c r="G7" s="36"/>
      <c r="H7" s="88" t="s">
        <v>117</v>
      </c>
      <c r="I7" s="37">
        <v>485</v>
      </c>
      <c r="J7" s="88" t="s">
        <v>118</v>
      </c>
      <c r="K7" s="42">
        <v>657</v>
      </c>
      <c r="M7" s="72"/>
      <c r="N7" s="72"/>
      <c r="O7" s="72"/>
    </row>
    <row r="8" spans="1:15" ht="15" customHeight="1" x14ac:dyDescent="0.3">
      <c r="A8" s="98"/>
      <c r="B8" s="50" t="s">
        <v>82</v>
      </c>
      <c r="C8" s="88">
        <v>93</v>
      </c>
      <c r="D8" s="37">
        <v>311</v>
      </c>
      <c r="E8" s="88">
        <v>0</v>
      </c>
      <c r="F8" s="42">
        <v>404</v>
      </c>
      <c r="G8" s="36"/>
      <c r="H8" s="37" t="s">
        <v>117</v>
      </c>
      <c r="I8" s="37">
        <v>712</v>
      </c>
      <c r="J8" s="88" t="s">
        <v>118</v>
      </c>
      <c r="K8" s="42">
        <v>980</v>
      </c>
      <c r="M8" s="72"/>
      <c r="N8" s="72"/>
      <c r="O8" s="72"/>
    </row>
    <row r="9" spans="1:15" ht="15" customHeight="1" x14ac:dyDescent="0.3">
      <c r="A9" s="98"/>
      <c r="B9" s="50" t="s">
        <v>83</v>
      </c>
      <c r="C9" s="88" t="s">
        <v>117</v>
      </c>
      <c r="D9" s="37">
        <v>441</v>
      </c>
      <c r="E9" s="88" t="s">
        <v>118</v>
      </c>
      <c r="F9" s="42">
        <v>653</v>
      </c>
      <c r="G9" s="36"/>
      <c r="H9" s="88" t="s">
        <v>117</v>
      </c>
      <c r="I9" s="37">
        <v>921</v>
      </c>
      <c r="J9" s="88" t="s">
        <v>118</v>
      </c>
      <c r="K9" s="42">
        <v>1392</v>
      </c>
      <c r="M9" s="72"/>
      <c r="N9" s="72"/>
      <c r="O9" s="72"/>
    </row>
    <row r="10" spans="1:15" ht="15" customHeight="1" x14ac:dyDescent="0.3">
      <c r="A10" s="98"/>
      <c r="B10" s="50" t="s">
        <v>86</v>
      </c>
      <c r="C10" s="88" t="s">
        <v>117</v>
      </c>
      <c r="D10" s="37">
        <v>151</v>
      </c>
      <c r="E10" s="88" t="s">
        <v>118</v>
      </c>
      <c r="F10" s="42">
        <v>218</v>
      </c>
      <c r="G10" s="36"/>
      <c r="H10" s="88" t="s">
        <v>117</v>
      </c>
      <c r="I10" s="37">
        <v>332</v>
      </c>
      <c r="J10" s="88" t="s">
        <v>118</v>
      </c>
      <c r="K10" s="42">
        <v>499</v>
      </c>
      <c r="M10" s="72"/>
      <c r="N10" s="72"/>
      <c r="O10" s="72"/>
    </row>
    <row r="11" spans="1:15" ht="15" customHeight="1" x14ac:dyDescent="0.3">
      <c r="A11" s="98"/>
      <c r="B11" s="50" t="s">
        <v>87</v>
      </c>
      <c r="C11" s="37" t="s">
        <v>117</v>
      </c>
      <c r="D11" s="37">
        <v>99</v>
      </c>
      <c r="E11" s="88" t="s">
        <v>118</v>
      </c>
      <c r="F11" s="42">
        <v>185</v>
      </c>
      <c r="G11" s="36"/>
      <c r="H11" s="37" t="s">
        <v>117</v>
      </c>
      <c r="I11" s="37">
        <v>263</v>
      </c>
      <c r="J11" s="88" t="s">
        <v>118</v>
      </c>
      <c r="K11" s="42">
        <v>500</v>
      </c>
      <c r="M11" s="72"/>
      <c r="N11" s="72"/>
      <c r="O11" s="72"/>
    </row>
    <row r="12" spans="1:15" ht="15" customHeight="1" x14ac:dyDescent="0.3">
      <c r="A12" s="98"/>
      <c r="B12" s="50" t="s">
        <v>91</v>
      </c>
      <c r="C12" s="37" t="s">
        <v>117</v>
      </c>
      <c r="D12" s="37">
        <v>74</v>
      </c>
      <c r="E12" s="88" t="s">
        <v>118</v>
      </c>
      <c r="F12" s="42">
        <v>117</v>
      </c>
      <c r="G12" s="36"/>
      <c r="H12" s="37" t="s">
        <v>117</v>
      </c>
      <c r="I12" s="37">
        <v>174</v>
      </c>
      <c r="J12" s="88" t="s">
        <v>118</v>
      </c>
      <c r="K12" s="42">
        <v>302</v>
      </c>
      <c r="M12" s="72"/>
      <c r="N12" s="72"/>
      <c r="O12" s="72"/>
    </row>
    <row r="13" spans="1:15" ht="15" customHeight="1" x14ac:dyDescent="0.3">
      <c r="A13" s="98"/>
      <c r="B13" s="50" t="s">
        <v>88</v>
      </c>
      <c r="C13" s="88" t="s">
        <v>117</v>
      </c>
      <c r="D13" s="37">
        <v>175</v>
      </c>
      <c r="E13" s="88" t="s">
        <v>118</v>
      </c>
      <c r="F13" s="42">
        <v>278</v>
      </c>
      <c r="G13" s="36"/>
      <c r="H13" s="88" t="s">
        <v>117</v>
      </c>
      <c r="I13" s="37">
        <v>407</v>
      </c>
      <c r="J13" s="88" t="s">
        <v>118</v>
      </c>
      <c r="K13" s="42">
        <v>626</v>
      </c>
      <c r="M13" s="72"/>
      <c r="N13" s="72"/>
      <c r="O13" s="72"/>
    </row>
    <row r="14" spans="1:15" ht="15" customHeight="1" x14ac:dyDescent="0.3">
      <c r="A14" s="98"/>
      <c r="B14" s="50" t="s">
        <v>85</v>
      </c>
      <c r="C14" s="37" t="s">
        <v>117</v>
      </c>
      <c r="D14" s="37">
        <v>236</v>
      </c>
      <c r="E14" s="88" t="s">
        <v>118</v>
      </c>
      <c r="F14" s="42">
        <v>337</v>
      </c>
      <c r="G14" s="36"/>
      <c r="H14" s="37" t="s">
        <v>117</v>
      </c>
      <c r="I14" s="37">
        <v>555</v>
      </c>
      <c r="J14" s="88" t="s">
        <v>118</v>
      </c>
      <c r="K14" s="42">
        <v>825</v>
      </c>
      <c r="M14" s="72"/>
      <c r="N14" s="72"/>
      <c r="O14" s="72"/>
    </row>
    <row r="15" spans="1:15" ht="15" customHeight="1" x14ac:dyDescent="0.3">
      <c r="A15" s="98"/>
      <c r="B15" s="51" t="s">
        <v>80</v>
      </c>
      <c r="C15" s="52">
        <v>175</v>
      </c>
      <c r="D15" s="52">
        <v>249</v>
      </c>
      <c r="E15" s="52">
        <v>12</v>
      </c>
      <c r="F15" s="39">
        <v>436</v>
      </c>
      <c r="G15" s="53"/>
      <c r="H15" s="52">
        <v>273</v>
      </c>
      <c r="I15" s="52">
        <v>397</v>
      </c>
      <c r="J15" s="52">
        <v>12</v>
      </c>
      <c r="K15" s="39">
        <v>682</v>
      </c>
      <c r="M15" s="72"/>
      <c r="N15" s="72"/>
      <c r="O15" s="72"/>
    </row>
    <row r="16" spans="1:15" ht="15" customHeight="1" x14ac:dyDescent="0.3">
      <c r="A16" s="99" t="s">
        <v>96</v>
      </c>
      <c r="B16" s="46" t="s">
        <v>76</v>
      </c>
      <c r="C16" s="87">
        <v>63</v>
      </c>
      <c r="D16" s="47">
        <v>152</v>
      </c>
      <c r="E16" s="87">
        <v>5</v>
      </c>
      <c r="F16" s="48">
        <v>220</v>
      </c>
      <c r="G16" s="49"/>
      <c r="H16" s="47">
        <v>185</v>
      </c>
      <c r="I16" s="47">
        <v>496</v>
      </c>
      <c r="J16" s="47">
        <v>10</v>
      </c>
      <c r="K16" s="48">
        <v>691</v>
      </c>
      <c r="M16" s="72"/>
      <c r="N16" s="72"/>
      <c r="O16" s="72"/>
    </row>
    <row r="17" spans="1:15" ht="15" customHeight="1" x14ac:dyDescent="0.3">
      <c r="A17" s="100"/>
      <c r="B17" s="50" t="s">
        <v>116</v>
      </c>
      <c r="C17" s="88" t="s">
        <v>117</v>
      </c>
      <c r="D17" s="37">
        <v>49</v>
      </c>
      <c r="E17" s="88" t="s">
        <v>118</v>
      </c>
      <c r="F17" s="42">
        <v>66</v>
      </c>
      <c r="G17" s="36"/>
      <c r="H17" s="88" t="s">
        <v>117</v>
      </c>
      <c r="I17" s="37">
        <v>90</v>
      </c>
      <c r="J17" s="88" t="s">
        <v>118</v>
      </c>
      <c r="K17" s="42">
        <v>133</v>
      </c>
      <c r="M17" s="72"/>
      <c r="N17" s="72"/>
      <c r="O17" s="72"/>
    </row>
    <row r="18" spans="1:15" ht="15" customHeight="1" x14ac:dyDescent="0.3">
      <c r="A18" s="100"/>
      <c r="B18" s="50" t="s">
        <v>25</v>
      </c>
      <c r="C18" s="37" t="s">
        <v>117</v>
      </c>
      <c r="D18" s="37">
        <v>68</v>
      </c>
      <c r="E18" s="88" t="s">
        <v>118</v>
      </c>
      <c r="F18" s="42">
        <v>101</v>
      </c>
      <c r="G18" s="36"/>
      <c r="H18" s="37" t="s">
        <v>117</v>
      </c>
      <c r="I18" s="37">
        <v>196</v>
      </c>
      <c r="J18" s="88" t="s">
        <v>118</v>
      </c>
      <c r="K18" s="42">
        <v>280</v>
      </c>
      <c r="M18" s="72"/>
      <c r="N18" s="72"/>
      <c r="O18" s="72"/>
    </row>
    <row r="19" spans="1:15" ht="15" customHeight="1" x14ac:dyDescent="0.3">
      <c r="A19" s="100"/>
      <c r="B19" s="50" t="s">
        <v>26</v>
      </c>
      <c r="C19" s="88" t="s">
        <v>117</v>
      </c>
      <c r="D19" s="37">
        <v>107</v>
      </c>
      <c r="E19" s="88" t="s">
        <v>118</v>
      </c>
      <c r="F19" s="42">
        <v>167</v>
      </c>
      <c r="G19" s="36"/>
      <c r="H19" s="88" t="s">
        <v>117</v>
      </c>
      <c r="I19" s="37">
        <v>227</v>
      </c>
      <c r="J19" s="88" t="s">
        <v>118</v>
      </c>
      <c r="K19" s="42">
        <v>354</v>
      </c>
      <c r="M19" s="72"/>
      <c r="N19" s="72"/>
      <c r="O19" s="72"/>
    </row>
    <row r="20" spans="1:15" ht="15" customHeight="1" x14ac:dyDescent="0.3">
      <c r="A20" s="100"/>
      <c r="B20" s="50" t="s">
        <v>27</v>
      </c>
      <c r="C20" s="37">
        <v>32</v>
      </c>
      <c r="D20" s="37">
        <v>48</v>
      </c>
      <c r="E20" s="37">
        <v>0</v>
      </c>
      <c r="F20" s="42">
        <v>80</v>
      </c>
      <c r="G20" s="36"/>
      <c r="H20" s="88">
        <v>111</v>
      </c>
      <c r="I20" s="37">
        <v>135</v>
      </c>
      <c r="J20" s="88">
        <v>0</v>
      </c>
      <c r="K20" s="42">
        <v>246</v>
      </c>
      <c r="M20" s="72"/>
      <c r="N20" s="72"/>
      <c r="O20" s="72"/>
    </row>
    <row r="21" spans="1:15" ht="15" customHeight="1" x14ac:dyDescent="0.3">
      <c r="A21" s="100"/>
      <c r="B21" s="50" t="s">
        <v>28</v>
      </c>
      <c r="C21" s="37">
        <v>45</v>
      </c>
      <c r="D21" s="37">
        <v>122</v>
      </c>
      <c r="E21" s="37">
        <v>0</v>
      </c>
      <c r="F21" s="42">
        <v>167</v>
      </c>
      <c r="G21" s="36"/>
      <c r="H21" s="88" t="s">
        <v>117</v>
      </c>
      <c r="I21" s="37">
        <v>319</v>
      </c>
      <c r="J21" s="88" t="s">
        <v>118</v>
      </c>
      <c r="K21" s="42">
        <v>446</v>
      </c>
      <c r="M21" s="72"/>
      <c r="N21" s="72"/>
      <c r="O21" s="72"/>
    </row>
    <row r="22" spans="1:15" ht="15" customHeight="1" x14ac:dyDescent="0.3">
      <c r="A22" s="100"/>
      <c r="B22" s="50" t="s">
        <v>29</v>
      </c>
      <c r="C22" s="37">
        <v>85</v>
      </c>
      <c r="D22" s="37">
        <v>132</v>
      </c>
      <c r="E22" s="37">
        <v>0</v>
      </c>
      <c r="F22" s="42">
        <v>217</v>
      </c>
      <c r="G22" s="36"/>
      <c r="H22" s="88" t="s">
        <v>117</v>
      </c>
      <c r="I22" s="37">
        <v>316</v>
      </c>
      <c r="J22" s="88" t="s">
        <v>118</v>
      </c>
      <c r="K22" s="42">
        <v>526</v>
      </c>
      <c r="M22" s="72"/>
      <c r="N22" s="72"/>
      <c r="O22" s="72"/>
    </row>
    <row r="23" spans="1:15" ht="15" customHeight="1" x14ac:dyDescent="0.3">
      <c r="A23" s="100"/>
      <c r="B23" s="50" t="s">
        <v>81</v>
      </c>
      <c r="C23" s="88" t="s">
        <v>117</v>
      </c>
      <c r="D23" s="88" t="s">
        <v>117</v>
      </c>
      <c r="E23" s="37">
        <v>0</v>
      </c>
      <c r="F23" s="42" t="s">
        <v>117</v>
      </c>
      <c r="G23" s="36"/>
      <c r="H23" s="88" t="s">
        <v>118</v>
      </c>
      <c r="I23" s="88" t="s">
        <v>117</v>
      </c>
      <c r="J23" s="37">
        <v>0</v>
      </c>
      <c r="K23" s="42">
        <v>9</v>
      </c>
      <c r="M23" s="72"/>
      <c r="N23" s="72"/>
      <c r="O23" s="72"/>
    </row>
    <row r="24" spans="1:15" ht="15" customHeight="1" x14ac:dyDescent="0.3">
      <c r="A24" s="100"/>
      <c r="B24" s="50" t="s">
        <v>30</v>
      </c>
      <c r="C24" s="37">
        <v>33</v>
      </c>
      <c r="D24" s="37">
        <v>64</v>
      </c>
      <c r="E24" s="37">
        <v>0</v>
      </c>
      <c r="F24" s="42">
        <v>97</v>
      </c>
      <c r="G24" s="36"/>
      <c r="H24" s="37">
        <v>75</v>
      </c>
      <c r="I24" s="37">
        <v>118</v>
      </c>
      <c r="J24" s="37">
        <v>0</v>
      </c>
      <c r="K24" s="42">
        <v>193</v>
      </c>
      <c r="M24" s="72"/>
      <c r="N24" s="72"/>
      <c r="O24" s="72"/>
    </row>
    <row r="25" spans="1:15" ht="15" customHeight="1" x14ac:dyDescent="0.3">
      <c r="A25" s="94"/>
      <c r="B25" s="51" t="s">
        <v>80</v>
      </c>
      <c r="C25" s="52">
        <v>18</v>
      </c>
      <c r="D25" s="52">
        <v>28</v>
      </c>
      <c r="E25" s="88" t="s">
        <v>118</v>
      </c>
      <c r="F25" s="39">
        <v>47</v>
      </c>
      <c r="G25" s="53"/>
      <c r="H25" s="52" t="s">
        <v>117</v>
      </c>
      <c r="I25" s="52">
        <v>40</v>
      </c>
      <c r="J25" s="88" t="s">
        <v>118</v>
      </c>
      <c r="K25" s="39">
        <v>65</v>
      </c>
      <c r="M25" s="72"/>
      <c r="N25" s="72"/>
      <c r="O25" s="72"/>
    </row>
    <row r="26" spans="1:15" ht="15" customHeight="1" x14ac:dyDescent="0.3">
      <c r="A26" s="93" t="s">
        <v>31</v>
      </c>
      <c r="B26" s="46" t="s">
        <v>32</v>
      </c>
      <c r="C26" s="47">
        <v>26</v>
      </c>
      <c r="D26" s="47">
        <v>36</v>
      </c>
      <c r="E26" s="47">
        <v>0</v>
      </c>
      <c r="F26" s="48">
        <v>62</v>
      </c>
      <c r="G26" s="49"/>
      <c r="H26" s="47">
        <v>40</v>
      </c>
      <c r="I26" s="47">
        <v>57</v>
      </c>
      <c r="J26" s="47">
        <v>0</v>
      </c>
      <c r="K26" s="48">
        <v>97</v>
      </c>
      <c r="M26" s="72"/>
      <c r="N26" s="72"/>
      <c r="O26" s="72"/>
    </row>
    <row r="27" spans="1:15" ht="15" customHeight="1" x14ac:dyDescent="0.3">
      <c r="A27" s="93"/>
      <c r="B27" s="50" t="s">
        <v>90</v>
      </c>
      <c r="C27" s="88">
        <v>113</v>
      </c>
      <c r="D27" s="37">
        <v>348</v>
      </c>
      <c r="E27" s="88">
        <v>0</v>
      </c>
      <c r="F27" s="42">
        <v>461</v>
      </c>
      <c r="G27" s="36"/>
      <c r="H27" s="88" t="s">
        <v>117</v>
      </c>
      <c r="I27" s="37">
        <v>741</v>
      </c>
      <c r="J27" s="88" t="s">
        <v>118</v>
      </c>
      <c r="K27" s="42">
        <v>968</v>
      </c>
      <c r="M27" s="72"/>
      <c r="N27" s="72"/>
      <c r="O27" s="72"/>
    </row>
    <row r="28" spans="1:15" ht="15" customHeight="1" x14ac:dyDescent="0.3">
      <c r="A28" s="93"/>
      <c r="B28" s="50" t="s">
        <v>33</v>
      </c>
      <c r="C28" s="88" t="s">
        <v>117</v>
      </c>
      <c r="D28" s="37">
        <v>321</v>
      </c>
      <c r="E28" s="88" t="s">
        <v>118</v>
      </c>
      <c r="F28" s="42">
        <v>450</v>
      </c>
      <c r="G28" s="36"/>
      <c r="H28" s="37">
        <v>350</v>
      </c>
      <c r="I28" s="37">
        <v>844</v>
      </c>
      <c r="J28" s="37">
        <v>7</v>
      </c>
      <c r="K28" s="42">
        <v>1201</v>
      </c>
      <c r="M28" s="72"/>
      <c r="N28" s="72"/>
      <c r="O28" s="72"/>
    </row>
    <row r="29" spans="1:15" ht="15" customHeight="1" x14ac:dyDescent="0.3">
      <c r="A29" s="93"/>
      <c r="B29" s="50" t="s">
        <v>34</v>
      </c>
      <c r="C29" s="37">
        <v>79</v>
      </c>
      <c r="D29" s="37">
        <v>248</v>
      </c>
      <c r="E29" s="37">
        <v>0</v>
      </c>
      <c r="F29" s="42">
        <v>327</v>
      </c>
      <c r="G29" s="36"/>
      <c r="H29" s="37">
        <v>215</v>
      </c>
      <c r="I29" s="37">
        <v>600</v>
      </c>
      <c r="J29" s="37">
        <v>0</v>
      </c>
      <c r="K29" s="42">
        <v>815</v>
      </c>
      <c r="M29" s="72"/>
      <c r="N29" s="72"/>
      <c r="O29" s="72"/>
    </row>
    <row r="30" spans="1:15" ht="15" customHeight="1" x14ac:dyDescent="0.3">
      <c r="A30" s="93"/>
      <c r="B30" s="50" t="s">
        <v>35</v>
      </c>
      <c r="C30" s="37" t="s">
        <v>117</v>
      </c>
      <c r="D30" s="37">
        <v>269</v>
      </c>
      <c r="E30" s="88" t="s">
        <v>118</v>
      </c>
      <c r="F30" s="42">
        <v>428</v>
      </c>
      <c r="G30" s="36"/>
      <c r="H30" s="88">
        <v>364</v>
      </c>
      <c r="I30" s="37">
        <v>663</v>
      </c>
      <c r="J30" s="88">
        <v>8</v>
      </c>
      <c r="K30" s="42">
        <v>1035</v>
      </c>
      <c r="M30" s="72"/>
      <c r="N30" s="72"/>
      <c r="O30" s="72"/>
    </row>
    <row r="31" spans="1:15" ht="15" customHeight="1" x14ac:dyDescent="0.3">
      <c r="A31" s="93"/>
      <c r="B31" s="50" t="s">
        <v>36</v>
      </c>
      <c r="C31" s="88" t="s">
        <v>117</v>
      </c>
      <c r="D31" s="37">
        <v>111</v>
      </c>
      <c r="E31" s="88" t="s">
        <v>118</v>
      </c>
      <c r="F31" s="42">
        <v>189</v>
      </c>
      <c r="G31" s="36"/>
      <c r="H31" s="88" t="s">
        <v>117</v>
      </c>
      <c r="I31" s="37">
        <v>299</v>
      </c>
      <c r="J31" s="88" t="s">
        <v>118</v>
      </c>
      <c r="K31" s="42">
        <v>514</v>
      </c>
      <c r="M31" s="72"/>
      <c r="N31" s="72"/>
      <c r="O31" s="72"/>
    </row>
    <row r="32" spans="1:15" ht="15" customHeight="1" x14ac:dyDescent="0.3">
      <c r="A32" s="93"/>
      <c r="B32" s="50" t="s">
        <v>37</v>
      </c>
      <c r="C32" s="88" t="s">
        <v>117</v>
      </c>
      <c r="D32" s="37">
        <v>265</v>
      </c>
      <c r="E32" s="88" t="s">
        <v>118</v>
      </c>
      <c r="F32" s="42">
        <v>376</v>
      </c>
      <c r="G32" s="36"/>
      <c r="H32" s="88" t="s">
        <v>117</v>
      </c>
      <c r="I32" s="37">
        <v>611</v>
      </c>
      <c r="J32" s="88" t="s">
        <v>118</v>
      </c>
      <c r="K32" s="42">
        <v>894</v>
      </c>
      <c r="M32" s="72"/>
      <c r="N32" s="72"/>
      <c r="O32" s="72"/>
    </row>
    <row r="33" spans="1:15" ht="15" customHeight="1" x14ac:dyDescent="0.3">
      <c r="A33" s="93"/>
      <c r="B33" s="50" t="s">
        <v>38</v>
      </c>
      <c r="C33" s="88" t="s">
        <v>117</v>
      </c>
      <c r="D33" s="37">
        <v>232</v>
      </c>
      <c r="E33" s="88" t="s">
        <v>118</v>
      </c>
      <c r="F33" s="42">
        <v>310</v>
      </c>
      <c r="G33" s="36"/>
      <c r="H33" s="88" t="s">
        <v>117</v>
      </c>
      <c r="I33" s="37">
        <v>445</v>
      </c>
      <c r="J33" s="88" t="s">
        <v>118</v>
      </c>
      <c r="K33" s="42">
        <v>611</v>
      </c>
      <c r="M33" s="72"/>
      <c r="N33" s="72"/>
      <c r="O33" s="72"/>
    </row>
    <row r="34" spans="1:15" ht="15" customHeight="1" x14ac:dyDescent="0.3">
      <c r="A34" s="93"/>
      <c r="B34" s="51" t="s">
        <v>80</v>
      </c>
      <c r="C34" s="52">
        <v>18</v>
      </c>
      <c r="D34" s="52">
        <v>72</v>
      </c>
      <c r="E34" s="52">
        <v>0</v>
      </c>
      <c r="F34" s="39">
        <v>90</v>
      </c>
      <c r="G34" s="53"/>
      <c r="H34" s="52">
        <v>31</v>
      </c>
      <c r="I34" s="52">
        <v>113</v>
      </c>
      <c r="J34" s="52">
        <v>0</v>
      </c>
      <c r="K34" s="39">
        <v>144</v>
      </c>
      <c r="M34" s="72"/>
      <c r="N34" s="72"/>
      <c r="O34" s="72"/>
    </row>
    <row r="35" spans="1:15" ht="15" customHeight="1" x14ac:dyDescent="0.3">
      <c r="A35" s="93" t="s">
        <v>39</v>
      </c>
      <c r="B35" s="46" t="s">
        <v>95</v>
      </c>
      <c r="C35" s="47" t="s">
        <v>117</v>
      </c>
      <c r="D35" s="47">
        <v>215</v>
      </c>
      <c r="E35" s="47" t="s">
        <v>118</v>
      </c>
      <c r="F35" s="48">
        <v>321</v>
      </c>
      <c r="G35" s="49"/>
      <c r="H35" s="47" t="s">
        <v>117</v>
      </c>
      <c r="I35" s="47">
        <v>463</v>
      </c>
      <c r="J35" s="47" t="s">
        <v>118</v>
      </c>
      <c r="K35" s="48">
        <v>657</v>
      </c>
      <c r="M35" s="72"/>
      <c r="N35" s="72"/>
      <c r="O35" s="72"/>
    </row>
    <row r="36" spans="1:15" ht="15" customHeight="1" x14ac:dyDescent="0.3">
      <c r="A36" s="93"/>
      <c r="B36" s="50" t="s">
        <v>40</v>
      </c>
      <c r="C36" s="37">
        <v>47</v>
      </c>
      <c r="D36" s="37">
        <v>121</v>
      </c>
      <c r="E36" s="37">
        <v>0</v>
      </c>
      <c r="F36" s="42">
        <v>168</v>
      </c>
      <c r="G36" s="36"/>
      <c r="H36" s="37">
        <v>111</v>
      </c>
      <c r="I36" s="37">
        <v>301</v>
      </c>
      <c r="J36" s="37">
        <v>0</v>
      </c>
      <c r="K36" s="42">
        <v>412</v>
      </c>
      <c r="M36" s="72"/>
      <c r="N36" s="72"/>
      <c r="O36" s="72"/>
    </row>
    <row r="37" spans="1:15" ht="15" customHeight="1" x14ac:dyDescent="0.3">
      <c r="A37" s="93"/>
      <c r="B37" s="50" t="s">
        <v>41</v>
      </c>
      <c r="C37" s="37">
        <v>24</v>
      </c>
      <c r="D37" s="37">
        <v>72</v>
      </c>
      <c r="E37" s="37">
        <v>0</v>
      </c>
      <c r="F37" s="42">
        <v>96</v>
      </c>
      <c r="G37" s="36"/>
      <c r="H37" s="37">
        <v>101</v>
      </c>
      <c r="I37" s="37">
        <v>232</v>
      </c>
      <c r="J37" s="37">
        <v>0</v>
      </c>
      <c r="K37" s="42">
        <v>333</v>
      </c>
      <c r="M37" s="72"/>
      <c r="N37" s="72"/>
      <c r="O37" s="72"/>
    </row>
    <row r="38" spans="1:15" ht="15" customHeight="1" x14ac:dyDescent="0.3">
      <c r="A38" s="93"/>
      <c r="B38" s="50" t="s">
        <v>42</v>
      </c>
      <c r="C38" s="37">
        <v>23</v>
      </c>
      <c r="D38" s="37">
        <v>58</v>
      </c>
      <c r="E38" s="37">
        <v>0</v>
      </c>
      <c r="F38" s="42">
        <v>81</v>
      </c>
      <c r="G38" s="36"/>
      <c r="H38" s="37" t="s">
        <v>117</v>
      </c>
      <c r="I38" s="37">
        <v>129</v>
      </c>
      <c r="J38" s="88" t="s">
        <v>118</v>
      </c>
      <c r="K38" s="42">
        <v>178</v>
      </c>
      <c r="M38" s="72"/>
      <c r="N38" s="72"/>
      <c r="O38" s="72"/>
    </row>
    <row r="39" spans="1:15" ht="15" customHeight="1" x14ac:dyDescent="0.3">
      <c r="A39" s="93"/>
      <c r="B39" s="50" t="s">
        <v>43</v>
      </c>
      <c r="C39" s="37" t="s">
        <v>117</v>
      </c>
      <c r="D39" s="37">
        <v>76</v>
      </c>
      <c r="E39" s="88" t="s">
        <v>118</v>
      </c>
      <c r="F39" s="42">
        <v>131</v>
      </c>
      <c r="G39" s="36"/>
      <c r="H39" s="37" t="s">
        <v>117</v>
      </c>
      <c r="I39" s="37">
        <v>171</v>
      </c>
      <c r="J39" s="88" t="s">
        <v>118</v>
      </c>
      <c r="K39" s="42">
        <v>287</v>
      </c>
      <c r="M39" s="72"/>
      <c r="N39" s="72"/>
      <c r="O39" s="72"/>
    </row>
    <row r="40" spans="1:15" ht="15" customHeight="1" x14ac:dyDescent="0.3">
      <c r="A40" s="93"/>
      <c r="B40" s="51" t="s">
        <v>80</v>
      </c>
      <c r="C40" s="88" t="s">
        <v>118</v>
      </c>
      <c r="D40" s="88" t="s">
        <v>118</v>
      </c>
      <c r="E40" s="52">
        <v>0</v>
      </c>
      <c r="F40" s="39" t="s">
        <v>117</v>
      </c>
      <c r="G40" s="53"/>
      <c r="H40" s="88" t="s">
        <v>118</v>
      </c>
      <c r="I40" s="89" t="s">
        <v>117</v>
      </c>
      <c r="J40" s="52">
        <v>0</v>
      </c>
      <c r="K40" s="39">
        <v>9</v>
      </c>
      <c r="M40" s="72"/>
      <c r="N40" s="72"/>
      <c r="O40" s="72"/>
    </row>
    <row r="41" spans="1:15" ht="15" customHeight="1" x14ac:dyDescent="0.3">
      <c r="A41" s="93" t="s">
        <v>44</v>
      </c>
      <c r="B41" s="46" t="s">
        <v>84</v>
      </c>
      <c r="C41" s="47">
        <v>44</v>
      </c>
      <c r="D41" s="47">
        <v>123</v>
      </c>
      <c r="E41" s="47">
        <v>0</v>
      </c>
      <c r="F41" s="48">
        <v>167</v>
      </c>
      <c r="G41" s="49"/>
      <c r="H41" s="47">
        <v>101</v>
      </c>
      <c r="I41" s="47">
        <v>261</v>
      </c>
      <c r="J41" s="47">
        <v>0</v>
      </c>
      <c r="K41" s="48">
        <v>362</v>
      </c>
      <c r="M41" s="72"/>
      <c r="N41" s="72"/>
      <c r="O41" s="72"/>
    </row>
    <row r="42" spans="1:15" ht="15" customHeight="1" x14ac:dyDescent="0.3">
      <c r="A42" s="93"/>
      <c r="B42" s="50" t="s">
        <v>45</v>
      </c>
      <c r="C42" s="37" t="s">
        <v>117</v>
      </c>
      <c r="D42" s="37">
        <v>62</v>
      </c>
      <c r="E42" s="88" t="s">
        <v>118</v>
      </c>
      <c r="F42" s="42">
        <v>103</v>
      </c>
      <c r="G42" s="36"/>
      <c r="H42" s="37">
        <v>107</v>
      </c>
      <c r="I42" s="37">
        <v>180</v>
      </c>
      <c r="J42" s="37">
        <v>6</v>
      </c>
      <c r="K42" s="42">
        <v>293</v>
      </c>
      <c r="M42" s="72"/>
      <c r="N42" s="72"/>
      <c r="O42" s="72"/>
    </row>
    <row r="43" spans="1:15" ht="15" customHeight="1" x14ac:dyDescent="0.3">
      <c r="A43" s="93"/>
      <c r="B43" s="50" t="s">
        <v>89</v>
      </c>
      <c r="C43" s="37">
        <v>37</v>
      </c>
      <c r="D43" s="37">
        <v>141</v>
      </c>
      <c r="E43" s="37">
        <v>0</v>
      </c>
      <c r="F43" s="42">
        <v>178</v>
      </c>
      <c r="G43" s="36"/>
      <c r="H43" s="37">
        <v>65</v>
      </c>
      <c r="I43" s="37">
        <v>211</v>
      </c>
      <c r="J43" s="37">
        <v>0</v>
      </c>
      <c r="K43" s="42">
        <v>276</v>
      </c>
      <c r="M43" s="72"/>
      <c r="N43" s="72"/>
      <c r="O43" s="72"/>
    </row>
    <row r="44" spans="1:15" ht="15" customHeight="1" x14ac:dyDescent="0.3">
      <c r="A44" s="93"/>
      <c r="B44" s="50" t="s">
        <v>46</v>
      </c>
      <c r="C44" s="37" t="s">
        <v>117</v>
      </c>
      <c r="D44" s="37">
        <v>188</v>
      </c>
      <c r="E44" s="88" t="s">
        <v>118</v>
      </c>
      <c r="F44" s="42">
        <v>271</v>
      </c>
      <c r="G44" s="36"/>
      <c r="H44" s="37" t="s">
        <v>117</v>
      </c>
      <c r="I44" s="37">
        <v>416</v>
      </c>
      <c r="J44" s="88" t="s">
        <v>118</v>
      </c>
      <c r="K44" s="42">
        <v>591</v>
      </c>
      <c r="M44" s="72"/>
      <c r="N44" s="72"/>
      <c r="O44" s="72"/>
    </row>
    <row r="45" spans="1:15" ht="15" customHeight="1" x14ac:dyDescent="0.3">
      <c r="A45" s="93"/>
      <c r="B45" s="54" t="s">
        <v>92</v>
      </c>
      <c r="C45" s="52">
        <v>10</v>
      </c>
      <c r="D45" s="52">
        <v>16</v>
      </c>
      <c r="E45" s="52">
        <v>0</v>
      </c>
      <c r="F45" s="39">
        <v>26</v>
      </c>
      <c r="G45" s="53"/>
      <c r="H45" s="52" t="s">
        <v>117</v>
      </c>
      <c r="I45" s="52">
        <v>39</v>
      </c>
      <c r="J45" s="88" t="s">
        <v>118</v>
      </c>
      <c r="K45" s="39">
        <v>71</v>
      </c>
      <c r="M45" s="72"/>
      <c r="N45" s="72"/>
      <c r="O45" s="72"/>
    </row>
    <row r="46" spans="1:15" ht="15" customHeight="1" x14ac:dyDescent="0.3">
      <c r="A46" s="44" t="s">
        <v>47</v>
      </c>
      <c r="B46" s="55" t="s">
        <v>48</v>
      </c>
      <c r="C46" s="56" t="s">
        <v>117</v>
      </c>
      <c r="D46" s="56">
        <v>260</v>
      </c>
      <c r="E46" s="56" t="s">
        <v>118</v>
      </c>
      <c r="F46" s="57">
        <v>373</v>
      </c>
      <c r="G46" s="58"/>
      <c r="H46" s="56" t="s">
        <v>117</v>
      </c>
      <c r="I46" s="56">
        <v>565</v>
      </c>
      <c r="J46" s="56" t="s">
        <v>118</v>
      </c>
      <c r="K46" s="42">
        <v>825</v>
      </c>
      <c r="M46" s="72"/>
      <c r="N46" s="72"/>
      <c r="O46" s="72"/>
    </row>
    <row r="47" spans="1:15" ht="15" customHeight="1" x14ac:dyDescent="0.3">
      <c r="A47" s="93" t="s">
        <v>49</v>
      </c>
      <c r="B47" s="59" t="s">
        <v>93</v>
      </c>
      <c r="C47" s="88" t="s">
        <v>118</v>
      </c>
      <c r="D47" s="88" t="s">
        <v>117</v>
      </c>
      <c r="E47" s="37">
        <v>0</v>
      </c>
      <c r="F47" s="42">
        <v>8</v>
      </c>
      <c r="G47" s="36"/>
      <c r="H47" s="37" t="s">
        <v>118</v>
      </c>
      <c r="I47" s="37" t="s">
        <v>117</v>
      </c>
      <c r="J47" s="37">
        <v>0</v>
      </c>
      <c r="K47" s="48">
        <v>18</v>
      </c>
      <c r="M47" s="72"/>
      <c r="N47" s="72"/>
      <c r="O47" s="72"/>
    </row>
    <row r="48" spans="1:15" ht="15" customHeight="1" x14ac:dyDescent="0.3">
      <c r="A48" s="93"/>
      <c r="B48" s="60" t="s">
        <v>94</v>
      </c>
      <c r="C48" s="89" t="s">
        <v>117</v>
      </c>
      <c r="D48" s="52">
        <v>369</v>
      </c>
      <c r="E48" s="88" t="s">
        <v>118</v>
      </c>
      <c r="F48" s="39">
        <v>459</v>
      </c>
      <c r="G48" s="53"/>
      <c r="H48" s="89" t="s">
        <v>117</v>
      </c>
      <c r="I48" s="52">
        <v>784</v>
      </c>
      <c r="J48" s="88" t="s">
        <v>118</v>
      </c>
      <c r="K48" s="39">
        <v>989</v>
      </c>
      <c r="M48" s="72"/>
      <c r="N48" s="72"/>
      <c r="O48" s="72"/>
    </row>
    <row r="49" spans="1:15" ht="15" customHeight="1" x14ac:dyDescent="0.3">
      <c r="A49" s="93" t="s">
        <v>50</v>
      </c>
      <c r="B49" s="46" t="s">
        <v>51</v>
      </c>
      <c r="C49" s="47">
        <v>38</v>
      </c>
      <c r="D49" s="47">
        <v>64</v>
      </c>
      <c r="E49" s="47">
        <v>0</v>
      </c>
      <c r="F49" s="48">
        <v>102</v>
      </c>
      <c r="G49" s="49"/>
      <c r="H49" s="47" t="s">
        <v>117</v>
      </c>
      <c r="I49" s="47">
        <v>150</v>
      </c>
      <c r="J49" s="47" t="s">
        <v>118</v>
      </c>
      <c r="K49" s="48">
        <v>234</v>
      </c>
      <c r="M49" s="72"/>
      <c r="N49" s="72"/>
      <c r="O49" s="72"/>
    </row>
    <row r="50" spans="1:15" ht="15" customHeight="1" x14ac:dyDescent="0.3">
      <c r="A50" s="93"/>
      <c r="B50" s="50" t="s">
        <v>52</v>
      </c>
      <c r="C50" s="37" t="s">
        <v>117</v>
      </c>
      <c r="D50" s="37">
        <v>83</v>
      </c>
      <c r="E50" s="88" t="s">
        <v>118</v>
      </c>
      <c r="F50" s="42">
        <v>132</v>
      </c>
      <c r="G50" s="36"/>
      <c r="H50" s="88" t="s">
        <v>117</v>
      </c>
      <c r="I50" s="37">
        <v>223</v>
      </c>
      <c r="J50" s="88" t="s">
        <v>118</v>
      </c>
      <c r="K50" s="42">
        <v>340</v>
      </c>
      <c r="M50" s="72"/>
      <c r="N50" s="72"/>
      <c r="O50" s="72"/>
    </row>
    <row r="51" spans="1:15" ht="15" customHeight="1" x14ac:dyDescent="0.3">
      <c r="A51" s="93"/>
      <c r="B51" s="51" t="s">
        <v>80</v>
      </c>
      <c r="C51" s="88" t="s">
        <v>118</v>
      </c>
      <c r="D51" s="89" t="s">
        <v>117</v>
      </c>
      <c r="E51" s="52">
        <v>0</v>
      </c>
      <c r="F51" s="39">
        <v>38</v>
      </c>
      <c r="G51" s="53"/>
      <c r="H51" s="88" t="s">
        <v>118</v>
      </c>
      <c r="I51" s="89" t="s">
        <v>117</v>
      </c>
      <c r="J51" s="52">
        <v>0</v>
      </c>
      <c r="K51" s="39">
        <v>45</v>
      </c>
      <c r="M51" s="72"/>
      <c r="N51" s="72"/>
      <c r="O51" s="72"/>
    </row>
    <row r="52" spans="1:15" ht="15" customHeight="1" x14ac:dyDescent="0.3">
      <c r="A52" s="94" t="s">
        <v>53</v>
      </c>
      <c r="B52" s="46" t="s">
        <v>54</v>
      </c>
      <c r="C52" s="87">
        <v>57</v>
      </c>
      <c r="D52" s="47">
        <v>180</v>
      </c>
      <c r="E52" s="87">
        <v>0</v>
      </c>
      <c r="F52" s="48">
        <v>237</v>
      </c>
      <c r="G52" s="49"/>
      <c r="H52" s="87">
        <v>143</v>
      </c>
      <c r="I52" s="47">
        <v>413</v>
      </c>
      <c r="J52" s="87">
        <v>0</v>
      </c>
      <c r="K52" s="48">
        <v>556</v>
      </c>
      <c r="M52" s="72"/>
      <c r="N52" s="72"/>
      <c r="O52" s="72"/>
    </row>
    <row r="53" spans="1:15" ht="15" customHeight="1" x14ac:dyDescent="0.3">
      <c r="A53" s="93"/>
      <c r="B53" s="51" t="s">
        <v>80</v>
      </c>
      <c r="C53" s="89" t="s">
        <v>118</v>
      </c>
      <c r="D53" s="89" t="s">
        <v>117</v>
      </c>
      <c r="E53" s="52">
        <v>0</v>
      </c>
      <c r="F53" s="39">
        <v>8</v>
      </c>
      <c r="G53" s="53"/>
      <c r="H53" s="52">
        <v>7</v>
      </c>
      <c r="I53" s="52">
        <v>10</v>
      </c>
      <c r="J53" s="52">
        <v>0</v>
      </c>
      <c r="K53" s="39">
        <v>17</v>
      </c>
      <c r="M53" s="72"/>
      <c r="N53" s="72"/>
      <c r="O53" s="72"/>
    </row>
    <row r="54" spans="1:15" s="11" customFormat="1" ht="15" customHeight="1" x14ac:dyDescent="0.25">
      <c r="A54" s="41" t="s">
        <v>18</v>
      </c>
      <c r="B54" s="16"/>
      <c r="C54" s="39">
        <v>3185</v>
      </c>
      <c r="D54" s="39">
        <v>7269</v>
      </c>
      <c r="E54" s="39">
        <v>59</v>
      </c>
      <c r="F54" s="39">
        <v>10513</v>
      </c>
      <c r="G54" s="40"/>
      <c r="H54" s="39">
        <v>7469</v>
      </c>
      <c r="I54" s="39">
        <v>16424</v>
      </c>
      <c r="J54" s="39">
        <v>104</v>
      </c>
      <c r="K54" s="39">
        <v>23997</v>
      </c>
      <c r="L54" s="2"/>
      <c r="M54" s="72"/>
      <c r="N54" s="72"/>
      <c r="O54" s="72"/>
    </row>
    <row r="55" spans="1:15" ht="15" customHeight="1" x14ac:dyDescent="0.25">
      <c r="A55" s="35" t="s">
        <v>111</v>
      </c>
      <c r="C55" s="37">
        <v>3199</v>
      </c>
      <c r="D55" s="37">
        <v>7173</v>
      </c>
      <c r="E55" s="37">
        <v>35</v>
      </c>
      <c r="F55" s="37">
        <v>10407</v>
      </c>
      <c r="G55" s="13"/>
      <c r="H55" s="37">
        <v>7305</v>
      </c>
      <c r="I55" s="37">
        <v>15569</v>
      </c>
      <c r="J55" s="37">
        <v>61</v>
      </c>
      <c r="K55" s="37">
        <v>22935</v>
      </c>
      <c r="M55" s="72"/>
      <c r="N55" s="72"/>
      <c r="O55" s="72"/>
    </row>
    <row r="56" spans="1:15" ht="15" customHeight="1" x14ac:dyDescent="0.25">
      <c r="A56" s="35" t="s">
        <v>112</v>
      </c>
      <c r="C56" s="90">
        <f>IF(ISERROR((C54-C55)/C55),".",(C54-C55)/C55)</f>
        <v>-4.3763676148796497E-3</v>
      </c>
      <c r="D56" s="90">
        <f t="shared" ref="D56:K56" si="0">IF(ISERROR((D54-D55)/D55),".",(D54-D55)/D55)</f>
        <v>1.3383521539104977E-2</v>
      </c>
      <c r="E56" s="90">
        <f t="shared" si="0"/>
        <v>0.68571428571428572</v>
      </c>
      <c r="F56" s="90">
        <f t="shared" si="0"/>
        <v>1.0185452099548381E-2</v>
      </c>
      <c r="G56" s="90"/>
      <c r="H56" s="90">
        <f t="shared" si="0"/>
        <v>2.245037645448323E-2</v>
      </c>
      <c r="I56" s="90">
        <f t="shared" si="0"/>
        <v>5.4916821889652516E-2</v>
      </c>
      <c r="J56" s="90">
        <f t="shared" si="0"/>
        <v>0.70491803278688525</v>
      </c>
      <c r="K56" s="90">
        <f t="shared" si="0"/>
        <v>4.630477436232832E-2</v>
      </c>
    </row>
    <row r="58" spans="1:15" ht="15" customHeight="1" x14ac:dyDescent="0.25">
      <c r="A58" s="31" t="s">
        <v>105</v>
      </c>
    </row>
    <row r="59" spans="1:15" ht="15" customHeight="1" x14ac:dyDescent="0.25">
      <c r="A59" s="1" t="s">
        <v>78</v>
      </c>
    </row>
    <row r="61" spans="1:15" ht="15" customHeight="1" x14ac:dyDescent="0.3">
      <c r="B61" s="32"/>
    </row>
    <row r="63" spans="1:15" ht="15" customHeight="1" x14ac:dyDescent="0.25">
      <c r="B63" s="2"/>
    </row>
    <row r="64" spans="1:15" ht="15" customHeight="1" x14ac:dyDescent="0.25">
      <c r="B64" s="2"/>
    </row>
  </sheetData>
  <mergeCells count="11">
    <mergeCell ref="C3:F3"/>
    <mergeCell ref="H3:K3"/>
    <mergeCell ref="A5:A15"/>
    <mergeCell ref="A16:A25"/>
    <mergeCell ref="A26:A34"/>
    <mergeCell ref="A41:A45"/>
    <mergeCell ref="A47:A48"/>
    <mergeCell ref="A49:A51"/>
    <mergeCell ref="A52:A53"/>
    <mergeCell ref="B3:B4"/>
    <mergeCell ref="A35:A40"/>
  </mergeCells>
  <phoneticPr fontId="3" type="noConversion"/>
  <hyperlinks>
    <hyperlink ref="A1" location="Contents!A1" display="&lt; Back to Contents &gt;" xr:uid="{00000000-0004-0000-0200-000000000000}"/>
  </hyperlinks>
  <pageMargins left="0.59055118110236227" right="0.31496062992125984" top="0.39370078740157483" bottom="0.19685039370078741" header="0" footer="0"/>
  <pageSetup scale="88" orientation="landscape" r:id="rId1"/>
  <headerFooter alignWithMargins="0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64"/>
  <sheetViews>
    <sheetView showGridLines="0" zoomScaleNormal="100" workbookViewId="0"/>
  </sheetViews>
  <sheetFormatPr defaultColWidth="9.109375" defaultRowHeight="15" customHeight="1" x14ac:dyDescent="0.25"/>
  <cols>
    <col min="1" max="1" width="15.6640625" style="2" customWidth="1"/>
    <col min="2" max="2" width="64.88671875" style="1" customWidth="1"/>
    <col min="3" max="4" width="10.6640625" style="2" customWidth="1"/>
    <col min="5" max="5" width="13.6640625" style="2" customWidth="1"/>
    <col min="6" max="6" width="14.6640625" style="2" customWidth="1"/>
    <col min="7" max="7" width="2.88671875" style="2" customWidth="1"/>
    <col min="8" max="9" width="10.6640625" style="2" customWidth="1"/>
    <col min="10" max="10" width="13.6640625" style="2" customWidth="1"/>
    <col min="11" max="11" width="14.6640625" style="2" customWidth="1"/>
    <col min="12" max="16384" width="9.109375" style="2"/>
  </cols>
  <sheetData>
    <row r="1" spans="1:20" ht="15" customHeight="1" x14ac:dyDescent="0.25">
      <c r="A1" s="10" t="s">
        <v>59</v>
      </c>
    </row>
    <row r="2" spans="1:20" s="69" customFormat="1" ht="30" customHeight="1" x14ac:dyDescent="0.25">
      <c r="A2" s="70" t="s">
        <v>115</v>
      </c>
    </row>
    <row r="3" spans="1:20" ht="15" customHeight="1" x14ac:dyDescent="0.25">
      <c r="A3" s="45"/>
      <c r="B3" s="95" t="s">
        <v>103</v>
      </c>
      <c r="C3" s="97" t="s">
        <v>56</v>
      </c>
      <c r="D3" s="97"/>
      <c r="E3" s="97"/>
      <c r="F3" s="97"/>
      <c r="G3" s="8"/>
      <c r="H3" s="97" t="s">
        <v>57</v>
      </c>
      <c r="I3" s="97"/>
      <c r="J3" s="97"/>
      <c r="K3" s="97"/>
    </row>
    <row r="4" spans="1:20" ht="39" customHeight="1" x14ac:dyDescent="0.25">
      <c r="A4" s="61" t="s">
        <v>102</v>
      </c>
      <c r="B4" s="96"/>
      <c r="C4" s="19" t="s">
        <v>20</v>
      </c>
      <c r="D4" s="30" t="s">
        <v>104</v>
      </c>
      <c r="E4" s="30" t="s">
        <v>107</v>
      </c>
      <c r="F4" s="20" t="s">
        <v>58</v>
      </c>
      <c r="G4" s="19"/>
      <c r="H4" s="19" t="s">
        <v>20</v>
      </c>
      <c r="I4" s="30" t="s">
        <v>104</v>
      </c>
      <c r="J4" s="30" t="s">
        <v>107</v>
      </c>
      <c r="K4" s="20" t="s">
        <v>58</v>
      </c>
    </row>
    <row r="5" spans="1:20" ht="15" customHeight="1" x14ac:dyDescent="0.3">
      <c r="A5" s="93" t="s">
        <v>21</v>
      </c>
      <c r="B5" s="46" t="s">
        <v>22</v>
      </c>
      <c r="C5" s="73">
        <v>109</v>
      </c>
      <c r="D5" s="73">
        <v>209</v>
      </c>
      <c r="E5" s="73">
        <v>1</v>
      </c>
      <c r="F5" s="74">
        <v>319</v>
      </c>
      <c r="G5" s="75"/>
      <c r="H5" s="73">
        <v>217</v>
      </c>
      <c r="I5" s="73">
        <v>505</v>
      </c>
      <c r="J5" s="73">
        <v>2</v>
      </c>
      <c r="K5" s="74">
        <v>724</v>
      </c>
      <c r="M5" s="72"/>
      <c r="N5" s="72"/>
      <c r="O5" s="72"/>
      <c r="P5" s="72"/>
      <c r="Q5" s="72"/>
      <c r="R5" s="72"/>
      <c r="S5" s="72"/>
      <c r="T5" s="72"/>
    </row>
    <row r="6" spans="1:20" ht="15" customHeight="1" x14ac:dyDescent="0.3">
      <c r="A6" s="93"/>
      <c r="B6" s="50" t="s">
        <v>23</v>
      </c>
      <c r="C6" s="76">
        <v>40</v>
      </c>
      <c r="D6" s="76">
        <v>82</v>
      </c>
      <c r="E6" s="76">
        <v>0</v>
      </c>
      <c r="F6" s="77">
        <v>122</v>
      </c>
      <c r="G6" s="78"/>
      <c r="H6" s="76">
        <v>125</v>
      </c>
      <c r="I6" s="76">
        <v>180</v>
      </c>
      <c r="J6" s="76">
        <v>0</v>
      </c>
      <c r="K6" s="77">
        <v>305</v>
      </c>
      <c r="M6" s="72"/>
      <c r="N6" s="72"/>
      <c r="O6" s="72"/>
      <c r="P6" s="72"/>
      <c r="Q6" s="72"/>
      <c r="R6" s="72"/>
      <c r="S6" s="72"/>
      <c r="T6" s="72"/>
    </row>
    <row r="7" spans="1:20" ht="15" customHeight="1" x14ac:dyDescent="0.3">
      <c r="A7" s="93"/>
      <c r="B7" s="50" t="s">
        <v>24</v>
      </c>
      <c r="C7" s="76">
        <v>37</v>
      </c>
      <c r="D7" s="76">
        <v>130</v>
      </c>
      <c r="E7" s="76">
        <v>0</v>
      </c>
      <c r="F7" s="77">
        <v>167</v>
      </c>
      <c r="G7" s="78"/>
      <c r="H7" s="76">
        <v>87</v>
      </c>
      <c r="I7" s="76">
        <v>287</v>
      </c>
      <c r="J7" s="76">
        <v>1</v>
      </c>
      <c r="K7" s="77">
        <v>375</v>
      </c>
      <c r="M7" s="72"/>
      <c r="N7" s="72"/>
      <c r="O7" s="72"/>
      <c r="P7" s="72"/>
      <c r="Q7" s="72"/>
      <c r="R7" s="72"/>
      <c r="S7" s="72"/>
      <c r="T7" s="72"/>
    </row>
    <row r="8" spans="1:20" ht="15" customHeight="1" x14ac:dyDescent="0.3">
      <c r="A8" s="93"/>
      <c r="B8" s="50" t="s">
        <v>82</v>
      </c>
      <c r="C8" s="76">
        <v>46</v>
      </c>
      <c r="D8" s="76">
        <v>153</v>
      </c>
      <c r="E8" s="76">
        <v>0</v>
      </c>
      <c r="F8" s="77">
        <v>199</v>
      </c>
      <c r="G8" s="78"/>
      <c r="H8" s="76">
        <v>128</v>
      </c>
      <c r="I8" s="76">
        <v>374</v>
      </c>
      <c r="J8" s="76">
        <v>3</v>
      </c>
      <c r="K8" s="77">
        <v>505</v>
      </c>
      <c r="M8" s="72"/>
      <c r="N8" s="72"/>
      <c r="O8" s="72"/>
      <c r="P8" s="72"/>
      <c r="Q8" s="72"/>
      <c r="R8" s="72"/>
      <c r="S8" s="72"/>
      <c r="T8" s="72"/>
    </row>
    <row r="9" spans="1:20" ht="15" customHeight="1" x14ac:dyDescent="0.3">
      <c r="A9" s="93"/>
      <c r="B9" s="50" t="s">
        <v>83</v>
      </c>
      <c r="C9" s="76">
        <v>153</v>
      </c>
      <c r="D9" s="76">
        <v>308</v>
      </c>
      <c r="E9" s="76">
        <v>1</v>
      </c>
      <c r="F9" s="77">
        <v>462</v>
      </c>
      <c r="G9" s="78"/>
      <c r="H9" s="76">
        <v>348</v>
      </c>
      <c r="I9" s="76">
        <v>659</v>
      </c>
      <c r="J9" s="76">
        <v>1</v>
      </c>
      <c r="K9" s="77">
        <v>1008</v>
      </c>
      <c r="M9" s="72"/>
      <c r="N9" s="72"/>
      <c r="O9" s="72"/>
      <c r="P9" s="72"/>
      <c r="Q9" s="72"/>
      <c r="R9" s="72"/>
      <c r="S9" s="72"/>
      <c r="T9" s="72"/>
    </row>
    <row r="10" spans="1:20" ht="15" customHeight="1" x14ac:dyDescent="0.3">
      <c r="A10" s="93"/>
      <c r="B10" s="50" t="s">
        <v>86</v>
      </c>
      <c r="C10" s="76">
        <v>46</v>
      </c>
      <c r="D10" s="76">
        <v>98</v>
      </c>
      <c r="E10" s="76">
        <v>1</v>
      </c>
      <c r="F10" s="77">
        <v>144</v>
      </c>
      <c r="G10" s="78"/>
      <c r="H10" s="76">
        <v>112</v>
      </c>
      <c r="I10" s="76">
        <v>219</v>
      </c>
      <c r="J10" s="76">
        <v>2</v>
      </c>
      <c r="K10" s="77">
        <v>333</v>
      </c>
      <c r="M10" s="72"/>
      <c r="N10" s="72"/>
      <c r="O10" s="72"/>
      <c r="P10" s="72"/>
      <c r="Q10" s="72"/>
      <c r="R10" s="72"/>
      <c r="S10" s="72"/>
      <c r="T10" s="72"/>
    </row>
    <row r="11" spans="1:20" ht="15" customHeight="1" x14ac:dyDescent="0.3">
      <c r="A11" s="93"/>
      <c r="B11" s="50" t="s">
        <v>87</v>
      </c>
      <c r="C11" s="76">
        <v>53</v>
      </c>
      <c r="D11" s="76">
        <v>70</v>
      </c>
      <c r="E11" s="76">
        <v>1</v>
      </c>
      <c r="F11" s="77">
        <v>123</v>
      </c>
      <c r="G11" s="78"/>
      <c r="H11" s="76">
        <v>162</v>
      </c>
      <c r="I11" s="76">
        <v>190</v>
      </c>
      <c r="J11" s="76">
        <v>1</v>
      </c>
      <c r="K11" s="77">
        <v>353</v>
      </c>
      <c r="M11" s="72"/>
      <c r="N11" s="72"/>
      <c r="O11" s="72"/>
      <c r="P11" s="72"/>
      <c r="Q11" s="72"/>
      <c r="R11" s="72"/>
      <c r="S11" s="72"/>
      <c r="T11" s="72"/>
    </row>
    <row r="12" spans="1:20" ht="15" customHeight="1" x14ac:dyDescent="0.3">
      <c r="A12" s="93"/>
      <c r="B12" s="50" t="s">
        <v>91</v>
      </c>
      <c r="C12" s="76">
        <v>28</v>
      </c>
      <c r="D12" s="76">
        <v>50</v>
      </c>
      <c r="E12" s="76">
        <v>0</v>
      </c>
      <c r="F12" s="77">
        <v>79</v>
      </c>
      <c r="G12" s="78"/>
      <c r="H12" s="76">
        <v>88</v>
      </c>
      <c r="I12" s="76">
        <v>127</v>
      </c>
      <c r="J12" s="76">
        <v>0</v>
      </c>
      <c r="K12" s="77">
        <v>215</v>
      </c>
      <c r="M12" s="72"/>
      <c r="N12" s="72"/>
      <c r="O12" s="72"/>
      <c r="P12" s="72"/>
      <c r="Q12" s="72"/>
      <c r="R12" s="72"/>
      <c r="S12" s="72"/>
      <c r="T12" s="72"/>
    </row>
    <row r="13" spans="1:20" ht="15" customHeight="1" x14ac:dyDescent="0.3">
      <c r="A13" s="93"/>
      <c r="B13" s="50" t="s">
        <v>88</v>
      </c>
      <c r="C13" s="76">
        <v>74</v>
      </c>
      <c r="D13" s="76">
        <v>127</v>
      </c>
      <c r="E13" s="76">
        <v>0</v>
      </c>
      <c r="F13" s="77">
        <v>202</v>
      </c>
      <c r="G13" s="78"/>
      <c r="H13" s="76">
        <v>154</v>
      </c>
      <c r="I13" s="76">
        <v>300</v>
      </c>
      <c r="J13" s="76">
        <v>0</v>
      </c>
      <c r="K13" s="77">
        <v>454</v>
      </c>
      <c r="M13" s="72"/>
      <c r="N13" s="72"/>
      <c r="O13" s="72"/>
      <c r="P13" s="72"/>
      <c r="Q13" s="72"/>
      <c r="R13" s="72"/>
      <c r="S13" s="72"/>
      <c r="T13" s="72"/>
    </row>
    <row r="14" spans="1:20" ht="15" customHeight="1" x14ac:dyDescent="0.3">
      <c r="A14" s="93"/>
      <c r="B14" s="50" t="s">
        <v>85</v>
      </c>
      <c r="C14" s="76">
        <v>72</v>
      </c>
      <c r="D14" s="76">
        <v>167</v>
      </c>
      <c r="E14" s="76">
        <v>1</v>
      </c>
      <c r="F14" s="77">
        <v>240</v>
      </c>
      <c r="G14" s="78"/>
      <c r="H14" s="76">
        <v>184</v>
      </c>
      <c r="I14" s="76">
        <v>392</v>
      </c>
      <c r="J14" s="76">
        <v>1</v>
      </c>
      <c r="K14" s="77">
        <v>577</v>
      </c>
      <c r="M14" s="72"/>
      <c r="N14" s="72"/>
      <c r="O14" s="72"/>
      <c r="P14" s="72"/>
      <c r="Q14" s="72"/>
      <c r="R14" s="72"/>
      <c r="S14" s="72"/>
      <c r="T14" s="72"/>
    </row>
    <row r="15" spans="1:20" ht="15" customHeight="1" x14ac:dyDescent="0.3">
      <c r="A15" s="93"/>
      <c r="B15" s="51" t="s">
        <v>80</v>
      </c>
      <c r="C15" s="79">
        <v>106</v>
      </c>
      <c r="D15" s="79">
        <v>120</v>
      </c>
      <c r="E15" s="79">
        <v>5</v>
      </c>
      <c r="F15" s="80">
        <v>232</v>
      </c>
      <c r="G15" s="81"/>
      <c r="H15" s="79">
        <v>159</v>
      </c>
      <c r="I15" s="79">
        <v>204</v>
      </c>
      <c r="J15" s="79">
        <v>5</v>
      </c>
      <c r="K15" s="80">
        <v>368</v>
      </c>
      <c r="M15" s="72"/>
      <c r="N15" s="72"/>
      <c r="O15" s="72"/>
      <c r="P15" s="72"/>
      <c r="Q15" s="72"/>
      <c r="R15" s="72"/>
      <c r="S15" s="72"/>
      <c r="T15" s="72"/>
    </row>
    <row r="16" spans="1:20" ht="15" customHeight="1" x14ac:dyDescent="0.3">
      <c r="A16" s="93" t="s">
        <v>96</v>
      </c>
      <c r="B16" s="46" t="s">
        <v>76</v>
      </c>
      <c r="C16" s="73">
        <v>34</v>
      </c>
      <c r="D16" s="73">
        <v>82</v>
      </c>
      <c r="E16" s="73">
        <v>2</v>
      </c>
      <c r="F16" s="74">
        <v>117</v>
      </c>
      <c r="G16" s="75"/>
      <c r="H16" s="73">
        <v>102</v>
      </c>
      <c r="I16" s="73">
        <v>276</v>
      </c>
      <c r="J16" s="73">
        <v>4</v>
      </c>
      <c r="K16" s="74">
        <v>382</v>
      </c>
      <c r="M16" s="72"/>
      <c r="N16" s="72"/>
      <c r="O16" s="72"/>
      <c r="P16" s="72"/>
      <c r="Q16" s="72"/>
      <c r="R16" s="72"/>
      <c r="S16" s="72"/>
      <c r="T16" s="72"/>
    </row>
    <row r="17" spans="1:20" ht="15" customHeight="1" x14ac:dyDescent="0.3">
      <c r="A17" s="93"/>
      <c r="B17" s="50" t="s">
        <v>116</v>
      </c>
      <c r="C17" s="76">
        <v>6</v>
      </c>
      <c r="D17" s="76">
        <v>30</v>
      </c>
      <c r="E17" s="76">
        <v>1</v>
      </c>
      <c r="F17" s="77">
        <v>38</v>
      </c>
      <c r="G17" s="78"/>
      <c r="H17" s="76">
        <v>21</v>
      </c>
      <c r="I17" s="76">
        <v>56</v>
      </c>
      <c r="J17" s="76">
        <v>1</v>
      </c>
      <c r="K17" s="77">
        <v>78</v>
      </c>
      <c r="M17" s="72"/>
      <c r="N17" s="72"/>
      <c r="O17" s="72"/>
      <c r="P17" s="72"/>
      <c r="Q17" s="72"/>
      <c r="R17" s="72"/>
      <c r="S17" s="72"/>
      <c r="T17" s="72"/>
    </row>
    <row r="18" spans="1:20" ht="15" customHeight="1" x14ac:dyDescent="0.3">
      <c r="A18" s="93"/>
      <c r="B18" s="50" t="s">
        <v>25</v>
      </c>
      <c r="C18" s="76">
        <v>16</v>
      </c>
      <c r="D18" s="76">
        <v>46</v>
      </c>
      <c r="E18" s="76">
        <v>1</v>
      </c>
      <c r="F18" s="77">
        <v>63</v>
      </c>
      <c r="G18" s="78"/>
      <c r="H18" s="76">
        <v>49</v>
      </c>
      <c r="I18" s="76">
        <v>130</v>
      </c>
      <c r="J18" s="76">
        <v>1</v>
      </c>
      <c r="K18" s="77">
        <v>180</v>
      </c>
      <c r="M18" s="72"/>
      <c r="N18" s="72"/>
      <c r="O18" s="72"/>
      <c r="P18" s="72"/>
      <c r="Q18" s="72"/>
      <c r="R18" s="72"/>
      <c r="S18" s="72"/>
      <c r="T18" s="72"/>
    </row>
    <row r="19" spans="1:20" ht="15" customHeight="1" x14ac:dyDescent="0.3">
      <c r="A19" s="93"/>
      <c r="B19" s="50" t="s">
        <v>26</v>
      </c>
      <c r="C19" s="76">
        <v>41</v>
      </c>
      <c r="D19" s="76">
        <v>67</v>
      </c>
      <c r="E19" s="76">
        <v>1</v>
      </c>
      <c r="F19" s="77">
        <v>110</v>
      </c>
      <c r="G19" s="78"/>
      <c r="H19" s="76">
        <v>90</v>
      </c>
      <c r="I19" s="76">
        <v>163</v>
      </c>
      <c r="J19" s="76">
        <v>2</v>
      </c>
      <c r="K19" s="77">
        <v>254</v>
      </c>
      <c r="M19" s="72"/>
      <c r="N19" s="72"/>
      <c r="O19" s="72"/>
      <c r="P19" s="72"/>
      <c r="Q19" s="72"/>
      <c r="R19" s="72"/>
      <c r="S19" s="72"/>
      <c r="T19" s="72"/>
    </row>
    <row r="20" spans="1:20" ht="15" customHeight="1" x14ac:dyDescent="0.3">
      <c r="A20" s="93"/>
      <c r="B20" s="50" t="s">
        <v>27</v>
      </c>
      <c r="C20" s="76">
        <v>23</v>
      </c>
      <c r="D20" s="76">
        <v>30</v>
      </c>
      <c r="E20" s="76">
        <v>0</v>
      </c>
      <c r="F20" s="77">
        <v>53</v>
      </c>
      <c r="G20" s="78"/>
      <c r="H20" s="76">
        <v>81</v>
      </c>
      <c r="I20" s="76">
        <v>86</v>
      </c>
      <c r="J20" s="76">
        <v>0</v>
      </c>
      <c r="K20" s="77">
        <v>167</v>
      </c>
      <c r="M20" s="72"/>
      <c r="N20" s="72"/>
      <c r="O20" s="72"/>
      <c r="P20" s="72"/>
      <c r="Q20" s="72"/>
      <c r="R20" s="72"/>
      <c r="S20" s="72"/>
      <c r="T20" s="72"/>
    </row>
    <row r="21" spans="1:20" ht="15" customHeight="1" x14ac:dyDescent="0.3">
      <c r="A21" s="93"/>
      <c r="B21" s="50" t="s">
        <v>28</v>
      </c>
      <c r="C21" s="76">
        <v>26</v>
      </c>
      <c r="D21" s="76">
        <v>50</v>
      </c>
      <c r="E21" s="76">
        <v>0</v>
      </c>
      <c r="F21" s="77">
        <v>75</v>
      </c>
      <c r="G21" s="78"/>
      <c r="H21" s="76">
        <v>66</v>
      </c>
      <c r="I21" s="76">
        <v>153</v>
      </c>
      <c r="J21" s="76">
        <v>1</v>
      </c>
      <c r="K21" s="77">
        <v>220</v>
      </c>
      <c r="M21" s="72"/>
      <c r="N21" s="72"/>
      <c r="O21" s="72"/>
      <c r="P21" s="72"/>
      <c r="Q21" s="72"/>
      <c r="R21" s="72"/>
      <c r="S21" s="72"/>
      <c r="T21" s="72"/>
    </row>
    <row r="22" spans="1:20" ht="15" customHeight="1" x14ac:dyDescent="0.3">
      <c r="A22" s="93"/>
      <c r="B22" s="50" t="s">
        <v>29</v>
      </c>
      <c r="C22" s="76">
        <v>60</v>
      </c>
      <c r="D22" s="76">
        <v>81</v>
      </c>
      <c r="E22" s="76">
        <v>0</v>
      </c>
      <c r="F22" s="77">
        <v>141</v>
      </c>
      <c r="G22" s="78"/>
      <c r="H22" s="76">
        <v>152</v>
      </c>
      <c r="I22" s="76">
        <v>212</v>
      </c>
      <c r="J22" s="76">
        <v>2</v>
      </c>
      <c r="K22" s="77">
        <v>367</v>
      </c>
      <c r="M22" s="72"/>
      <c r="N22" s="72"/>
      <c r="O22" s="72"/>
      <c r="P22" s="72"/>
      <c r="Q22" s="72"/>
      <c r="R22" s="72"/>
      <c r="S22" s="72"/>
      <c r="T22" s="72"/>
    </row>
    <row r="23" spans="1:20" ht="15" customHeight="1" x14ac:dyDescent="0.3">
      <c r="A23" s="93"/>
      <c r="B23" s="50" t="s">
        <v>81</v>
      </c>
      <c r="C23" s="76">
        <v>1</v>
      </c>
      <c r="D23" s="76">
        <v>0</v>
      </c>
      <c r="E23" s="76">
        <v>0</v>
      </c>
      <c r="F23" s="77">
        <v>1</v>
      </c>
      <c r="G23" s="78"/>
      <c r="H23" s="76">
        <v>1</v>
      </c>
      <c r="I23" s="76">
        <v>2</v>
      </c>
      <c r="J23" s="76">
        <v>0</v>
      </c>
      <c r="K23" s="77">
        <v>3</v>
      </c>
      <c r="M23" s="72"/>
      <c r="N23" s="72"/>
      <c r="O23" s="72"/>
      <c r="P23" s="72"/>
      <c r="Q23" s="72"/>
      <c r="R23" s="72"/>
      <c r="S23" s="72"/>
      <c r="T23" s="72"/>
    </row>
    <row r="24" spans="1:20" ht="15" customHeight="1" x14ac:dyDescent="0.3">
      <c r="A24" s="93"/>
      <c r="B24" s="50" t="s">
        <v>30</v>
      </c>
      <c r="C24" s="76">
        <v>20</v>
      </c>
      <c r="D24" s="76">
        <v>39</v>
      </c>
      <c r="E24" s="76">
        <v>0</v>
      </c>
      <c r="F24" s="77">
        <v>59</v>
      </c>
      <c r="G24" s="78"/>
      <c r="H24" s="76">
        <v>47</v>
      </c>
      <c r="I24" s="76">
        <v>74</v>
      </c>
      <c r="J24" s="76">
        <v>0</v>
      </c>
      <c r="K24" s="77">
        <v>121</v>
      </c>
      <c r="M24" s="72"/>
      <c r="N24" s="72"/>
      <c r="O24" s="72"/>
      <c r="P24" s="72"/>
      <c r="Q24" s="72"/>
      <c r="R24" s="72"/>
      <c r="S24" s="72"/>
      <c r="T24" s="72"/>
    </row>
    <row r="25" spans="1:20" ht="15" customHeight="1" x14ac:dyDescent="0.3">
      <c r="A25" s="93"/>
      <c r="B25" s="51" t="s">
        <v>80</v>
      </c>
      <c r="C25" s="79">
        <v>13</v>
      </c>
      <c r="D25" s="79">
        <v>19</v>
      </c>
      <c r="E25" s="79">
        <v>0</v>
      </c>
      <c r="F25" s="80">
        <v>32</v>
      </c>
      <c r="G25" s="81"/>
      <c r="H25" s="79">
        <v>16</v>
      </c>
      <c r="I25" s="79">
        <v>27</v>
      </c>
      <c r="J25" s="79">
        <v>0</v>
      </c>
      <c r="K25" s="80">
        <v>43</v>
      </c>
      <c r="M25" s="72"/>
      <c r="N25" s="72"/>
      <c r="O25" s="72"/>
      <c r="P25" s="72"/>
      <c r="Q25" s="72"/>
      <c r="R25" s="72"/>
      <c r="S25" s="72"/>
      <c r="T25" s="72"/>
    </row>
    <row r="26" spans="1:20" ht="15" customHeight="1" x14ac:dyDescent="0.3">
      <c r="A26" s="93" t="s">
        <v>31</v>
      </c>
      <c r="B26" s="46" t="s">
        <v>32</v>
      </c>
      <c r="C26" s="73">
        <v>23</v>
      </c>
      <c r="D26" s="73">
        <v>37</v>
      </c>
      <c r="E26" s="73">
        <v>0</v>
      </c>
      <c r="F26" s="74">
        <v>60</v>
      </c>
      <c r="G26" s="75"/>
      <c r="H26" s="73">
        <v>34</v>
      </c>
      <c r="I26" s="73">
        <v>57</v>
      </c>
      <c r="J26" s="73">
        <v>0</v>
      </c>
      <c r="K26" s="74">
        <v>91</v>
      </c>
      <c r="M26" s="72"/>
      <c r="N26" s="72"/>
      <c r="O26" s="72"/>
      <c r="P26" s="72"/>
      <c r="Q26" s="72"/>
      <c r="R26" s="72"/>
      <c r="S26" s="72"/>
      <c r="T26" s="72"/>
    </row>
    <row r="27" spans="1:20" ht="15" customHeight="1" x14ac:dyDescent="0.3">
      <c r="A27" s="93"/>
      <c r="B27" s="50" t="s">
        <v>90</v>
      </c>
      <c r="C27" s="76">
        <v>55</v>
      </c>
      <c r="D27" s="76">
        <v>171</v>
      </c>
      <c r="E27" s="76">
        <v>0</v>
      </c>
      <c r="F27" s="77">
        <v>227</v>
      </c>
      <c r="G27" s="78"/>
      <c r="H27" s="76">
        <v>117</v>
      </c>
      <c r="I27" s="76">
        <v>391</v>
      </c>
      <c r="J27" s="76">
        <v>0</v>
      </c>
      <c r="K27" s="77">
        <v>508</v>
      </c>
      <c r="M27" s="72"/>
      <c r="N27" s="72"/>
      <c r="O27" s="72"/>
      <c r="P27" s="72"/>
      <c r="Q27" s="72"/>
      <c r="R27" s="72"/>
      <c r="S27" s="72"/>
      <c r="T27" s="72"/>
    </row>
    <row r="28" spans="1:20" ht="15" customHeight="1" x14ac:dyDescent="0.3">
      <c r="A28" s="93"/>
      <c r="B28" s="50" t="s">
        <v>33</v>
      </c>
      <c r="C28" s="76">
        <v>87</v>
      </c>
      <c r="D28" s="76">
        <v>211</v>
      </c>
      <c r="E28" s="76">
        <v>1</v>
      </c>
      <c r="F28" s="77">
        <v>299</v>
      </c>
      <c r="G28" s="78"/>
      <c r="H28" s="76">
        <v>246</v>
      </c>
      <c r="I28" s="76">
        <v>551</v>
      </c>
      <c r="J28" s="76">
        <v>3</v>
      </c>
      <c r="K28" s="77">
        <v>800</v>
      </c>
      <c r="M28" s="72"/>
      <c r="N28" s="72"/>
      <c r="O28" s="72"/>
      <c r="P28" s="72"/>
      <c r="Q28" s="72"/>
      <c r="R28" s="72"/>
      <c r="S28" s="72"/>
      <c r="T28" s="72"/>
    </row>
    <row r="29" spans="1:20" ht="15" customHeight="1" x14ac:dyDescent="0.3">
      <c r="A29" s="93"/>
      <c r="B29" s="50" t="s">
        <v>34</v>
      </c>
      <c r="C29" s="76">
        <v>46</v>
      </c>
      <c r="D29" s="76">
        <v>129</v>
      </c>
      <c r="E29" s="76">
        <v>0</v>
      </c>
      <c r="F29" s="77">
        <v>174</v>
      </c>
      <c r="G29" s="78"/>
      <c r="H29" s="76">
        <v>135</v>
      </c>
      <c r="I29" s="76">
        <v>334</v>
      </c>
      <c r="J29" s="76">
        <v>0</v>
      </c>
      <c r="K29" s="77">
        <v>469</v>
      </c>
      <c r="M29" s="72"/>
      <c r="N29" s="72"/>
      <c r="O29" s="72"/>
      <c r="P29" s="72"/>
      <c r="Q29" s="72"/>
      <c r="R29" s="72"/>
      <c r="S29" s="72"/>
      <c r="T29" s="72"/>
    </row>
    <row r="30" spans="1:20" ht="15" customHeight="1" x14ac:dyDescent="0.3">
      <c r="A30" s="93"/>
      <c r="B30" s="50" t="s">
        <v>35</v>
      </c>
      <c r="C30" s="76">
        <v>96</v>
      </c>
      <c r="D30" s="76">
        <v>171</v>
      </c>
      <c r="E30" s="76">
        <v>3</v>
      </c>
      <c r="F30" s="77">
        <v>270</v>
      </c>
      <c r="G30" s="78"/>
      <c r="H30" s="76">
        <v>236</v>
      </c>
      <c r="I30" s="76">
        <v>423</v>
      </c>
      <c r="J30" s="76">
        <v>5</v>
      </c>
      <c r="K30" s="77">
        <v>664</v>
      </c>
      <c r="M30" s="72"/>
      <c r="N30" s="72"/>
      <c r="O30" s="72"/>
      <c r="P30" s="72"/>
      <c r="Q30" s="72"/>
      <c r="R30" s="72"/>
      <c r="S30" s="72"/>
      <c r="T30" s="72"/>
    </row>
    <row r="31" spans="1:20" ht="15" customHeight="1" x14ac:dyDescent="0.3">
      <c r="A31" s="93"/>
      <c r="B31" s="50" t="s">
        <v>36</v>
      </c>
      <c r="C31" s="76">
        <v>56</v>
      </c>
      <c r="D31" s="76">
        <v>78</v>
      </c>
      <c r="E31" s="76">
        <v>1</v>
      </c>
      <c r="F31" s="77">
        <v>134</v>
      </c>
      <c r="G31" s="78"/>
      <c r="H31" s="76">
        <v>152</v>
      </c>
      <c r="I31" s="76">
        <v>208</v>
      </c>
      <c r="J31" s="76">
        <v>2</v>
      </c>
      <c r="K31" s="77">
        <v>361</v>
      </c>
      <c r="M31" s="72"/>
      <c r="N31" s="72"/>
      <c r="O31" s="72"/>
      <c r="P31" s="72"/>
      <c r="Q31" s="72"/>
      <c r="R31" s="72"/>
      <c r="S31" s="72"/>
      <c r="T31" s="72"/>
    </row>
    <row r="32" spans="1:20" ht="15" customHeight="1" x14ac:dyDescent="0.3">
      <c r="A32" s="93"/>
      <c r="B32" s="50" t="s">
        <v>37</v>
      </c>
      <c r="C32" s="76">
        <v>52</v>
      </c>
      <c r="D32" s="76">
        <v>132</v>
      </c>
      <c r="E32" s="76">
        <v>1</v>
      </c>
      <c r="F32" s="77">
        <v>186</v>
      </c>
      <c r="G32" s="78"/>
      <c r="H32" s="76">
        <v>139</v>
      </c>
      <c r="I32" s="76">
        <v>324</v>
      </c>
      <c r="J32" s="76">
        <v>2</v>
      </c>
      <c r="K32" s="77">
        <v>466</v>
      </c>
      <c r="M32" s="72"/>
      <c r="N32" s="72"/>
      <c r="O32" s="72"/>
      <c r="P32" s="72"/>
      <c r="Q32" s="72"/>
      <c r="R32" s="72"/>
      <c r="S32" s="72"/>
      <c r="T32" s="72"/>
    </row>
    <row r="33" spans="1:20" ht="15" customHeight="1" x14ac:dyDescent="0.3">
      <c r="A33" s="93"/>
      <c r="B33" s="50" t="s">
        <v>38</v>
      </c>
      <c r="C33" s="76">
        <v>44</v>
      </c>
      <c r="D33" s="76">
        <v>140</v>
      </c>
      <c r="E33" s="76">
        <v>1</v>
      </c>
      <c r="F33" s="77">
        <v>185</v>
      </c>
      <c r="G33" s="78"/>
      <c r="H33" s="76">
        <v>105</v>
      </c>
      <c r="I33" s="76">
        <v>280</v>
      </c>
      <c r="J33" s="76">
        <v>2</v>
      </c>
      <c r="K33" s="77">
        <v>387</v>
      </c>
      <c r="M33" s="72"/>
      <c r="N33" s="72"/>
      <c r="O33" s="72"/>
      <c r="P33" s="72"/>
      <c r="Q33" s="72"/>
      <c r="R33" s="72"/>
      <c r="S33" s="72"/>
      <c r="T33" s="72"/>
    </row>
    <row r="34" spans="1:20" ht="15" customHeight="1" x14ac:dyDescent="0.3">
      <c r="A34" s="93"/>
      <c r="B34" s="51" t="s">
        <v>80</v>
      </c>
      <c r="C34" s="79">
        <v>12</v>
      </c>
      <c r="D34" s="79">
        <v>39</v>
      </c>
      <c r="E34" s="79">
        <v>0</v>
      </c>
      <c r="F34" s="80">
        <v>51</v>
      </c>
      <c r="G34" s="81"/>
      <c r="H34" s="79">
        <v>19</v>
      </c>
      <c r="I34" s="79">
        <v>60</v>
      </c>
      <c r="J34" s="79">
        <v>0</v>
      </c>
      <c r="K34" s="80">
        <v>78</v>
      </c>
      <c r="M34" s="72"/>
      <c r="N34" s="72"/>
      <c r="O34" s="72"/>
      <c r="P34" s="72"/>
      <c r="Q34" s="72"/>
      <c r="R34" s="72"/>
      <c r="S34" s="72"/>
      <c r="T34" s="72"/>
    </row>
    <row r="35" spans="1:20" ht="15" customHeight="1" x14ac:dyDescent="0.3">
      <c r="A35" s="98" t="s">
        <v>39</v>
      </c>
      <c r="B35" s="46" t="s">
        <v>95</v>
      </c>
      <c r="C35" s="73">
        <v>58</v>
      </c>
      <c r="D35" s="73">
        <v>111</v>
      </c>
      <c r="E35" s="73">
        <v>2</v>
      </c>
      <c r="F35" s="74">
        <v>170</v>
      </c>
      <c r="G35" s="75"/>
      <c r="H35" s="73">
        <v>115</v>
      </c>
      <c r="I35" s="73">
        <v>257</v>
      </c>
      <c r="J35" s="73">
        <v>2</v>
      </c>
      <c r="K35" s="74">
        <v>374</v>
      </c>
      <c r="M35" s="72"/>
      <c r="N35" s="72"/>
      <c r="O35" s="72"/>
      <c r="P35" s="72"/>
      <c r="Q35" s="72"/>
      <c r="R35" s="72"/>
      <c r="S35" s="72"/>
      <c r="T35" s="72"/>
    </row>
    <row r="36" spans="1:20" ht="15" customHeight="1" x14ac:dyDescent="0.3">
      <c r="A36" s="98"/>
      <c r="B36" s="50" t="s">
        <v>40</v>
      </c>
      <c r="C36" s="76">
        <v>27</v>
      </c>
      <c r="D36" s="76">
        <v>65</v>
      </c>
      <c r="E36" s="76">
        <v>0</v>
      </c>
      <c r="F36" s="77">
        <v>93</v>
      </c>
      <c r="G36" s="78"/>
      <c r="H36" s="76">
        <v>64</v>
      </c>
      <c r="I36" s="76">
        <v>171</v>
      </c>
      <c r="J36" s="76">
        <v>0</v>
      </c>
      <c r="K36" s="77">
        <v>236</v>
      </c>
      <c r="M36" s="72"/>
      <c r="N36" s="72"/>
      <c r="O36" s="72"/>
      <c r="P36" s="72"/>
      <c r="Q36" s="72"/>
      <c r="R36" s="72"/>
      <c r="S36" s="72"/>
      <c r="T36" s="72"/>
    </row>
    <row r="37" spans="1:20" ht="15" customHeight="1" x14ac:dyDescent="0.3">
      <c r="A37" s="98"/>
      <c r="B37" s="50" t="s">
        <v>41</v>
      </c>
      <c r="C37" s="76">
        <v>13</v>
      </c>
      <c r="D37" s="76">
        <v>40</v>
      </c>
      <c r="E37" s="76">
        <v>0</v>
      </c>
      <c r="F37" s="77">
        <v>52</v>
      </c>
      <c r="G37" s="78"/>
      <c r="H37" s="76">
        <v>64</v>
      </c>
      <c r="I37" s="76">
        <v>142</v>
      </c>
      <c r="J37" s="76">
        <v>0</v>
      </c>
      <c r="K37" s="77">
        <v>205</v>
      </c>
      <c r="M37" s="72"/>
      <c r="N37" s="72"/>
      <c r="O37" s="72"/>
      <c r="P37" s="72"/>
      <c r="Q37" s="72"/>
      <c r="R37" s="72"/>
      <c r="S37" s="72"/>
      <c r="T37" s="72"/>
    </row>
    <row r="38" spans="1:20" ht="15" customHeight="1" x14ac:dyDescent="0.3">
      <c r="A38" s="98"/>
      <c r="B38" s="50" t="s">
        <v>42</v>
      </c>
      <c r="C38" s="76">
        <v>16</v>
      </c>
      <c r="D38" s="76">
        <v>35</v>
      </c>
      <c r="E38" s="76">
        <v>0</v>
      </c>
      <c r="F38" s="77">
        <v>51</v>
      </c>
      <c r="G38" s="78"/>
      <c r="H38" s="76">
        <v>35</v>
      </c>
      <c r="I38" s="76">
        <v>91</v>
      </c>
      <c r="J38" s="76">
        <v>0</v>
      </c>
      <c r="K38" s="77">
        <v>126</v>
      </c>
      <c r="M38" s="72"/>
      <c r="N38" s="72"/>
      <c r="O38" s="72"/>
      <c r="P38" s="72"/>
      <c r="Q38" s="72"/>
      <c r="R38" s="72"/>
      <c r="S38" s="72"/>
      <c r="T38" s="72"/>
    </row>
    <row r="39" spans="1:20" ht="15" customHeight="1" x14ac:dyDescent="0.3">
      <c r="A39" s="98"/>
      <c r="B39" s="50" t="s">
        <v>43</v>
      </c>
      <c r="C39" s="76">
        <v>40</v>
      </c>
      <c r="D39" s="76">
        <v>53</v>
      </c>
      <c r="E39" s="76">
        <v>1</v>
      </c>
      <c r="F39" s="77">
        <v>95</v>
      </c>
      <c r="G39" s="78"/>
      <c r="H39" s="76">
        <v>82</v>
      </c>
      <c r="I39" s="76">
        <v>121</v>
      </c>
      <c r="J39" s="76">
        <v>1</v>
      </c>
      <c r="K39" s="77">
        <v>204</v>
      </c>
      <c r="M39" s="72"/>
      <c r="N39" s="72"/>
      <c r="O39" s="72"/>
      <c r="P39" s="72"/>
      <c r="Q39" s="72"/>
      <c r="R39" s="72"/>
      <c r="S39" s="72"/>
      <c r="T39" s="72"/>
    </row>
    <row r="40" spans="1:20" ht="15" customHeight="1" x14ac:dyDescent="0.3">
      <c r="A40" s="98"/>
      <c r="B40" s="51" t="s">
        <v>80</v>
      </c>
      <c r="C40" s="79">
        <v>2</v>
      </c>
      <c r="D40" s="79">
        <v>1</v>
      </c>
      <c r="E40" s="79">
        <v>0</v>
      </c>
      <c r="F40" s="80">
        <v>3</v>
      </c>
      <c r="G40" s="81"/>
      <c r="H40" s="79">
        <v>3</v>
      </c>
      <c r="I40" s="79">
        <v>4</v>
      </c>
      <c r="J40" s="79">
        <v>0</v>
      </c>
      <c r="K40" s="80">
        <v>6</v>
      </c>
      <c r="M40" s="72"/>
      <c r="N40" s="72"/>
      <c r="O40" s="72"/>
      <c r="P40" s="72"/>
      <c r="Q40" s="72"/>
      <c r="R40" s="72"/>
      <c r="S40" s="72"/>
      <c r="T40" s="72"/>
    </row>
    <row r="41" spans="1:20" ht="15" customHeight="1" x14ac:dyDescent="0.3">
      <c r="A41" s="93" t="s">
        <v>44</v>
      </c>
      <c r="B41" s="46" t="s">
        <v>84</v>
      </c>
      <c r="C41" s="73">
        <v>30</v>
      </c>
      <c r="D41" s="73">
        <v>79</v>
      </c>
      <c r="E41" s="73">
        <v>0</v>
      </c>
      <c r="F41" s="74">
        <v>109</v>
      </c>
      <c r="G41" s="75"/>
      <c r="H41" s="73">
        <v>72</v>
      </c>
      <c r="I41" s="73">
        <v>168</v>
      </c>
      <c r="J41" s="73">
        <v>0</v>
      </c>
      <c r="K41" s="74">
        <v>240</v>
      </c>
      <c r="M41" s="72"/>
      <c r="N41" s="72"/>
      <c r="O41" s="72"/>
      <c r="P41" s="72"/>
      <c r="Q41" s="72"/>
      <c r="R41" s="72"/>
      <c r="S41" s="72"/>
      <c r="T41" s="72"/>
    </row>
    <row r="42" spans="1:20" ht="15" customHeight="1" x14ac:dyDescent="0.3">
      <c r="A42" s="93"/>
      <c r="B42" s="50" t="s">
        <v>45</v>
      </c>
      <c r="C42" s="76">
        <v>26</v>
      </c>
      <c r="D42" s="76">
        <v>48</v>
      </c>
      <c r="E42" s="76">
        <v>2</v>
      </c>
      <c r="F42" s="77">
        <v>75</v>
      </c>
      <c r="G42" s="78"/>
      <c r="H42" s="76">
        <v>74</v>
      </c>
      <c r="I42" s="76">
        <v>133</v>
      </c>
      <c r="J42" s="76">
        <v>5</v>
      </c>
      <c r="K42" s="77">
        <v>212</v>
      </c>
      <c r="M42" s="72"/>
      <c r="N42" s="72"/>
      <c r="O42" s="72"/>
      <c r="P42" s="72"/>
      <c r="Q42" s="72"/>
      <c r="R42" s="72"/>
      <c r="S42" s="72"/>
      <c r="T42" s="72"/>
    </row>
    <row r="43" spans="1:20" ht="15" customHeight="1" x14ac:dyDescent="0.3">
      <c r="A43" s="93"/>
      <c r="B43" s="50" t="s">
        <v>89</v>
      </c>
      <c r="C43" s="76">
        <v>16</v>
      </c>
      <c r="D43" s="76">
        <v>64</v>
      </c>
      <c r="E43" s="76">
        <v>0</v>
      </c>
      <c r="F43" s="77">
        <v>80</v>
      </c>
      <c r="G43" s="78"/>
      <c r="H43" s="76">
        <v>31</v>
      </c>
      <c r="I43" s="76">
        <v>97</v>
      </c>
      <c r="J43" s="76">
        <v>0</v>
      </c>
      <c r="K43" s="77">
        <v>127</v>
      </c>
      <c r="M43" s="72"/>
      <c r="N43" s="72"/>
      <c r="O43" s="72"/>
      <c r="P43" s="72"/>
      <c r="Q43" s="72"/>
      <c r="R43" s="72"/>
      <c r="S43" s="72"/>
      <c r="T43" s="72"/>
    </row>
    <row r="44" spans="1:20" ht="15" customHeight="1" x14ac:dyDescent="0.3">
      <c r="A44" s="93"/>
      <c r="B44" s="50" t="s">
        <v>46</v>
      </c>
      <c r="C44" s="76">
        <v>42</v>
      </c>
      <c r="D44" s="76">
        <v>101</v>
      </c>
      <c r="E44" s="76">
        <v>1</v>
      </c>
      <c r="F44" s="77">
        <v>144</v>
      </c>
      <c r="G44" s="78"/>
      <c r="H44" s="76">
        <v>95</v>
      </c>
      <c r="I44" s="76">
        <v>230</v>
      </c>
      <c r="J44" s="76">
        <v>1</v>
      </c>
      <c r="K44" s="77">
        <v>326</v>
      </c>
      <c r="M44" s="72"/>
      <c r="N44" s="72"/>
      <c r="O44" s="72"/>
      <c r="P44" s="72"/>
      <c r="Q44" s="72"/>
      <c r="R44" s="72"/>
      <c r="S44" s="72"/>
      <c r="T44" s="72"/>
    </row>
    <row r="45" spans="1:20" ht="15" customHeight="1" x14ac:dyDescent="0.3">
      <c r="A45" s="93"/>
      <c r="B45" s="54" t="s">
        <v>92</v>
      </c>
      <c r="C45" s="79">
        <v>3</v>
      </c>
      <c r="D45" s="79">
        <v>6</v>
      </c>
      <c r="E45" s="79">
        <v>0</v>
      </c>
      <c r="F45" s="80">
        <v>9</v>
      </c>
      <c r="G45" s="81"/>
      <c r="H45" s="79">
        <v>11</v>
      </c>
      <c r="I45" s="79">
        <v>16</v>
      </c>
      <c r="J45" s="79">
        <v>1</v>
      </c>
      <c r="K45" s="80">
        <v>28</v>
      </c>
      <c r="M45" s="72"/>
      <c r="N45" s="72"/>
      <c r="O45" s="72"/>
      <c r="P45" s="72"/>
      <c r="Q45" s="72"/>
      <c r="R45" s="72"/>
      <c r="S45" s="72"/>
      <c r="T45" s="72"/>
    </row>
    <row r="46" spans="1:20" ht="15" customHeight="1" x14ac:dyDescent="0.3">
      <c r="A46" s="62" t="s">
        <v>47</v>
      </c>
      <c r="B46" s="55" t="s">
        <v>48</v>
      </c>
      <c r="C46" s="82">
        <v>68</v>
      </c>
      <c r="D46" s="82">
        <v>147</v>
      </c>
      <c r="E46" s="82">
        <v>1</v>
      </c>
      <c r="F46" s="83">
        <v>216</v>
      </c>
      <c r="G46" s="84"/>
      <c r="H46" s="82">
        <v>167</v>
      </c>
      <c r="I46" s="82">
        <v>331</v>
      </c>
      <c r="J46" s="82">
        <v>1</v>
      </c>
      <c r="K46" s="83">
        <v>499</v>
      </c>
      <c r="M46" s="72"/>
      <c r="N46" s="72"/>
      <c r="O46" s="72"/>
      <c r="P46" s="72"/>
      <c r="Q46" s="72"/>
      <c r="R46" s="72"/>
      <c r="S46" s="72"/>
      <c r="T46" s="72"/>
    </row>
    <row r="47" spans="1:20" ht="15" customHeight="1" x14ac:dyDescent="0.3">
      <c r="A47" s="93" t="s">
        <v>49</v>
      </c>
      <c r="B47" s="63" t="s">
        <v>93</v>
      </c>
      <c r="C47" s="73">
        <v>1</v>
      </c>
      <c r="D47" s="73">
        <v>5</v>
      </c>
      <c r="E47" s="73">
        <v>0</v>
      </c>
      <c r="F47" s="74">
        <v>6</v>
      </c>
      <c r="G47" s="75"/>
      <c r="H47" s="73">
        <v>2</v>
      </c>
      <c r="I47" s="73">
        <v>11</v>
      </c>
      <c r="J47" s="73">
        <v>0</v>
      </c>
      <c r="K47" s="74">
        <v>13</v>
      </c>
      <c r="M47" s="72"/>
      <c r="N47" s="72"/>
      <c r="O47" s="72"/>
      <c r="P47" s="72"/>
      <c r="Q47" s="72"/>
      <c r="R47" s="72"/>
      <c r="S47" s="72"/>
      <c r="T47" s="72"/>
    </row>
    <row r="48" spans="1:20" ht="15" customHeight="1" x14ac:dyDescent="0.3">
      <c r="A48" s="93"/>
      <c r="B48" s="60" t="s">
        <v>94</v>
      </c>
      <c r="C48" s="79">
        <v>42</v>
      </c>
      <c r="D48" s="79">
        <v>168</v>
      </c>
      <c r="E48" s="79">
        <v>0</v>
      </c>
      <c r="F48" s="80">
        <v>210</v>
      </c>
      <c r="G48" s="81"/>
      <c r="H48" s="79">
        <v>100</v>
      </c>
      <c r="I48" s="79">
        <v>367</v>
      </c>
      <c r="J48" s="79">
        <v>1</v>
      </c>
      <c r="K48" s="80">
        <v>468</v>
      </c>
      <c r="M48" s="72"/>
      <c r="N48" s="72"/>
      <c r="O48" s="72"/>
      <c r="P48" s="72"/>
      <c r="Q48" s="72"/>
      <c r="R48" s="72"/>
      <c r="S48" s="72"/>
      <c r="T48" s="72"/>
    </row>
    <row r="49" spans="1:20" ht="15" customHeight="1" x14ac:dyDescent="0.3">
      <c r="A49" s="101" t="s">
        <v>50</v>
      </c>
      <c r="B49" s="46" t="s">
        <v>51</v>
      </c>
      <c r="C49" s="73">
        <v>23</v>
      </c>
      <c r="D49" s="73">
        <v>45</v>
      </c>
      <c r="E49" s="73">
        <v>0</v>
      </c>
      <c r="F49" s="74">
        <v>68</v>
      </c>
      <c r="G49" s="75"/>
      <c r="H49" s="73">
        <v>53</v>
      </c>
      <c r="I49" s="73">
        <v>103</v>
      </c>
      <c r="J49" s="73">
        <v>0</v>
      </c>
      <c r="K49" s="74">
        <v>156</v>
      </c>
      <c r="M49" s="72"/>
      <c r="N49" s="72"/>
      <c r="O49" s="72"/>
      <c r="P49" s="72"/>
      <c r="Q49" s="72"/>
      <c r="R49" s="72"/>
      <c r="S49" s="72"/>
      <c r="T49" s="72"/>
    </row>
    <row r="50" spans="1:20" ht="15" customHeight="1" x14ac:dyDescent="0.3">
      <c r="A50" s="101"/>
      <c r="B50" s="50" t="s">
        <v>52</v>
      </c>
      <c r="C50" s="76">
        <v>27</v>
      </c>
      <c r="D50" s="76">
        <v>51</v>
      </c>
      <c r="E50" s="76">
        <v>2</v>
      </c>
      <c r="F50" s="77">
        <v>79</v>
      </c>
      <c r="G50" s="78"/>
      <c r="H50" s="76">
        <v>70</v>
      </c>
      <c r="I50" s="76">
        <v>150</v>
      </c>
      <c r="J50" s="76">
        <v>3</v>
      </c>
      <c r="K50" s="77">
        <v>223</v>
      </c>
      <c r="M50" s="72"/>
      <c r="N50" s="72"/>
      <c r="O50" s="72"/>
      <c r="P50" s="72"/>
      <c r="Q50" s="72"/>
      <c r="R50" s="72"/>
      <c r="S50" s="72"/>
      <c r="T50" s="72"/>
    </row>
    <row r="51" spans="1:20" ht="15" customHeight="1" x14ac:dyDescent="0.3">
      <c r="A51" s="101"/>
      <c r="B51" s="51" t="s">
        <v>80</v>
      </c>
      <c r="C51" s="79">
        <v>1</v>
      </c>
      <c r="D51" s="79">
        <v>10</v>
      </c>
      <c r="E51" s="79">
        <v>0</v>
      </c>
      <c r="F51" s="80">
        <v>11</v>
      </c>
      <c r="G51" s="81"/>
      <c r="H51" s="79">
        <v>1</v>
      </c>
      <c r="I51" s="79">
        <v>12</v>
      </c>
      <c r="J51" s="79">
        <v>0</v>
      </c>
      <c r="K51" s="80">
        <v>12</v>
      </c>
      <c r="M51" s="72"/>
      <c r="N51" s="72"/>
      <c r="O51" s="72"/>
      <c r="P51" s="72"/>
      <c r="Q51" s="72"/>
      <c r="R51" s="72"/>
      <c r="S51" s="72"/>
      <c r="T51" s="72"/>
    </row>
    <row r="52" spans="1:20" ht="15" customHeight="1" x14ac:dyDescent="0.3">
      <c r="A52" s="93" t="s">
        <v>53</v>
      </c>
      <c r="B52" s="46" t="s">
        <v>54</v>
      </c>
      <c r="C52" s="73">
        <v>40</v>
      </c>
      <c r="D52" s="73">
        <v>124</v>
      </c>
      <c r="E52" s="73">
        <v>0</v>
      </c>
      <c r="F52" s="74">
        <v>163</v>
      </c>
      <c r="G52" s="75"/>
      <c r="H52" s="73">
        <v>97</v>
      </c>
      <c r="I52" s="73">
        <v>288</v>
      </c>
      <c r="J52" s="73">
        <v>0</v>
      </c>
      <c r="K52" s="74">
        <v>385</v>
      </c>
      <c r="M52" s="72"/>
      <c r="N52" s="72"/>
      <c r="O52" s="72"/>
      <c r="P52" s="72"/>
      <c r="Q52" s="72"/>
      <c r="R52" s="72"/>
      <c r="S52" s="72"/>
      <c r="T52" s="72"/>
    </row>
    <row r="53" spans="1:20" ht="15" customHeight="1" x14ac:dyDescent="0.3">
      <c r="A53" s="93"/>
      <c r="B53" s="51" t="s">
        <v>80</v>
      </c>
      <c r="C53" s="79">
        <v>1</v>
      </c>
      <c r="D53" s="79">
        <v>2</v>
      </c>
      <c r="E53" s="79">
        <v>0</v>
      </c>
      <c r="F53" s="80">
        <v>3</v>
      </c>
      <c r="G53" s="81"/>
      <c r="H53" s="79">
        <v>4</v>
      </c>
      <c r="I53" s="79">
        <v>4</v>
      </c>
      <c r="J53" s="79">
        <v>0</v>
      </c>
      <c r="K53" s="80">
        <v>8</v>
      </c>
      <c r="M53" s="72"/>
      <c r="N53" s="72"/>
      <c r="O53" s="72"/>
      <c r="P53" s="72"/>
      <c r="Q53" s="72"/>
      <c r="R53" s="72"/>
      <c r="S53" s="72"/>
      <c r="T53" s="72"/>
    </row>
    <row r="54" spans="1:20" s="11" customFormat="1" ht="15" customHeight="1" x14ac:dyDescent="0.25">
      <c r="A54" s="41" t="s">
        <v>18</v>
      </c>
      <c r="B54" s="16"/>
      <c r="C54" s="80">
        <v>1950</v>
      </c>
      <c r="D54" s="80">
        <v>4220</v>
      </c>
      <c r="E54" s="80">
        <v>30</v>
      </c>
      <c r="F54" s="80">
        <v>6201</v>
      </c>
      <c r="G54" s="85"/>
      <c r="H54" s="80">
        <v>4709</v>
      </c>
      <c r="I54" s="80">
        <v>9942</v>
      </c>
      <c r="J54" s="80">
        <v>56</v>
      </c>
      <c r="K54" s="80">
        <v>14708</v>
      </c>
      <c r="L54" s="2"/>
      <c r="M54" s="72"/>
      <c r="N54" s="72"/>
      <c r="O54" s="72"/>
    </row>
    <row r="55" spans="1:20" ht="15" customHeight="1" x14ac:dyDescent="0.25">
      <c r="A55" s="35" t="s">
        <v>111</v>
      </c>
      <c r="C55" s="76">
        <v>1939</v>
      </c>
      <c r="D55" s="76">
        <v>4156</v>
      </c>
      <c r="E55" s="76">
        <v>21</v>
      </c>
      <c r="F55" s="76">
        <v>6116</v>
      </c>
      <c r="G55" s="86"/>
      <c r="H55" s="76">
        <v>4635</v>
      </c>
      <c r="I55" s="76">
        <v>9502</v>
      </c>
      <c r="J55" s="76">
        <v>35</v>
      </c>
      <c r="K55" s="76">
        <v>14172</v>
      </c>
      <c r="M55" s="72"/>
      <c r="N55" s="72"/>
      <c r="O55" s="72"/>
    </row>
    <row r="56" spans="1:20" ht="15" customHeight="1" x14ac:dyDescent="0.25">
      <c r="A56" s="35" t="s">
        <v>112</v>
      </c>
      <c r="C56" s="90">
        <f>IF(ISERROR((C54-C55)/C55),".",(C54-C55)/C55)</f>
        <v>5.6730273336771534E-3</v>
      </c>
      <c r="D56" s="90">
        <f t="shared" ref="D56:K56" si="0">IF(ISERROR((D54-D55)/D55),".",(D54-D55)/D55)</f>
        <v>1.5399422521655439E-2</v>
      </c>
      <c r="E56" s="90">
        <f t="shared" si="0"/>
        <v>0.42857142857142855</v>
      </c>
      <c r="F56" s="90">
        <f t="shared" si="0"/>
        <v>1.3897972531066055E-2</v>
      </c>
      <c r="G56" s="90"/>
      <c r="H56" s="90">
        <f t="shared" si="0"/>
        <v>1.5965480043149946E-2</v>
      </c>
      <c r="I56" s="90">
        <f t="shared" si="0"/>
        <v>4.6306040833508734E-2</v>
      </c>
      <c r="J56" s="90">
        <f t="shared" si="0"/>
        <v>0.6</v>
      </c>
      <c r="K56" s="90">
        <f t="shared" si="0"/>
        <v>3.7821055602596666E-2</v>
      </c>
    </row>
    <row r="58" spans="1:20" ht="15" customHeight="1" x14ac:dyDescent="0.25">
      <c r="A58" s="31" t="s">
        <v>105</v>
      </c>
    </row>
    <row r="59" spans="1:20" ht="15" customHeight="1" x14ac:dyDescent="0.25">
      <c r="A59" s="1"/>
    </row>
    <row r="63" spans="1:20" ht="15" customHeight="1" x14ac:dyDescent="0.25">
      <c r="B63" s="2"/>
    </row>
    <row r="64" spans="1:20" ht="15" customHeight="1" x14ac:dyDescent="0.25">
      <c r="B64" s="2"/>
    </row>
  </sheetData>
  <mergeCells count="11">
    <mergeCell ref="C3:F3"/>
    <mergeCell ref="H3:K3"/>
    <mergeCell ref="A5:A15"/>
    <mergeCell ref="A16:A25"/>
    <mergeCell ref="A26:A34"/>
    <mergeCell ref="A41:A45"/>
    <mergeCell ref="A47:A48"/>
    <mergeCell ref="A49:A51"/>
    <mergeCell ref="A52:A53"/>
    <mergeCell ref="B3:B4"/>
    <mergeCell ref="A35:A40"/>
  </mergeCells>
  <phoneticPr fontId="3" type="noConversion"/>
  <hyperlinks>
    <hyperlink ref="A1" location="Contents!A1" display="&lt; Back to Contents &gt;" xr:uid="{00000000-0004-0000-0300-000000000000}"/>
  </hyperlinks>
  <pageMargins left="0.59055118110236227" right="0.31496062992125984" top="0.39370078740157483" bottom="0.19685039370078741" header="0" footer="0"/>
  <pageSetup scale="79" orientation="landscape" r:id="rId1"/>
  <headerFooter alignWithMargins="0"/>
  <rowBreaks count="1" manualBreakCount="1">
    <brk id="28" min="1" max="1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284c98ef7344625c6e0746b87ad061f5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d553b9b2028d56acee408e441823e49d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8F12C3-D998-4640-B5CB-70B25694704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378282-215E-4451-9B1D-B3DC9446F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8BE5AA3-FA3E-4BBF-9939-FD8A20CBAEC9}">
  <ds:schemaRefs>
    <ds:schemaRef ds:uri="http://schemas.microsoft.com/office/2006/metadata/properties"/>
    <ds:schemaRef ds:uri="http://schemas.microsoft.com/office/infopath/2007/PartnerControls"/>
    <ds:schemaRef ds:uri="aa7ca6cc-35d9-4446-8134-9d1968d85882"/>
    <ds:schemaRef ds:uri="ee782f5f-b403-4edd-8c57-bf2bd60891a0"/>
  </ds:schemaRefs>
</ds:datastoreItem>
</file>

<file path=customXml/itemProps4.xml><?xml version="1.0" encoding="utf-8"?>
<ds:datastoreItem xmlns:ds="http://schemas.openxmlformats.org/officeDocument/2006/customXml" ds:itemID="{7196E5F7-8003-4609-A5F8-50592F2B7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Contents</vt:lpstr>
      <vt:lpstr>6.1</vt:lpstr>
      <vt:lpstr>6.2</vt:lpstr>
      <vt:lpstr>6.3</vt:lpstr>
      <vt:lpstr>'6.1'!Print_Area</vt:lpstr>
      <vt:lpstr>'6.2'!Print_Area</vt:lpstr>
      <vt:lpstr>'6.3'!Print_Area</vt:lpstr>
      <vt:lpstr>'6.1'!Print_Titles</vt:lpstr>
      <vt:lpstr>'6.2'!Print_Titles</vt:lpstr>
      <vt:lpstr>'6.3'!Print_Titles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L'HUILLIER,Glenn</dc:creator>
  <cp:lastModifiedBy>MCBRIEN,Ben</cp:lastModifiedBy>
  <cp:lastPrinted>2010-07-21T00:36:38Z</cp:lastPrinted>
  <dcterms:created xsi:type="dcterms:W3CDTF">2010-06-30T06:04:13Z</dcterms:created>
  <dcterms:modified xsi:type="dcterms:W3CDTF">2023-01-29T22:51:51Z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2022-05-18T05:49:43Z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2403f6ca-0819-4223-a51f-ecb19d8d3bc0</vt:lpwstr>
  </property>
  <property fmtid="{D5CDD505-2E9C-101B-9397-08002B2CF9AE}" pid="13" name="MSIP_Label_79d889eb-932f-4752-8739-64d25806ef64_ContentBits">
    <vt:lpwstr>0</vt:lpwstr>
  </property>
</Properties>
</file>